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harts/chart10.xml" ContentType="application/vnd.openxmlformats-officedocument.drawingml.chart+xml"/>
  <Override PartName="/xl/charts/style4.xml" ContentType="application/vnd.ms-office.chartstyle+xml"/>
  <Override PartName="/xl/charts/colors4.xml" ContentType="application/vnd.ms-office.chartcolorstyle+xml"/>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Toshiba\Downloads\"/>
    </mc:Choice>
  </mc:AlternateContent>
  <xr:revisionPtr revIDLastSave="0" documentId="13_ncr:1_{A8D45C99-4CA1-40D6-90C8-5897EBF91281}" xr6:coauthVersionLast="47" xr6:coauthVersionMax="47" xr10:uidLastSave="{00000000-0000-0000-0000-000000000000}"/>
  <bookViews>
    <workbookView xWindow="-120" yWindow="-120" windowWidth="20730" windowHeight="11160" tabRatio="500" firstSheet="3" activeTab="4" xr2:uid="{00000000-000D-0000-FFFF-FFFF00000000}"/>
  </bookViews>
  <sheets>
    <sheet name="🎓 UNI-DATASET" sheetId="8" r:id="rId1"/>
    <sheet name="🎓UNI-SUMMARY" sheetId="4" r:id="rId2"/>
    <sheet name="📋 Normalized Skills List" sheetId="11" r:id="rId3"/>
    <sheet name="💼JOB-DATASET" sheetId="1" r:id="rId4"/>
    <sheet name="💼JOB-SUMMARY" sheetId="2" r:id="rId5"/>
    <sheet name="📖 Synonym- Dictionary" sheetId="10" state="hidden" r:id="rId6"/>
    <sheet name="📖 Synonym Dictionary" sheetId="7" state="hidden" r:id="rId7"/>
    <sheet name="  📊 DASHBOARD" sheetId="5" state="hidden" r:id="rId8"/>
    <sheet name="📊ChartData" sheetId="6" state="hidden" r:id="rId9"/>
  </sheets>
  <definedNames>
    <definedName name="_xlnm._FilterDatabase" localSheetId="3" hidden="1">'💼JOB-DATASET'!$A$2:$K$2002</definedName>
    <definedName name="ExternalData_1" localSheetId="2" hidden="1">'📋 Normalized Skills List'!$A$2:$E$371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0" i="4" l="1"/>
  <c r="AP40" i="4"/>
  <c r="F13" i="4" l="1"/>
  <c r="F11" i="4" l="1"/>
  <c r="S20" i="5" l="1"/>
  <c r="R20" i="5"/>
  <c r="Q20" i="5"/>
  <c r="P20" i="5"/>
  <c r="O20" i="5"/>
  <c r="N20" i="5"/>
  <c r="H20" i="5"/>
  <c r="F20" i="5"/>
  <c r="E20" i="5"/>
  <c r="D20" i="5"/>
  <c r="C20" i="5"/>
  <c r="U19" i="5"/>
  <c r="T19" i="5"/>
  <c r="G19" i="5"/>
  <c r="J19" i="5" s="1"/>
  <c r="K19" i="5" s="1"/>
  <c r="U18" i="5"/>
  <c r="T18" i="5"/>
  <c r="G18" i="5"/>
  <c r="J18" i="5" s="1"/>
  <c r="K18" i="5" s="1"/>
  <c r="U17" i="5"/>
  <c r="T17" i="5"/>
  <c r="G17" i="5"/>
  <c r="J17" i="5" s="1"/>
  <c r="K17" i="5" s="1"/>
  <c r="U16" i="5"/>
  <c r="T16" i="5"/>
  <c r="G16" i="5"/>
  <c r="J16" i="5" s="1"/>
  <c r="K16" i="5" s="1"/>
  <c r="U15" i="5"/>
  <c r="T15" i="5"/>
  <c r="G15" i="5"/>
  <c r="J15" i="5" s="1"/>
  <c r="K15" i="5" s="1"/>
  <c r="U14" i="5"/>
  <c r="T14" i="5"/>
  <c r="G14" i="5"/>
  <c r="J14" i="5" s="1"/>
  <c r="K14" i="5" s="1"/>
  <c r="U13" i="5"/>
  <c r="T13" i="5"/>
  <c r="G13" i="5"/>
  <c r="J13" i="5" s="1"/>
  <c r="K13" i="5" s="1"/>
  <c r="U12" i="5"/>
  <c r="T12" i="5"/>
  <c r="G12" i="5"/>
  <c r="J12" i="5" s="1"/>
  <c r="F12" i="4"/>
  <c r="AZ9" i="2"/>
  <c r="BA9" i="2" s="1"/>
  <c r="AZ8" i="2"/>
  <c r="BA8" i="2" s="1"/>
  <c r="AZ7" i="2"/>
  <c r="BA7" i="2" s="1"/>
  <c r="AZ6" i="2"/>
  <c r="BA6" i="2" s="1"/>
  <c r="AZ5" i="2"/>
  <c r="BA5" i="2" s="1"/>
  <c r="AZ4" i="2"/>
  <c r="BA4" i="2" s="1"/>
  <c r="AZ3" i="2"/>
  <c r="BA3" i="2" s="1"/>
  <c r="AZ2" i="2"/>
  <c r="BA2" i="2" s="1"/>
  <c r="G12" i="2"/>
  <c r="F11" i="2"/>
  <c r="G11" i="2" s="1"/>
  <c r="F10" i="2"/>
  <c r="G10" i="2" s="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I12" i="5" l="1"/>
  <c r="I13" i="5"/>
  <c r="I15" i="5"/>
  <c r="I17" i="5"/>
  <c r="I19" i="5"/>
  <c r="I14" i="5"/>
  <c r="I16" i="5"/>
  <c r="I18" i="5"/>
  <c r="V16" i="5"/>
  <c r="V19" i="5"/>
  <c r="V15" i="5"/>
  <c r="V17" i="5"/>
  <c r="V14" i="5"/>
  <c r="J20" i="5"/>
  <c r="T20" i="5"/>
  <c r="U20" i="5"/>
  <c r="V13" i="5"/>
  <c r="V18" i="5"/>
  <c r="K12" i="5"/>
  <c r="G20" i="5"/>
  <c r="V12" i="5"/>
  <c r="I20" i="5" l="1"/>
  <c r="V2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O4" authorId="0" shapeId="0" xr:uid="{00000000-0006-0000-0200-000001000000}">
      <text>
        <r>
          <rPr>
            <b/>
            <sz val="10"/>
            <color indexed="81"/>
            <rFont val="Tahoma"/>
            <family val="2"/>
          </rPr>
          <t>Number of unique skills across all three universities</t>
        </r>
      </text>
    </comment>
    <comment ref="T4" authorId="0" shapeId="0" xr:uid="{00000000-0006-0000-0200-000002000000}">
      <text>
        <r>
          <rPr>
            <b/>
            <sz val="10"/>
            <color indexed="81"/>
            <rFont val="Tahoma"/>
            <family val="2"/>
          </rPr>
          <t>Distinct Course Codes per University.
=SUMPRODUCT(1/COUNTIF('🎓 UNI-DATASET'!C2:C1187,'🎓 UNI-DATASET'!C2:C1187))</t>
        </r>
      </text>
    </comment>
    <comment ref="J8" authorId="0" shapeId="0" xr:uid="{00000000-0006-0000-0200-000003000000}">
      <text>
        <r>
          <rPr>
            <b/>
            <sz val="9"/>
            <color indexed="81"/>
            <rFont val="Tahoma"/>
            <family val="2"/>
          </rPr>
          <t>exact text matching</t>
        </r>
      </text>
    </comment>
    <comment ref="T10" authorId="0" shapeId="0" xr:uid="{00000000-0006-0000-0200-000004000000}">
      <text>
        <r>
          <rPr>
            <b/>
            <sz val="9"/>
            <color indexed="81"/>
            <rFont val="Tahoma"/>
            <family val="2"/>
          </rPr>
          <t>User:</t>
        </r>
        <r>
          <rPr>
            <sz val="9"/>
            <color indexed="81"/>
            <rFont val="Tahoma"/>
            <family val="2"/>
          </rPr>
          <t xml:space="preserve">
means no missing skills</t>
        </r>
      </text>
    </comment>
    <comment ref="L11" authorId="0" shapeId="0" xr:uid="{00000000-0006-0000-0200-000005000000}">
      <text>
        <r>
          <rPr>
            <b/>
            <sz val="9"/>
            <color indexed="81"/>
            <rFont val="Tahoma"/>
            <family val="2"/>
          </rPr>
          <t xml:space="preserve">=SUMPRODUCT(1/COUNTIF('🎓 UNI-DATASET'!E2:E1187,'🎓 UNI-DATASET'!E2:E1187))
</t>
        </r>
      </text>
    </comment>
    <comment ref="P11" authorId="0" shapeId="0" xr:uid="{00000000-0006-0000-0200-000006000000}">
      <text>
        <r>
          <rPr>
            <b/>
            <sz val="9"/>
            <color indexed="81"/>
            <rFont val="Tahoma"/>
            <family val="2"/>
          </rPr>
          <t>=COUNTIFS('🎓 UNI-DATASET'!A:A,"*Petra*",'🎓 UNI-DATASET'!B:B,"Accounting")</t>
        </r>
      </text>
    </comment>
    <comment ref="T11" authorId="0" shapeId="0" xr:uid="{00000000-0006-0000-0200-000007000000}">
      <text>
        <r>
          <rPr>
            <b/>
            <sz val="9"/>
            <color indexed="81"/>
            <rFont val="Tahoma"/>
            <family val="2"/>
          </rPr>
          <t>means all skills are linked to courses</t>
        </r>
      </text>
    </comment>
    <comment ref="T12" authorId="0" shapeId="0" xr:uid="{00000000-0006-0000-0200-000008000000}">
      <text>
        <r>
          <rPr>
            <b/>
            <sz val="9"/>
            <color indexed="81"/>
            <rFont val="Tahoma"/>
            <family val="2"/>
          </rPr>
          <t>means all records have a university</t>
        </r>
      </text>
    </comment>
    <comment ref="C13" authorId="0" shapeId="0" xr:uid="{00000000-0006-0000-0200-000009000000}">
      <text>
        <r>
          <rPr>
            <sz val="9"/>
            <color indexed="81"/>
            <rFont val="Tahoma"/>
            <family val="2"/>
          </rPr>
          <t>Number of rows in Petra University</t>
        </r>
      </text>
    </comment>
    <comment ref="D13" authorId="0" shapeId="0" xr:uid="{00000000-0006-0000-0200-00000A000000}">
      <text>
        <r>
          <rPr>
            <sz val="9"/>
            <color indexed="81"/>
            <rFont val="Tahoma"/>
            <family val="2"/>
          </rPr>
          <t>Number of rows inPSUT</t>
        </r>
      </text>
    </comment>
    <comment ref="E13" authorId="0" shapeId="0" xr:uid="{00000000-0006-0000-0200-00000B000000}">
      <text>
        <r>
          <rPr>
            <sz val="9"/>
            <color indexed="81"/>
            <rFont val="Tahoma"/>
            <family val="2"/>
          </rPr>
          <t>Number of rows in ZUJ</t>
        </r>
      </text>
    </comment>
    <comment ref="F13" authorId="0" shapeId="0" xr:uid="{00000000-0006-0000-0200-00000C000000}">
      <text>
        <r>
          <rPr>
            <b/>
            <sz val="9"/>
            <color indexed="81"/>
            <rFont val="Tahoma"/>
            <family val="2"/>
          </rPr>
          <t>Aii data records</t>
        </r>
      </text>
    </comment>
    <comment ref="T13" authorId="0" shapeId="0" xr:uid="{00000000-0006-0000-0200-00000D000000}">
      <text>
        <r>
          <rPr>
            <b/>
            <sz val="9"/>
            <color indexed="81"/>
            <rFont val="Tahoma"/>
            <family val="2"/>
          </rPr>
          <t>Checks if Business Intelligence exists in each university</t>
        </r>
      </text>
    </comment>
    <comment ref="T14" authorId="0" shapeId="0" xr:uid="{00000000-0006-0000-0200-00000E000000}">
      <text>
        <r>
          <rPr>
            <b/>
            <sz val="9"/>
            <color indexed="81"/>
            <rFont val="Tahoma"/>
            <family val="2"/>
          </rPr>
          <t>unique skill in each uni alone ,so it may have duplcate in the total in all uni</t>
        </r>
        <r>
          <rPr>
            <sz val="9"/>
            <color indexed="81"/>
            <rFont val="Tahoma"/>
            <family val="2"/>
          </rPr>
          <t xml:space="preserve">
</t>
        </r>
      </text>
    </comment>
    <comment ref="J15" authorId="0" shapeId="0" xr:uid="{00000000-0006-0000-0200-00000F000000}">
      <text>
        <r>
          <rPr>
            <b/>
            <sz val="9"/>
            <color indexed="81"/>
            <rFont val="Tahoma"/>
            <family val="2"/>
          </rPr>
          <t xml:space="preserve">=SUMPRODUCT((COUNTIFS('🎓 UNI-DATASET'!A:A,"*Petra*",'🎓 UNI-DATASET'!E:E,
  unique_skills_range)&gt;0)*(COUNTIFS('🎓 UNI-DATASET'!A:A,"*Sumaya*",
  '🎓 UNI-DATASET'!E:E,unique_skills_range)&gt;0)*(COUNTIFS(
  '🎓 UNI-DATASET'!A:A,"*Zaytoonah*",'🎓 UNI-DATASET'!E:E,unique_skills_range)&gt;0))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Toshiba</author>
  </authors>
  <commentList>
    <comment ref="M3" authorId="0" shapeId="0" xr:uid="{00000000-0006-0000-0300-000001000000}">
      <text>
        <r>
          <rPr>
            <b/>
            <sz val="12"/>
            <color indexed="81"/>
            <rFont val="Tahoma"/>
            <family val="2"/>
          </rPr>
          <t>sara:</t>
        </r>
        <r>
          <rPr>
            <sz val="12"/>
            <color indexed="81"/>
            <rFont val="Tahoma"/>
            <family val="2"/>
          </rPr>
          <t xml:space="preserve">
"How many different skills does the MENA job market ask for in total?"</t>
        </r>
      </text>
    </comment>
    <comment ref="M4" authorId="0" shapeId="0" xr:uid="{00000000-0006-0000-0300-000002000000}">
      <text>
        <r>
          <rPr>
            <b/>
            <sz val="16"/>
            <color indexed="81"/>
            <rFont val="Tahoma"/>
            <family val="2"/>
          </rPr>
          <t>sara: I extracted all skills from the Skills column across all 2,000 job postings, split them by comma, removed duplicates, and counted the distinct values. The result was 302 unique skills</t>
        </r>
        <r>
          <rPr>
            <b/>
            <sz val="9"/>
            <color indexed="81"/>
            <rFont val="Tahoma"/>
            <family val="2"/>
          </rPr>
          <t xml:space="preserve">
</t>
        </r>
      </text>
    </comment>
    <comment ref="Q4" authorId="0" shapeId="0" xr:uid="{17B94BA0-AE3B-4407-88A2-B847DA01D6F4}">
      <text>
        <r>
          <rPr>
            <b/>
            <sz val="14"/>
            <color indexed="81"/>
            <rFont val="Tahoma"/>
            <family val="2"/>
          </rPr>
          <t xml:space="preserve">sara:scans column (Job Sector) for rows that match the sector name in column(skill count). then takes all the skill counts from column skill count and averages them.
 then rounds that average to one decimal place </t>
        </r>
      </text>
    </comment>
    <comment ref="U4" authorId="0" shapeId="0" xr:uid="{6EB5C4BB-A394-42AA-8B83-7A9D8F9EAE53}">
      <text>
        <r>
          <rPr>
            <b/>
            <sz val="12"/>
            <color indexed="81"/>
            <rFont val="Tahoma"/>
            <family val="2"/>
          </rPr>
          <t xml:space="preserve">sara:I calculated the number using python code to be accurate
shared skills = [skill for skill in df['Skills'] 
          if len(df[df['Skills'].str.contains(skill)]['Sector'].unique()) &gt; 1]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6" authorId="0" shapeId="0" xr:uid="{00000000-0006-0000-0700-000001000000}">
      <text>
        <r>
          <rPr>
            <b/>
            <sz val="9"/>
            <color indexed="81"/>
            <rFont val="Tahoma"/>
            <family val="2"/>
          </rPr>
          <t>User:</t>
        </r>
        <r>
          <rPr>
            <sz val="9"/>
            <color indexed="81"/>
            <rFont val="Tahoma"/>
            <family val="2"/>
          </rPr>
          <t xml:space="preserve">
Distinct Course Codes per University.</t>
        </r>
      </text>
    </comment>
    <comment ref="Y10" authorId="0" shapeId="0" xr:uid="{00000000-0006-0000-0700-000002000000}">
      <text>
        <r>
          <rPr>
            <b/>
            <sz val="9"/>
            <color indexed="81"/>
            <rFont val="Tahoma"/>
            <family val="2"/>
          </rPr>
          <t>User:</t>
        </r>
        <r>
          <rPr>
            <sz val="9"/>
            <color indexed="81"/>
            <rFont val="Tahoma"/>
            <family val="2"/>
          </rPr>
          <t xml:space="preserve">
Some gaps may reflect terminology differences between job postings and curriculum descriptions</t>
        </r>
      </text>
    </comment>
    <comment ref="H11" authorId="0" shapeId="0" xr:uid="{00000000-0006-0000-0700-000003000000}">
      <text>
        <r>
          <rPr>
            <b/>
            <sz val="9"/>
            <color indexed="81"/>
            <rFont val="Tahoma"/>
            <family val="2"/>
          </rPr>
          <t>User:</t>
        </r>
        <r>
          <rPr>
            <sz val="9"/>
            <color indexed="81"/>
            <rFont val="Tahoma"/>
            <family val="2"/>
          </rPr>
          <t xml:space="preserve">
Unique Skills per Sector</t>
        </r>
      </text>
    </comment>
    <comment ref="J11" authorId="0" shapeId="0" xr:uid="{00000000-0006-0000-0700-000004000000}">
      <text>
        <r>
          <rPr>
            <b/>
            <sz val="9"/>
            <color indexed="81"/>
            <rFont val="Tahoma"/>
            <family val="2"/>
          </rPr>
          <t>User:</t>
        </r>
        <r>
          <rPr>
            <sz val="9"/>
            <color indexed="81"/>
            <rFont val="Tahoma"/>
            <family val="2"/>
          </rPr>
          <t xml:space="preserve">
Demand Score Based on Job Count</t>
        </r>
      </text>
    </comment>
    <comment ref="T11" authorId="0" shapeId="0" xr:uid="{00000000-0006-0000-0700-000005000000}">
      <text>
        <r>
          <rPr>
            <b/>
            <sz val="9"/>
            <color indexed="81"/>
            <rFont val="Tahoma"/>
            <family val="2"/>
          </rPr>
          <t>User:</t>
        </r>
        <r>
          <rPr>
            <sz val="9"/>
            <color indexed="81"/>
            <rFont val="Tahoma"/>
            <family val="2"/>
          </rPr>
          <t xml:space="preserve">
it may have duplcate skill in 3 uni
</t>
        </r>
      </text>
    </comment>
    <comment ref="Z14" authorId="0" shapeId="0" xr:uid="{00000000-0006-0000-0700-000006000000}">
      <text>
        <r>
          <rPr>
            <b/>
            <sz val="9"/>
            <color indexed="81"/>
            <rFont val="Tahoma"/>
            <family val="2"/>
          </rPr>
          <t>User:</t>
        </r>
        <r>
          <rPr>
            <sz val="9"/>
            <color indexed="81"/>
            <rFont val="Tahoma"/>
            <family val="2"/>
          </rPr>
          <t xml:space="preserve">
needs stronger practical coverage in BI</t>
        </r>
      </text>
    </comment>
    <comment ref="Z15" authorId="0" shapeId="0" xr:uid="{00000000-0006-0000-0700-000007000000}">
      <text>
        <r>
          <rPr>
            <b/>
            <sz val="9"/>
            <color indexed="81"/>
            <rFont val="Tahoma"/>
            <family val="2"/>
          </rPr>
          <t>User:</t>
        </r>
        <r>
          <rPr>
            <sz val="9"/>
            <color indexed="81"/>
            <rFont val="Tahoma"/>
            <family val="2"/>
          </rPr>
          <t xml:space="preserve">
Not explicitly matched by the same skill name. Similar concepts may exist under different curriculum terms.</t>
        </r>
      </text>
    </comment>
    <comment ref="Z17" authorId="0" shapeId="0" xr:uid="{00000000-0006-0000-0700-000008000000}">
      <text>
        <r>
          <rPr>
            <b/>
            <sz val="9"/>
            <color indexed="81"/>
            <rFont val="Tahoma"/>
            <family val="2"/>
          </rPr>
          <t>User:</t>
        </r>
        <r>
          <rPr>
            <sz val="9"/>
            <color indexed="81"/>
            <rFont val="Tahoma"/>
            <family val="2"/>
          </rPr>
          <t xml:space="preserve">
Not explicitly matched by the same skill name. Similar concepts may exist under different curriculum terms.</t>
        </r>
      </text>
    </comment>
    <comment ref="Z19" authorId="0" shapeId="0" xr:uid="{00000000-0006-0000-0700-000009000000}">
      <text>
        <r>
          <rPr>
            <b/>
            <sz val="9"/>
            <color indexed="81"/>
            <rFont val="Tahoma"/>
            <family val="2"/>
          </rPr>
          <t>User:</t>
        </r>
        <r>
          <rPr>
            <sz val="9"/>
            <color indexed="81"/>
            <rFont val="Tahoma"/>
            <family val="2"/>
          </rPr>
          <t xml:space="preserve">
Not explicitly matched by the same skill name. Similar concepts may exist under different curriculum terms.</t>
        </r>
      </text>
    </comment>
    <comment ref="B20" authorId="0" shapeId="0" xr:uid="{00000000-0006-0000-0700-00000A000000}">
      <text>
        <r>
          <rPr>
            <b/>
            <sz val="9"/>
            <color indexed="81"/>
            <rFont val="Tahoma"/>
            <family val="2"/>
          </rPr>
          <t>User:</t>
        </r>
        <r>
          <rPr>
            <sz val="9"/>
            <color indexed="81"/>
            <rFont val="Tahoma"/>
            <family val="2"/>
          </rPr>
          <t xml:space="preserve">
Unique Skills are counted separately within each sector, so the total may include overlap across sectors</t>
        </r>
      </text>
    </comment>
    <comment ref="H20" authorId="0" shapeId="0" xr:uid="{00000000-0006-0000-0700-00000B000000}">
      <text>
        <r>
          <rPr>
            <b/>
            <sz val="9"/>
            <color indexed="81"/>
            <rFont val="Tahoma"/>
            <family val="2"/>
          </rPr>
          <t>User:</t>
        </r>
        <r>
          <rPr>
            <sz val="9"/>
            <color indexed="81"/>
            <rFont val="Tahoma"/>
            <family val="2"/>
          </rPr>
          <t xml:space="preserve">
unique skills</t>
        </r>
      </text>
    </comment>
    <comment ref="I20" authorId="0" shapeId="0" xr:uid="{00000000-0006-0000-0700-00000C000000}">
      <text>
        <r>
          <rPr>
            <b/>
            <sz val="9"/>
            <color indexed="81"/>
            <rFont val="Tahoma"/>
            <family val="2"/>
          </rPr>
          <t>User:</t>
        </r>
        <r>
          <rPr>
            <sz val="9"/>
            <color indexed="81"/>
            <rFont val="Tahoma"/>
            <family val="2"/>
          </rPr>
          <t xml:space="preserve">
Average of Sector Averages</t>
        </r>
      </text>
    </comment>
    <comment ref="J20" authorId="0" shapeId="0" xr:uid="{00000000-0006-0000-0700-00000D000000}">
      <text>
        <r>
          <rPr>
            <b/>
            <sz val="9"/>
            <color indexed="81"/>
            <rFont val="Tahoma"/>
            <family val="2"/>
          </rPr>
          <t>User:</t>
        </r>
        <r>
          <rPr>
            <sz val="9"/>
            <color indexed="81"/>
            <rFont val="Tahoma"/>
            <family val="2"/>
          </rPr>
          <t xml:space="preserve">
max</t>
        </r>
      </text>
    </comment>
    <comment ref="T20" authorId="0" shapeId="0" xr:uid="{00000000-0006-0000-0700-00000E000000}">
      <text>
        <r>
          <rPr>
            <b/>
            <sz val="9"/>
            <color indexed="81"/>
            <rFont val="Tahoma"/>
            <family val="2"/>
          </rPr>
          <t>User:</t>
        </r>
        <r>
          <rPr>
            <sz val="9"/>
            <color indexed="81"/>
            <rFont val="Tahoma"/>
            <family val="2"/>
          </rPr>
          <t xml:space="preserve">
Skills are counted uniquely within each university-major. The same skill may be counted again if it appears in another major.
</t>
        </r>
      </text>
    </comment>
    <comment ref="U20" authorId="0" shapeId="0" xr:uid="{00000000-0006-0000-0700-00000F000000}">
      <text>
        <r>
          <rPr>
            <b/>
            <sz val="9"/>
            <color indexed="81"/>
            <rFont val="Tahoma"/>
            <family val="2"/>
          </rPr>
          <t>User:</t>
        </r>
        <r>
          <rPr>
            <sz val="9"/>
            <color indexed="81"/>
            <rFont val="Tahoma"/>
            <family val="2"/>
          </rPr>
          <t xml:space="preserve">
Not Distinct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UniDataset" description="Connection to the 'UniDataset' query in the workbook." type="5" refreshedVersion="6" background="1" saveData="1">
    <dbPr connection="Provider=Microsoft.Mashup.OleDb.1;Data Source=$Workbook$;Location=UniDataset;Extended Properties=&quot;&quot;" command="SELECT * FROM [UniDataset]"/>
  </connection>
</connections>
</file>

<file path=xl/sharedStrings.xml><?xml version="1.0" encoding="utf-8"?>
<sst xmlns="http://schemas.openxmlformats.org/spreadsheetml/2006/main" count="28004" uniqueCount="10190">
  <si>
    <t>#</t>
  </si>
  <si>
    <t>Job Title</t>
  </si>
  <si>
    <t>Company</t>
  </si>
  <si>
    <t>Location</t>
  </si>
  <si>
    <t>Sector</t>
  </si>
  <si>
    <t>Source</t>
  </si>
  <si>
    <t>Experience Level</t>
  </si>
  <si>
    <t>Date Posted</t>
  </si>
  <si>
    <t>Skills</t>
  </si>
  <si>
    <t>URL</t>
  </si>
  <si>
    <t>Job Description</t>
  </si>
  <si>
    <t>UAE National -Insurance Assistant- Property Underwriting | Financial Services| Orient Insurance PJSC</t>
  </si>
  <si>
    <t>Al Futtaim Group</t>
  </si>
  <si>
    <t>UAE</t>
  </si>
  <si>
    <t>Accounting</t>
  </si>
  <si>
    <t>Bayt</t>
  </si>
  <si>
    <t>Mid-level</t>
  </si>
  <si>
    <t>2026-04-14</t>
  </si>
  <si>
    <t>Claims Statistics, Premium Statistics, Risk Management, Underwriting, Data Analysis, Statistical Analysis, Customer Experience, Organizational Skills, Accounting Principles</t>
  </si>
  <si>
    <t>https://www.bayt.com/en/uae/jobs/uae-national-insurance-assistant-property-underwriting-financial-services-orient-insurance-pjsc-5449272/</t>
  </si>
  <si>
    <t>Job description
Job description
 The successful candidates will be responsible to organise, analyse statistical data, and maintain systematic computerized records related to premiums, which will ensure an efficient control on the underwriting of the company’s business.
 What you will do
 Managing the existing renewal book, with review of accounts well in advance of renewal date’s to ensure the profitability of the book
Handle day to day underwriting functions in a prompt manner by adhering to the prescribed guidelines and procedures
Monitor the progress of risk management of the clients arrange periodic risk surveys
Ability to scrutinize new submissions received and analyze the risk in line with Underwriting Guidelines in support of underwriting decisions
Working closely with different business channels in securing new businesses as well as retention of existing portfolios
Assist in the preparation of management reports, premium and claims statistics, in order to facilitate Management’s review and decision making actions
Must provide highest standard of customer experience to all business partners</t>
  </si>
  <si>
    <t>Accounts Payable Accountant</t>
  </si>
  <si>
    <t>CARMA</t>
  </si>
  <si>
    <t>2026-04-21</t>
  </si>
  <si>
    <t>Accounts Payable, Account Reconciliation, Month-End Close, Tax Compliance, Audit Support, Internal Controls, Invoice Processing, Supplier Reconciliation, Microsoft Excel, Microsoft Office, Microsoft Dynamics, ERP Systems, AI/ML, Standards Management, Technical Writing, Vendor Management, Collaboration, Attention to Detail, Problem Solving, Confidentiality, Deadline Management, Accounting Principles</t>
  </si>
  <si>
    <t>https://www.bayt.com/en/uae/jobs/accounts-payable-accountant-74156557/</t>
  </si>
  <si>
    <t>Job description
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 with deep human expertise to deliver actionable insights that inform strategy and drive business-critical decisions.
With a diverse global team supporting thousands of organisations worldwide, CARMA empowers partners to turn complex media data into clarity and context, elevate the impact of earned media, and deepen understanding of stakeholder influence across markets.
Role Overview: The Accounts Payable Accountant will be responsible for managing the company’s payables function with accuracy, efficiency, and strong internal control compliance.
This role supports financial integrity by ensuring timely processing of vendor invoices, reconciliation of accounts, and adherence to company policies while contributing to smooth financial operations across CARMA’s global business.
Role &amp; Responsibilities: Process vendor invoices, expense claims, and payment requests accurately and in a timely manner.
Verify invoice documentation, approvals, coding, and compliance with company policies and contractual terms.
Maintain vendor records and manage supplier communications professionally and efficiently.
Prepare payment runs (bank transfers, cheques, or other payment methods) according to agreed schedules.
Reconcile vendor statements and resolve discrepancies promptly.
Assist with month-end closing activities including accruals, reconciliations, and reporting.
Support audits by providing required documentation and explanations.
Ensure compliance with financial controls, tax requirements, and accounting standards.
Collaborate with procurement, finance, and operational teams globally to ensure smooth financial workflows.
Identify opportunities for process improvements and automation within accounts payable functions.
Bachelor’s degree in Accounting, Finance, or a related field.
2–4 years of relevant experience in accounts payable or general accounting, preferably in a corporate or multinational environment.
Solid understanding of accounting principles and internal controls.
Experience with ERP or accounting systems (e.
g., MS Dynamics or similar).
Proficiency in Microsoft Excel and MS Office applications.
Strong attention to detail with the ability to meet deadlines in a fast-paced environment.
High level of integrity and ability to handle confidential information.</t>
  </si>
  <si>
    <t>Junior Accountant - Automotive Parts Group</t>
  </si>
  <si>
    <t>Prestige Global Trading LLC</t>
  </si>
  <si>
    <t>Junior</t>
  </si>
  <si>
    <t>2026-03-31</t>
  </si>
  <si>
    <t>Account Reconciliation, VAT, Audit Support, Internal Controls, Invoice Processing, Cost Control, Inventory Accounting, Technical Writing, Problem Solving, Accounting Principles</t>
  </si>
  <si>
    <t>https://www.bayt.com/en/uae/jobs/junior-accountant-automotive-parts-group-5446394/</t>
  </si>
  <si>
    <t>Job description
Job Title
Inter-Branch Accountant – Automotive Parts Group
Location
Head Office – Umm Ramool, Dubai
Reporting To
Chief Accountant
Role Summary
You will be responsible for inter-branch accounting, reconciliations, and internal controls across multiple car-parts retail and wholesale branches. This is a hands-on execution role, not advisory. Your job is to make sure numbers between branches match, stock movements are accounted for, cash is traceable, and nothing “disappears” in excuses or spreadsheets.
If inter-company balances don’t tie, that’s your problem to fix.
Key Responsibilities
Inter-Branch &amp; Inter-Company Accounting
Manage and reconcile inter-branch transactions (stock transfers, expenses, internal invoices, allocations).
Ensure all inter-company balances match and are cleared monthly.
Identify, investigate, and resolve discrepancies without escalation unless necessary.
Reconciliations
Daily / weekly reconciliation of:
Bank accounts
Cash collections
Inter-branch balances
Supplier and internal ledgers
Ensure no unreconciled balances are carried forward casually.
Inventory &amp; Cost Control
Reconcile stock movements between branches and warehouse.
Work closely with operations to ensure:
GRNs, transfers, and sales match accounting records
No negative stock, unexplained variances, or valuation errors
Reporting &amp; Discipline
Prepare monthly inter-branch reconciliation reports for the Chief Accountant.
Flag recurring issues, weak controls, or sloppy processes — with solutions, not complaints.
Support VAT workings related to inter-company transactions (UAE VAT knowledge required).
Compliance &amp; Process
Follow company accounting procedures strictly.
Help enforce documentation discipline across branches (no paperwork = no posting).
Support audits and internal reviews when required.
Salary offered 3500 AED</t>
  </si>
  <si>
    <t>Product &amp; Safety Compliance Manager</t>
  </si>
  <si>
    <t>Parker Connect</t>
  </si>
  <si>
    <t>Managerial</t>
  </si>
  <si>
    <t>Regulatory Compliance, Product Compliance, Standards Management, Technical Writing, Communication, Arabic Language, Accounting Principles</t>
  </si>
  <si>
    <t>https://www.bayt.com/en/uae/jobs/product-safety-compliance-manager-51218513/</t>
  </si>
  <si>
    <t>Job description
Our client a leading consumer electronic company is looking to hire a Product &amp; Safety Compliance Manager.
Job Description
Pro-actively working with regulatory authorities to ensure product is complying with the necessary &amp; mandatory requirements
Defining product compliance requirements
Develop and lead global regulatory strategy
Monitoring for emerging trends, policies, regulations and guidelines and Analyze and communicate
Advising factories and stakeholders on updates proactively region wise regulations and compliances
Maintaining standards library
Review regulatory submissions
Other Duties
Special skills or qualifications :
Bachelor's Degree in Commerce / Business Administration, preferably in sales &amp; marketing.
Prior work experience with a principal / distributor company is essential.
Expertise on products compliance placed in international (Non-EU) markets mainly MEA region
Good communication skills (both written and oral)
Ability to write technical product information
Arabic Speaking</t>
  </si>
  <si>
    <t>Female Accounts Payable Accountant Assistant</t>
  </si>
  <si>
    <t>SAHAHRA PRINTING PUBLISHING LLC</t>
  </si>
  <si>
    <t>Accounts Payable, Payroll, Petty Cash, Invoice Processing, Tally, Accounting Principles</t>
  </si>
  <si>
    <t>https://www.bayt.com/en/uae/jobs/female-accounts-payable-accountant-assistant-5450188/</t>
  </si>
  <si>
    <t>Job description
Looking for female accountant to assist on mainly Payables .
Key role :
Supplier invoices booking in Tally and process payment
Employee's Payroll and Expense
Petty cash
other accounts ledger entries
Assist Account Manager
Package : 3000k pm
benefits : As per UAE Law
Visa : Company will provide</t>
  </si>
  <si>
    <t>Assistant Accountant</t>
  </si>
  <si>
    <t>Accounts Payable, Bank Reconciliation, Account Reconciliation, Financial Reporting, Month-End Close, Year-End Close, Budgeting, Forecasting, Audit Support, Invoice Processing, Microsoft Excel, ERP Systems, Regulatory Compliance, Standards Management, Technical Writing, Vendor Management, Collaboration, Attention to Detail, Deadline Management, Accounting Principles</t>
  </si>
  <si>
    <t>https://www.bayt.com/en/uae/jobs/assistant-accountant-4490880/</t>
  </si>
  <si>
    <t>Job description
Join our dynamic team as an Assistant Accountant and take the next step in your career within the thriving trading and commodity trading industry. As an integral part of our finance department, you will play a crucial role in ensuring the accuracy and efficiency of our financial operations. This position offers a unique opportunity to deepen your understanding of financial processes while contributing to a fast-paced and rewarding environment.
In this role, you will collaborate closely with experienced accountants and financial analysts, gaining invaluable insights into the intricacies of financial reporting, budgeting, and forecasting. We prioritize professional development and provide access to training programs that will enhance your skills and prepare you for future advancement within our organization. Our supportive team culture encourages knowledge sharing and mentorship, ensuring that you are equipped to excel in your career.
As you grow with us, you will have the chance to take on more complex tasks and responsibilities, paving the way for your career progression. We believe in recognizing and rewarding talent, and as you demonstrate your capabilities, opportunities for promotion and increased responsibilities will follow. Join us and be part of a company that values your contributions and is committed to your professional growth.
Responsibilities:Assist in the preparation of financial statements and reports by gathering data and ensuring accuracy, using accounting software to streamline the process and support informed decision-making.
Manage accounts payable and receivable functions, ensuring timely processing of invoices and payments, while maintaining positive relationships with vendors and clients.
Reconcile bank statements and accounts regularly to ensure accuracy and identify discrepancies, utilizing analytical skills to resolve issues effectively.
Support the budgeting process by providing input on financial data and projections, helping the team to create realistic financial plans that align with company goals.
Maintain accurate records of financial transactions in compliance with company policies and accounting standards, ensuring transparency and accountability in all financial dealings.
Assist in conducting audits by preparing necessary documentation and providing support to auditors, ensuring that all financial practices meet regulatory requirements.
Participate in month-end and year-end closing processes, helping to ensure timely completion of financial reports and compliance with deadlines.
Collaborate with other departments to provide financial insights and support for various projects, enhancing cross-functional communication and teamwork.
Stay updated on industry trends and changes in accounting regulations, ensuring that the company remains compliant and competitive in the market.</t>
  </si>
  <si>
    <t>Senior Accountant</t>
  </si>
  <si>
    <t>Senior</t>
  </si>
  <si>
    <t>Accounting Principles</t>
  </si>
  <si>
    <t>https://www.bayt.com/en/uae/jobs/senior-accountant-51218680/</t>
  </si>
  <si>
    <t>Job description
Required a Male Candidate for one of our Client.
Candidate must have experience in finance preferably restaurant and hospitality business.</t>
  </si>
  <si>
    <t>Accountant</t>
  </si>
  <si>
    <t>scaffoldgroup</t>
  </si>
  <si>
    <t>2026-04-12</t>
  </si>
  <si>
    <t>Accounts Payable, General Ledger, Bank Reconciliation, Account Reconciliation, Financial Reporting, Budgeting, Forecasting, Tax Compliance, Audit Support, QuickBooks, SAP, ERP Systems, Standards Management, Technical Writing, CPA, ACCA, CMA, Attention to Detail, Problem Solving, Organizational Skills, Deadline Management, Accounting Principles</t>
  </si>
  <si>
    <t>https://www.bayt.com/en/uae/jobs/%D9%85%D8%AD%D8%A7%D8%B3%D8%A8-5448937/</t>
  </si>
  <si>
    <t>Job description
Job Summary:
An Accountant is required to manage financial records and ensure compliance with regulations while supporting the company’s financial health. The ideal candidate will possess strong analytical skills and a solid understanding of accounting principles.
Key Responsibilities:
• Prepare and maintain accurate financial records and reports.
• Manage accounts payable and receivable.
• Reconcile bank statements and general ledger accounts.
• Prepare monthly, quarterly, and annual financial statements.
• Assist in budgeting and forecasting.
• Ensure compliance with financial regulations and standards.
• Handle tax filings and ensure timely submission.
• Support internal and external audits.
• Monitor financial transactions and resolve discrepancies.
• Maintain proper documentation of financial activities.
Requirements:
• Bachelor’s degree in Accounting, Finance, or related field.
• Proven experience as an Accountant or similar role.
• Strong knowledge of accounting principles and practices.
• Proficiency in accounting software (e.g., QuickBooks, SAP, or similar).
• Excellent attention to detail and accuracy.
• Strong analytical and problem-solving skills.
• Good communication and organizational skills.
Preferred Qualifications:
• Professional certification (e.g., CPA, ACCA, CMA).
• Experience with financial reporting and tax regulations.
• Familiarity with ERP systems.
Work Environment:
• Typically office-based, with standard working hours.
• May require extended hours during financial closing periods.</t>
  </si>
  <si>
    <t>Senior Accountant - Project &amp; Revenue Accounting (Temp)</t>
  </si>
  <si>
    <t>Nathan &amp; Nathan</t>
  </si>
  <si>
    <t>2026-04-02</t>
  </si>
  <si>
    <t>Accounts Payable, General Ledger, Account Reconciliation, Month-End Close, Budgeting, VAT, WHT, Audit Support, Internal Controls, Invoice Processing, Supplier Reconciliation, Cost Control, Revenue Recognition, Inventory Accounting, Microsoft Excel, Power Query, SAP, Oracle ERP, Microsoft Dynamics, JD Edwards, ERP Systems, Standards Management, Technical Writing, CA, Vendor Management, Attention to Detail, Deadline Management, Accounting Principles</t>
  </si>
  <si>
    <t>https://www.bayt.com/en/uae/jobs/senior-accountant-project-revenue-accounting-temp-74360748/</t>
  </si>
  <si>
    <t>Job description
About the job Senior Accountant - Project &amp; Revenue Accounting (Temp)
We are hiring for a Senior Accountant to join a well-established and diversified business group with a strong presence across multiple sectors, including engineering, technology, and services. They are headquartered in Dubai.
This is an urgent requirement for a 4–6 months contract (extendable). We are specifically looking for candidates who are currently based in the UAE and available on their own visa. The preferred candidate would be a CA or semi-CA-qualified accountant. 
Key Responsibilities
Project &amp; Revenue Accounting
Manage revenue and cost recognition in line with accounting standards and company policies
Post journal entries related to project accounting, accruals, and adjustments
Track and reconcile unbilled revenue and deferred income
Record manpower costs based on timesheets and project allocation
Financial Close &amp; Reporting
Support month-end close activities and ensure timely reporting
Perform GL reviews and variance analysis against budgets
Maintain and reconcile balance sheet schedules
Tax &amp; Compliance
Handle VAT and WHT calculations, filings, and documentation
Ensure compliance with local regulations and support during audits
Accounts Payable
Oversee invoice validation (3-way matching), processing, and vendor payments
Monitor vendor aging and perform supplier reconciliations
Provisions &amp; Inventory
Post amortization entries and manage provisions (inventory, bad debts, etc.)
Monitor inventory aging and ensure accurate valuation
Requirements
Bachelor's degree in Accounting/Finance (CA Inter / Semi-qualified CA preferred)
5–10 years of relevant experience in accounting, preferably in project/service-based industries
Strong knowledge of revenue recognition, VAT, and financial controls
Hands-on experience with ERP systems (Oracle, SAP, Microsoft Dynamics, JD Edwards)
Advanced Excel skills (knowledge of Power Query is an advantage)
Strong analytical mindset with attention to detail
Additional Information
Contract Duration: 4–6 months (extendable)
Availability: Immediate joiners preferred
Visa Requirement: Candidates must be on their own visa</t>
  </si>
  <si>
    <t>STAR SERVICES LLC</t>
  </si>
  <si>
    <t>Accounts Payable, General Ledger, Account Reconciliation, Financial Reporting, Budgeting, Forecasting, Audit Support, Internal Controls, ERP Systems, Regulatory Compliance, Standards Management, Problem Solving, Deadline Management, Accounting Principles</t>
  </si>
  <si>
    <t>https://www.bayt.com/en/uae/jobs/senior-accountant-73831025/</t>
  </si>
  <si>
    <t>Job description
About the job Senior Accountant
Job Title: Senior Accountant
Location: Abu Dhabi
Job Purpose:
Responsible for managing financial accounting, reporting, and compliance for a holding company. The role requires strong knowledge of accounting principles, ERP systems, and financial controls to ensure accurate and timely reporting.
Key Responsibilities:
Prepare and review financial statements, reports, and reconciliations.
Manage accounts payable, receivable, and general ledger activities.
Ensure compliance with accounting standards and regulatory requirements.
Monitor budgets, forecasts, and cash flow management.
Support audits and liaise with external auditors.
Implement and optimize accounting software and ERP systems.
Qualifications &amp; Skills:
Bachelors degree in Accounting, Finance, or related field.
Minimum 5+ years accounting experience, preferably in a holding company.
Strong proficiency in accounting software and ERP systems.
Excellent analytical, problem-solving, and reporting skills.
Good communication and organizational abilities.</t>
  </si>
  <si>
    <t>Michael Page</t>
  </si>
  <si>
    <t>Account Reconciliation, Audit Support, Internal Controls, Regulatory Compliance, CPA, ACCA, Communication, Collaboration, Attention to Detail, Accounting Principles</t>
  </si>
  <si>
    <t>https://www.bayt.com/en/uae/jobs/senior-accountant-5450962/</t>
  </si>
  <si>
    <t>Job description
This role sits at the heart of a complex, multi‑entity finance function and will lead the full accounting lifecycle across several UAE‑based businesses. Based in the UAE, the position offers high visibility, group‑level exposure, and close collaboration with senior finance leadership in a fast‑evolving environment.
Client Details
Our client is a well‑established international business operating within a highly technical and innovation‑driven industry. With a growing global footprint and diversified operations, the organisation combines structured governance with an entrepreneurial mindset and a strong focus on continuous improvement.
Description
· Own the end‑to‑end accounting function across multiple UAE entities, ensuring accuracy and consistency
· Lead monthly, quarterly, and annual close activities in line with group timelines
· Prepare and review management accounts, group reporting packs, and consolidation inputs
· Manage intercompany accounting, reconciliations, and eliminations across entities
· Ensure full compliance with IFRS and all relevant statutory and regulatory requirements
· Act as the main point of contact for external auditors, advisors, and regulatory bodies
· Drive improvements in financial controls, processes, and reporting frameworks
· Partner closely with the Finance Manager and support the Group CFO on reporting and strategic initiatives
· Collaborate with international finance teams to ensure alignment across jurisdictions
Profile
· 8 to 12+ years of accounting experience within multi‑entity or group environments
· Strong technical knowledge of IFRS, group reporting, and consolidations
· Proven experience managing audits and external stakeholders
· Exposure to UAE and international tax matters is advantageous
· Ability to operate effectively in a fast‑paced and evolving business
· Strong communication skills and confidence working with senior stakeholders
· Professional accounting qualification such as CPA, ACCA, or equivalent preferred
· Candidates must be based in the UAE
Job Offer
· High‑impact role with significant group‑level exposure
· Direct access to senior leadership and strategic decision‑making
· Opportunity to shape and enhance finance processes within a growing organisation
· Collaborative and international working environment</t>
  </si>
  <si>
    <t>Team Leader | Hertz | Rental &amp; Leasing | Al Futtaim Financial Services</t>
  </si>
  <si>
    <t>Audit Support, Internal Controls, Technical Writing, Customer Experience, Attention to Detail, Deadline Management, Accounting Principles, Sales Operations</t>
  </si>
  <si>
    <t>https://www.bayt.com/en/uae/jobs/team-leader-hertz-rental-leasing-al-futtaim-financial-services-5440850/</t>
  </si>
  <si>
    <t>Job description
Overview of the role
• To lead and supervise the front-office team at Dubai International Airport.
•  Ensuring smooth daily operations, exceptional customer service, and achievement of sales and operational targets. 
•  The Team Leader serves as the first line of management, driving performance, maintaining service excellence, and ensuring compliance with company policies in a fast-paced airport environment
What you will do 
Customer Service and Sales : 
•  Ensure high levels of customer satisfaction by delivering a seamless rental experience.
•  Handle escalated customer issues and complaints promptly and professionally.
•  Drive upselling of additional products and services (insurance, upgrades, GPS, etc.) to meet revenue targets.
Team Leadership
•  Supervise, train, and support front-office staff (Customer Service Representatives).
•  Conduct daily briefings, assign duties, and monitor staff schedules to ensure adequate coverage
Operational Excellence
•  Oversee rental processes including check-outs, returns, upgrades, and vehicle exchanges
•  Ensure all documentation and invoicing are completed accurately and on time.
•  Monitor vehicle availability and coordinate with the fleet team to minimize wait times.
Reporting &amp; Compliance
•  Track branch KPIs: customer satisfaction, revenue per transaction, upsell ratios, etc.
•  Prepare daily shift reports and escalate key issues to the Branch Manager.
•  Ensure data accuracy in rental management systems.
•  Maintain audit-ready documentation and enforce compliance with internal controls.</t>
  </si>
  <si>
    <t>Junior Accountant</t>
  </si>
  <si>
    <t>Yolo Emirates Adventures</t>
  </si>
  <si>
    <t>Financial Reporting, Invoice Processing, Attention to Detail, Confidentiality, Accounting Principles</t>
  </si>
  <si>
    <t>https://www.bayt.com/en/uae/jobs/junior-accountant-5446220/</t>
  </si>
  <si>
    <t>Job description
A dynamic opportunity exists for a motivated and detail-oriented Junior Accountant in Abu Dhabi. Responsibilities will include supporting daily financial operations and ensuring the accuracy and integrity of accounting records. This role is ideal for individuals with a strong foundation in accounting who seek to enhance their professional skills in a dynamic work environment.
The candidate will directly handle financial data, invoices, and expenses, in addition to contributing to the preparation of financial reports and ensuring compliance with internal policies and procedures.</t>
  </si>
  <si>
    <t>Data Acquisition - Field Auditor (UAE nationals only)</t>
  </si>
  <si>
    <t>Nielsen Consumer LLC</t>
  </si>
  <si>
    <t>2026-04-16</t>
  </si>
  <si>
    <t>Audit Support, Inventory Accounting, Microsoft Excel, Microsoft Office, AI/ML, Data Analysis, Collaboration, Accounting Principles</t>
  </si>
  <si>
    <t>https://www.bayt.com/en/uae/jobs/data-acquisition-field-auditor-uae-nationals-only-74436163/</t>
  </si>
  <si>
    <t>Job description
Company Description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
Job Description
Job Description
Please kindly note, the following job advertisement is intended exclusively for Emirati candidates. If you are not a UAE national with a family book, we regret to inform you that your application for this position will not be considered. However, we encourage you to explore other opportunities that align with your qualifications and career aspirations within our organization.
Data Collection in Field
Required to visit outlets at the time and date according to their schedule.
Complete the Front Page form in every shop visited with all the requested information.
Each auditor is allocated a number of outlets of different types, which is referred to as his/her "Panel." The auditor is responsible for clearing the number of items in the IC questionnaire for this panel.
Return the completed questionnaire to the field office according to the given schedule. Before submitting the questionnaire, validate item descriptions, segments, prices, barcodes, and item codes carefully. Additionally, where permission to capture images is granted, upload pictures of the products in e-pics through Nielsen Product Picture (NPP). There should be no compromise on the quality of information collected.
The average number of items cleared per day should be no less than 65.
Support On:
Collecting new category/characteristics openings based on specific requests.
Purchasing items based on Operations and ad-hoc requirements.
Additional office activities related to IC questionnaire preparation and quality control.
Queries.
Panel Census Information collection.
Relationship Management:
Maintain a healthy relationship with retailers/shopkeepers. Notify the supervisor about outlets refusing cooperation or any other difficulties encountered.
Proactively capture the complete barcode, description, price, and relevant information, and report back to the office for new launches for regular SKUs and promotions.
Training and Development:
Before the start of each audit period, the auditor must attend the briefing/training session. Each new auditor must attend an intensive initial training session. The auditor will be explained his/her duties and responsibilities, fieldwork procedures, how to correctly describe the various items audited, and other client-specific requests. The auditor will also undergo spot training with visits to local outlets.
Develop new product launch reports, including required characteristics with clear images, and submit them frequently.
Adherence to Nielsen Code of Conduct
Field Updates Responsibilities:
Collect useful information from the field occurring in the respective market and prepare sufficient market highlights reports.
Ensure the distribution of gifts given to retail shops at the ratio defined by the supervisor, and upon completion, obtain a receipt form.
Qualifications
Qualifications
Good in Communication: English Speaking, Reading and Writing
 Computer Knowledge ( MS Office : Excel, Word, Outlook), Driving License with car required for Field coordination
Additional Information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</si>
  <si>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Microsoft Excel, ERP Systems, Accounting Principles</t>
  </si>
  <si>
    <t>https://www.bayt.com/en/uae/jobs/accountant-51218895/</t>
  </si>
  <si>
    <t>Job description
Required Accountant with 8 plus years of UAE experience .Must be a post graduate and proficient in ERP and excel.
Preferred from, facility management/ maintenance / contracting industry.</t>
  </si>
  <si>
    <t>NADIA Recruitment &amp; Management Consultants</t>
  </si>
  <si>
    <t>Accounts Payable, Accounts Receivable, Bank Reconciliation, Account Reconciliation, Tax Compliance, VAT, Audit Support, Inventory Accounting, Microsoft Excel, ERP Systems, Regulatory Compliance, Technical Writing, Communication, Vendor Management, Attention to Detail, Organizational Skills, Deadline Management, Accounting Principles</t>
  </si>
  <si>
    <t>https://www.bayt.com/en/uae/jobs/accountant-74359631/</t>
  </si>
  <si>
    <t>Job description
Job Summary:
We are seeking a detail-oriented and experienced Accountant to manage financial transactions, ensure compliance with regulatory requirements, and support overall financial operations. The ideal candidate will have experience in trading, marine, or supply chain-related businesses and possess strong analytical and organizational skills.
Key Responsibilities:
•    Prepare and maintain accurate financial records and reports 
•    Handle daily accounting operations including journal entries, ledgers, and reconciliations 
•    Manage accounts payable (AP) and accounts receivable (AR) 
•    Perform bank reconciliations and monitor cash flow 
•    Manage payments, collections, and vendor accounts 
•    Ensure timely invoicing and follow-up on receivables 
•    Prepare VAT returns and ensure compliance with UAE tax regulations 
•    Assist in monthly, quarterly, and annual financial closing 
•    Support internal and external audits 
•    Monitor inventory transactions and costing 
•    Coordinate with operations for stock reconciliation 
•    Track expenses and identify cost-saving opportunities 
•    Maintain proper documentation of financial transactions 
•    Coordinate with internal departments and external stakeholders 
•    Support management with financial analysis and reporting
Requirements:
•    Bachelor’s degree in Accounting, Finance, or related field 
•    2–5 years of accounting experience (UAE experience preferred) 
•    Experience in trading / shipping / marine industry is an advantage 
•    Strong knowledge of accounting principles and practices 
•    Familiarity with VAT regulations in the UAE 
•    Proficiency in accounting software and MS Excel 
•    Attention to detail and high level of accuracy 
•    Strong organizational and time management skills 
•    Good communication skills</t>
  </si>
  <si>
    <t>Admin/Accountant - DIW Solutions</t>
  </si>
  <si>
    <t>Qureos</t>
  </si>
  <si>
    <t>Accounts Payable, Accounts Receivable, Bank Reconciliation, Account Reconciliation, Financial Reporting, VAT, Microsoft Office, ERP Systems, Regulatory Compliance, Standards Management, Technical Writing, CPA, ACCA, CA, Communication, English Language, Organizational Skills, Accounting Principles</t>
  </si>
  <si>
    <t>https://www.bayt.com/en/uae/jobs/admin-accountant-diw-solutions-73996313/</t>
  </si>
  <si>
    <t>Job description
About UsWe are a leading global consultancy firm with strategic offices in the United States, Turkey, and our newly opened branch in Dubai. We specialize in simplifying complex global mobility and investment processes by providing up-to-date expertise on evolving regulations across all three jurisdictions. Our services cover UAE tax advantages, U.S. and Turkish investment frameworks, and immigration pathways. Our mission is to empower our clients to expand their global horizons through smart, compliant investment solutions.
About the Role We are seeking a detail-oriented and experienced Accountant with strong PRO (Public Relations Officer) expertise to join our growing team in Dubai. This hybrid role combines comprehensive accounting responsibilities with critical government liaison and compliance functions, ensuring smooth operations in line with UAE regulations.
Key Responsibilities
Demonstrate in-depth knowledge of UAE company procedures, visa processing, and labor laws.
Manage the full cycle of visa applications, including labor cards, Emirates ID processing, renewals, cancellations, and all related labor and immigration formalities.
Oversee the preparation, submission, and renewal of trade licenses, business registrations, and other legal documents with relevant government authorities.
Maintain accurate records of all government transactions, approvals, and documentation.
Monitor and promptly inform management of any changes in UAE government laws, regulations, procedures, or compliance requirements.
Handle full-cycle accounting and bookkeeping tasks.
Prepare monthly and annual financial statements.
Manage accounts payable, accounts receivable, and perform bank reconciliations.
Prepare and submit UAE VAT returns in compliance with Federal Tax Authority (FTA) guidelines.
Ensure all financial records and documentation remain accurate, organized, and fully compliant with UAE laws and regulations.
Requirements
Bachelor's degree in Accounting, Finance, or a related field.
Min 2 years of relevant experience in an accounting services or consultancy firm, preferably with exposure to UAE regulations.
Strong knowledge of UAE VAT regulations and local accounting practices.
Proficiency in accounting software, administrative tools, and Microsoft Office suite.
Excellent communication and time management skills.
Pursuit of a professional accounting certification (e.g., CA, CPA, ACCA) is a strong advantage.
Outstanding verbal and written English communication skills (Arabic proficiency is a plus).
What We Offer
End-of-year performance bonus.
Annual flight ticket allowance.
Opportunities for professional growth and long-term career development.
A stable, long-term position in a rapidly expanding, forward-thinking organization.
Our office is located just a 2 minutes walk to Emirate Towers metro station.
If you are a proactive professional with a solid understanding of UAE compliance and accounting standards, we encourage you to apply. Join us and contribute to our continued success in a dynamic business environment.
Candidates please send your Resume to accounts@diw.ae
(Applications should include your resume and a brief cover letter highlighting your relevant UAE experience.)</t>
  </si>
  <si>
    <t>COST CONTROLLER</t>
  </si>
  <si>
    <t>Duncan &amp; Ross</t>
  </si>
  <si>
    <t>Budgeting, Forecasting, Invoice Processing, Cost Control, Inventory Accounting, SAP, Oracle ERP, ERP Systems, PMP, Collaboration, Attention to Detail, Accounting Principles</t>
  </si>
  <si>
    <t>https://www.bayt.com/en/uae/jobs/cost-controller-74291853/</t>
  </si>
  <si>
    <t>Job description
About the job COST CONTROLLER
We are seeking an experienced Cost Controller / Reporting Engineer to support project cost control and reporting activities for an ADNOC Offshore project. The ideal candidate will have a strong background in cost management, budgeting, forecasting, and project reporting across FEED, EPC, construction, and commissioning phases.
JOB RESPONSIBILITIES:
Develop and maintain project cost control systems, budgets, and cost reports.
Monitor project expenditures and ensure alignment with approved budgets.
Prepare cost forecasts, cash flow reports, and variance analysis.
Track commitments, actual costs, and identify potential cost overruns.
Coordinate with planning and project teams to align cost and schedule data.
Prepare weekly and monthly progress and cost reports for internal and client review.
Support management change, including evaluation of variations and claims.
Analyze project performance using KPIs such as CPI, cost variance, and earned value.
Review contractor invoices and ensure proper cost allocation and coding.
Assist in the preparation of project budgets and financial close-out reports.
Ensure compliance with ADNOC Offshore procedures and reporting requirements.
KEY QUALIFICATIONS:
Bachelor's degree in engineering, Finance, or related discipline.
8–12 years of experience in cost control and reporting in oil &amp; gas projects.
Proven experience in offshore projects, preferably with ADNOC Offshore.
Strong knowledge of cost control principles, budgeting, and forecasting.
Experience with project control tools and ERP systems (e.g., SAP, Oracle).
Familiarity with Primavera P6 and integration of cost and schedule data.
Strong analytical and reporting skills with attention to detail.
Good communication and stakeholder coordination abilities.
Professional certifications (e.g., CCP, PMP) are an advantage.
VERTICAL
ENGINEERING</t>
  </si>
  <si>
    <t>Audit Officer - Graduate (UAE National Only)</t>
  </si>
  <si>
    <t>Etihad</t>
  </si>
  <si>
    <t>2026-04-09</t>
  </si>
  <si>
    <t>Audit Support, Risk Management, Data Analysis, Collaboration, Problem Solving, Accounting Principles</t>
  </si>
  <si>
    <t>https://www.bayt.com/en/uae/jobs/audit-officer-graduate-uae-national-only-74398287/</t>
  </si>
  <si>
    <t>Job description
Synopsis
As a fresh university Graduate, the candidate will gain hands-on experience in auditing business processes, risk management, compliance, and governance frameworks. Graduate Auditors work alongside experienced staff, supporting projects that safeguard Etihad’s operations and contribute to its long-term success.This role specifically requires working closely with the Manager Internal Audit/Head Internal Audit to deliver the department’s goals and objectives.
Accountabilities
Support internal audit reviews across business units, ensuring compliance with policies, procedures, and regulations.
Assist in identifying risks, control gaps, and opportunities for improvement.
Participate in preparing audit reports and presenting findings to management.
Gain exposure to audit methodologies, data analysis, and governance frameworks.
Collaborate with stakeholders to develop practical recommendations and monitor follow-up actions.
Engage in structured learning and development programs, including technical training.
Undertake any other task assigned from time to time, such as managing a co-source partner, attending meetings to represent Internal Audit, etc.
Support the Investigations team on a need basis.
Education &amp; Experience
Bachelor’s degree in Accounting, Finance, Business Administration, Mathematics, or related field.
GPA: 3.0 or above (or equivalent).
Strong analytical and problem-solving skills.
Excellent communication and teamwork abilities.
Passion for learning, innovation, and contributing to organisational excellence.
Fresh graduate or up to 1 year of work experience.
About Etihad Airways
Etihad Airways, the national airline of the UAE, was formed in 2003 and quickly went on to become one of the world’s leading airlines. From its home in Abu Dhabi, Etihad flies to passenger and cargo destinations in the Middle East, Africa, Europe, Asia, Australia and North America. Together with Etihad’s codeshare partners, Etihad’s network offers access to hundreds of international destinations. In recent years, Etihad has received numerous awards for its superior service and products, cargo offering, loyalty programme and more. All this ties into Etihad’s ambitious Journey 2030 strategy. The airline plans to double its fleet size and triple the number of customers over the next six years as it sets out to be the airline everyone wants to fly!
To learn more, visit 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</si>
  <si>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Finance Manager</t>
  </si>
  <si>
    <t>Mapack Packaging Industries</t>
  </si>
  <si>
    <t>CPA, ACCA, CMA, CA, CFA, Accounting Principles</t>
  </si>
  <si>
    <t>https://www.bayt.com/en/uae/jobs/finance-manager-5446590/</t>
  </si>
  <si>
    <t>Job description
A Bachelor's degree in Accounting, Finance, Economics, or a closely related field is mandatory. A Master's degree such as an MBA with a specialization in Finance, or a Master's in Accounting, is highly preferred and will be considered a strong differentiator. Professional certification is required candidates must hold at least one of the following: Certified Public Accountant (CPA), Chartered Accountant (CA), Certified Management Accountant (CMA), Association of Chartered Certified Accountants (ACCA), or Chartered Financial Analyst (CFA). A minimum of 5 years of progressive experience in accounting or financial management is required, with at least 2 years in a supervisory or managerial capacity overseeing a finance team.
Preference: Experience in the specific industry of the hiring organization (e.g., manufacturing, technology, healthcare, or professional services)</t>
  </si>
  <si>
    <t>Junior Accountant (Emirati) Dubai, UAE</t>
  </si>
  <si>
    <t>SEGULA TECHNOLOGIES</t>
  </si>
  <si>
    <t>2026-04-04</t>
  </si>
  <si>
    <t>Bank Reconciliation, Account Reconciliation, Audit Support, Invoice Processing, Microsoft Excel, ERP Systems, Standards Management, Business Analysis, Communication, Vendor Management, Collaboration, Attention to Detail, Problem Solving, Organizational Skills, Confidentiality, Deadline Management, Accounting Principles</t>
  </si>
  <si>
    <t>https://www.bayt.com/en/uae/jobs/junior-accountant-emirati-dubai-uae-74381787/</t>
  </si>
  <si>
    <t>Job description
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The world of SEGULA Technologies Experts revolves around industries such as automotive, software, energy and life sciences. As an independent player, we support OEMs and suppliers with personal engineering services. Take advantage of new opportunities and take on exciting tasks and attractive positions with direct customer assignment.
Job Description
Main Accountabilities:
The position of an accountant will be based in Dubai, United Arab Emirates. It shall report directly to the Finance Shared Services Centre Manager. This position shall be primarily responsible for the management and reporting of financial data of the Company
Detailed Job Description
Post purchase invoices, employee expense claims and liaise with ancillary departments to ensure that relevant approvals are obtained per the workflow
Update banks and prepare bank reconciliation statements
Post sales invoices and control the settlements with customers,
Verify, allocate, post and reconcile transactions by ensuring the accounting treatment of an entity's transactions
 Analyze financial information and summarize financial status as per the business requirements,
Prepare periodic reconciliations of intercompany balances and vendor/customer balances
Assistance with the periodic closing of accounts and associated analysis; ensure the reliability of monthly and annual accounts in accordance with IFRS and local standards
Ensure compliance with accounting and financial procedures and internal control rules defined by the Group,
Liaise with other transverse financial functions,
Support with the annual audit of the books of account
Contribute to the continuous improvement of the performance of accounting and financial processes with regard to the accounting and financial information systems implemented.
Qualifications
Bachelor’s degree in accounting or finance with knowledge of accounting procedures and principles.
Proven financial analysis skills
Excellent accounting software and Excel/Google sheet user and administration skills.
Accuracy and attention to detail with high focus on suppliers’ payments.
Good knowledge and practice of accounting and financial techniques (IFRS standards and local accounting and tax rules).
Good knowledge of accounting and financial processes for both internal control and procedural efficiency.
Ability to organize and plan the process of periodic account closing and meet accounting and tax deadlines.
Additional Information
Attention to Detail: Accountants need to be meticulous in their work, as they deal with numbers, financial data, and complex calculations.
Analytical Skills: They should possess strong analytical abilities to interpret financial information, identify trends, and solve problems.
Integrity: Integrity is crucial in accounting as accountants handle sensitive financial information. They must adhere to ethical standards and maintain confidentiality.
Organizational Skills: Accountants often manage multiple tasks and deadlines. Being organized helps them prioritize tasks and meet deadlines effectively.
Time Management: Efficient time management ensures that deadlines are met, reports are prepared accurately, and financial tasks are completed in a timely manner.
Communication Skills: Accountants need to communicate financial information effectively to various stakeholders, including colleagues, clients, and management. Clear and concise communication is essential.
Adaptability: The accounting field is constantly evolving due to changes in regulations, technology, and business practices. Accountants should be adaptable and willing to learn new skills and software.
Problem-Solving Skills: Accountants encounter complex financial issues that require problem-solving abilities to analyze situations and find solutions.
Numerical Aptitude: Strong numerical skills are essential for accountants to perform calculations accurately and efficiently.
Teamwork: While accountants may work independently on certain tasks, they also collaborate with colleagues, auditors, and other professionals. Being a team player is beneficial in achieving common goals.
This opportunity is only for EMIRATI, all other candidates will be auotmatically rejected.
Please note that only shortlisted candidates will be contacted</t>
  </si>
  <si>
    <t>Head - Financial Control - Maritime/Shipping Firm</t>
  </si>
  <si>
    <t>Antal</t>
  </si>
  <si>
    <t>2026-04-08</t>
  </si>
  <si>
    <t>Financial Reporting, Budgeting, Forecasting, Tax Compliance, Internal Controls, Microsoft Excel, SAP, Oracle ERP, Risk Management, Regulatory Compliance, Standards Management, CPA, Attention to Detail, Problem Solving, Confidentiality, Accounting Principles</t>
  </si>
  <si>
    <t>https://www.bayt.com/en/uae/jobs/head-financial-control-maritime-shipping-firm-74392198/</t>
  </si>
  <si>
    <t>Job description
My Client is fast-growing shipping organisation, with headquarters in Dubai and offices in Asia and MENA. They are engaged in transportation of crude and petroleum products.
Role: Head of Financial Control
Location: Dubai
Department: Finance
Position Overview:
The Head of Financial Control will be responsible for overseeing and managing the company's financial control processes, ensuring the accuracy, integrity, and compliance of all financial activities within the organization. This role requires an experienced and detail-oriented leader with a strong background in financial management, preferably within the shipping or maritime industry.
Key Responsibilities:
- Oversee the preparation and analysis of monthly, quarterly, and annual financial statements, ensuring compliance with accounting standards, industry regulations, and internal policies.
- Ensure the accuracy and integrity of financial data and implement controls to safeguard company assets.
- Lead the annual budgeting and forecasting process, working closely with department heads to align financial plans with the company's strategic objectives.
- Manage cash flow, including overseeing short-term cash forecasting, working capital optimization, and ensuring liquidity and operational efficiency.
- Ensure compliance with all relevant local and international accounting standards and tax regulations, including IFRS and maritime-specific tax considerations.
- Lead the preparation of tax returns and liaise with external tax advisors and authorities as required.
- Lead and mentor the financial control team, fostering a culture of continuous improvement, collaboration, and high performance.
- Stay up to date with industry regulations, shipping financial practices, and global accounting standards.
- Ensure financial processes align with the specific operational and regulatory requirements of the maritime and shipping industry, particularly for tanker operations.
Qualifications and Skills: - Bachelor's degree in Finance, Accounting, or a related field (required).
Professional qualification (e.g., CPA, ACA, CIMA, or equivalent) (preferred).
Experience:
- Minimum of 10 years of experience in financial control or accounting roles, with at least 5 years in a leadership or managerial capacity.
- Significant experience in the maritime or shipping industry, preferably with expertise in tanker operations
- Proven track record of managing financial reporting, budgeting, forecasting, and internal controls in complex international environments.
Skills &amp; Knowledge:
- Strong knowledge of financial reporting standards (e.g., IFRS) and regulatory compliance, especially within the shipping or transportation sector.
- Excellent leadership, team management, and interpersonal skills.
- Exceptional analytical and problem-solving abilities, with a keen attention to detail.
- Strong knowledge of financial systems and software (e.g., SAP, Oracle, or similar).
- High proficiency in Microsoft Excel and financial modelling.
- Strong communication and presentation skills, with the ability to engage effectively with stakeholders at all levels.
- Knowledge of maritime-specific accounting practices, such as those related to chartering, shipping operations, and tanker fleet management.
- Experience with risk management and financial forecasting in a global shipping environment.</t>
  </si>
  <si>
    <t>VAT, Audit Support, Standards Management, Accounting Principles</t>
  </si>
  <si>
    <t>https://www.bayt.com/en/uae/jobs/accountant-52114065/</t>
  </si>
  <si>
    <t>Job description
We are looking for an Accountant for a multinational company.
The candidate must have the below experience
Auditing Experience (we will require this for internal and external audit support)
Accounting â€“ Follow IFRS standards (for external audit IFRS assessments)
UAE VAT â€“ Filing of Quarterly VAT returns and support during FTA audit.
Email - info@parkerconnect-me.com</t>
  </si>
  <si>
    <t>General Ledger, Account Reconciliation, Financial Reporting, Budgeting, Forecasting, Tax Compliance, VAT, Audit Support, Attention to Detail, Accounting Principles</t>
  </si>
  <si>
    <t>https://www.bayt.com/en/uae/jobs/finance-manager-73580568/</t>
  </si>
  <si>
    <t>Job description
Our client is currently hiring for the position of Finance Manager
Key Responsibilities:
•Prepare and analyse financial statements, including balance sheets, income statements, and cash flow statements.
•Ensure compliance with financial and accounting principles, policies, and applicable laws and regulations.
•Review and reconcile general ledger accounts to ensure the accuracy .
•Assist in the preparation of the annual budget and regular forecasting.
•Monitor budget performance and provide analysis of variances
•Conduct financial and accounting analysis, including profitability analysis, cost analysis, and financial performance evaluation.
•Coordinate with external auditors during the annual audit and address audit queries.
•Ensure compliance with tax regulations and assist in tax filings and other statutory reporting requirements.
•Ensure the submission of tax and VAT filings before the due dates.</t>
  </si>
  <si>
    <t>Project Accountant</t>
  </si>
  <si>
    <t>https://www.bayt.com/en/uae/jobs/project-accountant-51202678/</t>
  </si>
  <si>
    <t>Job description
We are looking for a PROJECT ACCOUNTANT for our client in Abu Dhabi
* 5-9 years of experience with a minimum 3 years of experience in Project Accounting.
* Monitor the progress of Projects.
* Investigate Variances and Approve expenses.
* Detailed Knowledge of Project Contracts, Change order documents
* Excellent Communication &amp; Writing skills</t>
  </si>
  <si>
    <t>Finance Controller – Real Estate - 35K- 45K - Dubai</t>
  </si>
  <si>
    <t>Accounts Payable, Accounts Receivable, General Ledger, Bank Reconciliation, Account Reconciliation, Financial Reporting, Budgeting, Forecasting, Tax Compliance, VAT, Audit Support, Internal Controls, Payroll, Cost Control, Regulatory Compliance, Technical Writing, CPA, ACCA, CA, Vendor Management, Collaboration, Attention to Detail, Confidentiality, Deadline Management, Accounting Principles</t>
  </si>
  <si>
    <t>https://www.bayt.com/en/uae/jobs/finance-controller-real-estate-35k-45k-dubai-74462129/</t>
  </si>
  <si>
    <t>Job description
Job Title: Finance Controller – Real Estate
Our client, one of the leading semigovt Holding Groups is looking to hire a Finance Controller managing their Real Esate portfolio - Budget 35K - 45K + Family Status + Bonus. 
Role Purpose
The Financial Controller will lead and oversee the day-to-day financial operations, treasury, and control environment of the real estate development and leasing portfolio, ensuring robust financial controls, compliance, and effective cash flow management.
The role will have ownership of accounting operations, direct and indirect taxes, treasury, and transactional finance, while being responsible for Internal Controls over Financial Reporting (ICFR) and financial oversight of project-related payments, contractor certifications and sales commissions.
Qualifications &amp; Experience
Bachelor’s degree in Finance, Accounting, or related discipline.
Professional qualification (ACCA, CPA, CA or equivalent).
7–12 years of experience with strong exposure to financial controls, treasury, and operational finance.
Experience in UAE real estate development / construction sector.
Hands-on experience in ICFR, audit, or risk frameworks preferred.
Key Responsibilities
Financial Control &amp; Close (Operational Focus)
Lead and manage the period-end close process from an operational standpoint, ensuring completeness of entries, reconciliations, and general ledger integrity.
Maintain ownership of the General Ledger, ensuring accuracy and reliability of underlying accounting records.
Ensure all balance sheet accounts are fully reconciled, reviewed, and supported monthly.
Coordinate with the Financial Reporting Manager for timely submission of trial balances and supporting schedules.
ICFR, Controls &amp; Governance
Own and drive execution of Internal Controls over Financial Reporting (ICFR) across all finance processes, ensuring controls are embedded in day-to-day operations and transactions.
Ensure all financial transactions (payments, collections, accruals, payroll, commissions, etc.) are processed in line with approved control frameworks, SOPs, and Delegation of Authority (DOA).
Implement and enforce key financial controls, including: Segregation of duties, Maker-checker approvals, System-based workflow controls, Vendor master and payment controls.
Maintain and periodically update control matrices, SOPs, and process documentation for all finance functions.
Compliance &amp; Regulatory
Ensure compliance with UAE VAT and Corporate Tax regulations in operational transactions.
Liaise with project teams to ensure tax implications are considered in commercial decisions.
Support the Financial Reporting Manager in preparation of VAT returns and Corporate Tax filings by providing data and reconciliations.
Support documentation and data requirements for submissions to the Federal Tax Authority.
Accounts Payable, Project Payments &amp; Contractor Certifications
Oversee the end-to-end Accounts Payable function including projects, leasing (i.e. facilities management) and general corporate purposes.
Review and validate contractor payment certificates (IPCs) ensuring:
Alignment with signed contracts, BOQs, and approved variations
Accuracy of certified work vs actual progress
Compliance with contractual payment terms and retention clauses
Monitor project payment schedules, contractor liabilities, and commitments.
Track and control advance payments, retention releases, and milestone disbursements.
Ensure payments are aligned with approved budgets, cash flow plans, and DOA.
Mitigate risks of overpayments, duplicate payments, and contract leakages.
Treasury, Cash Flow &amp; Receivables Coordination
Manage day-to-day treasury operations, including payments, collections monitoring, and bank reconciliations.
Prepare and manage rolling cash flow forecasts (daily/weekly/monthly), integrating both project outflows and expected inflows.
Liaise closely with the Collections &amp; Recovery Manager to:
Review receivables ageing reports and collection performance
Validate expected cash inflows based on payment plans, PDCs, and recovery status
Align cash flow forecasts with realistic collection assumptions
Monitor liquidity, identify funding gaps, and recommend mitigation strategies.
Track project cash outflows vs approved budgets and funding plans.
Coordinate with banks on facility utilization, renewals, KYC, and covenant compliance.
Monitor Escrow account balances and utilization and conformity to RERA and DLD conditions.
Maintain register of various project or related guarantees issued by the Company and timely rollover, cancellation and call back of such guarantees.
Liaise with banks and financial institutions and negotiate new project and corporate facilities.
Sales and Purchase Agreements
Review Sales and Purchase Agreements (SPA) to ensure compliance with internal policies, pricing approvals and external regulations such as VAT and other charges etc.
Review Payments plans under the SPA to align project and corporate funding requirements in liaison with Project FP&amp;A Manager.
Sales Commissions &amp; Operational Finance Controls
Review brokers contracts and oversee broker and staff commission calculations and payments.
Ensure commissions are aligned with actual collections and contractual milestones.
Implement controls to prevent overpayments or duplicate claims.
Coordinate with Sales and Commercial teams for validation.
Fixed Assets &amp; Project Cost Controls
Maintain the fixed asset register, including capitalization of development costs.
Ensure compliance with capitalization policies and project cost allocation frameworks.
Monitor depreciation, asset verification, and reconciliations.
Implement controls over project cost capitalization and transfers.
Insurance Management &amp; Risk Coverage
Monitor adequacy of insurance coverage across devel</t>
  </si>
  <si>
    <t>Head of Compliance (UAE National)</t>
  </si>
  <si>
    <t>Tabby</t>
  </si>
  <si>
    <t>2026-04-03</t>
  </si>
  <si>
    <t>Audit Support, Risk Management, Regulatory Compliance, Standards Management, Data Analysis, Customer Experience, Collaboration, Attention to Detail, Problem Solving, Confidentiality, Deadline Management, Accounting Principles</t>
  </si>
  <si>
    <t>https://www.bayt.com/en/uae/jobs/head-of-compliance-uae-national-74369058/</t>
  </si>
  <si>
    <t>Job description
About Tabby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About the role:
We seek a Head of Compliance for our licensed payment (e-money wallet) entity in the UAE. The ideal candidate will be a seasoned professional with a proven track record of leadership and compliance expertise. This position will hold the critical responsibility of ensuring strict adherence to all applicable laws, regulations, and internal policies throughout our organization. As the Head of Compliance, you will play a pivotal role in maintaining the integrity of our business while proactively mitigating potential regulatory risks. Your ability to manage and motivate a team of compliance professionals, as well as effectively engage with regulatory authorities, will be essential to your success.
Key Responsibilities
Implement, enhance, and maintain comprehensive compliance policies and procedures aligned with regulatory requirements set forth by the CBUAE, demonstrating a deep understanding of the applicable laws and regulations.
Lead and manage a team of compliance professionals, fostering a collaborative and high-performing environment, to effectively implement and monitor compliance initiatives across the organization.
Conduct regular compliance assessments and audits, proactively identifying potential areas of non-compliance and recommending corrective actions to mitigate risks and ensure adherence to regulatory standards.
Provide strategic guidance and support to various departments within the organization on compliance-related matters, including regulatory changes and updates, ensuring that all business activities are conducted in a compliant manner.
Design and roll out efficient and effective compliance processes, leveraging technology and innovative solutions to streamline compliance workflows and enhance operational efficiency.
Collaborate with internal stakeholders, including senior management, to integrate compliance considerations into all aspects of business operations, including product development, marketing, and customer service.
Serve as the primary point of contact for regulatory inquiries and examinations, liaising with regulators and providing timely and accurate responses to ensure compliance with regulatory requirements.
Stay abreast of developments in regulatory requirements and industry best practices, conducting research and analysis to identify emerging trends and potential risks, and providing regular updates to senior management and relevant staff members.
Skills, Knowledge and Expertise
Bachelor's degree in Law, Finance, Business Administration, or a related field. 
Advanced degrees and/or professional certifications in compliance (e.g., CAMS, CFE, CRCM, ICA).
Minimum of 7 years of experience in senior compliance roles within the financial services industry. Prior work experience with e-money institutions and/or payment service providers is particularly desirable.
Experience in identifying, assessing, and mitigating compliance risks and developing and implementing effective risk management strategies.
Familiarity with compliance-related software and technology solutions.
Experience with data analytics and reporting tools for compliance purposes.
In-depth knowledge of regulatory requirements applicable to FinTech companies and financial institutions in the United Arab Emirates, particularly those outlined by the CBUAE.
Experience in mentoring and developing compliance talent.
Strong understanding of anti-money laundering (AML), combating the financing of terrorism (CFT), sanctions and other financial crime compliance requirements.
Excellent communication and interpersonal skills, with the ability to effectively collaborate with cross-functional teams.
Proven track record of implementing and managing compliance programs, including policies, procedures, and training initiatives.
Analytical mindset with strong problem-solving abilities and attention to detail. 
Ability to align compliance initiatives with the company's overall strategic goals and proactive approach to anticipating and addressing emerging compliance challenges.
Strong alignment with the company's values and culture.
Benefits
Flexible working model with trust and autonomy from day one.
A high-growth environment with ownership and responsibility that will accelerate your career.
Participation in the company’s employee stock options program.
Comprehensive health insurance.
Flexi Perks: a monetary benefit to spend on what matters most to your health, well-being, education, or professional development.</t>
  </si>
  <si>
    <t>Chief Cash Budget Accountant and General Ledger Accountant</t>
  </si>
  <si>
    <t>Department Of Finance</t>
  </si>
  <si>
    <t>General Ledger, Budgeting, CPA, Accounting Principles</t>
  </si>
  <si>
    <t>https://www.bayt.com/en/uae/jobs/chief-cash-budget-accountant-and-general-ledger-accountant-73994814/</t>
  </si>
  <si>
    <r>
      <rPr>
        <sz val="11"/>
        <color rgb="FF000000"/>
        <rFont val="Calibri"/>
        <family val="2"/>
        <charset val="1"/>
      </rPr>
      <t xml:space="preserve">Job description
  </t>
    </r>
    <r>
      <rPr>
        <sz val="11"/>
        <color rgb="FF000000"/>
        <rFont val="FreeSans"/>
        <family val="2"/>
      </rPr>
      <t>الهدف العام</t>
    </r>
    <r>
      <rPr>
        <sz val="11"/>
        <color rgb="FF000000"/>
        <rFont val="Calibri"/>
        <family val="2"/>
        <charset val="1"/>
      </rPr>
      <t xml:space="preserve">:
</t>
    </r>
    <r>
      <rPr>
        <sz val="11"/>
        <color rgb="FF000000"/>
        <rFont val="FreeSans"/>
        <family val="2"/>
      </rPr>
      <t>المساهمة الفاعلة في تطبيق وتطوير المعايير والضوابط والإجراءات المحاسبية المعتمدة لعمليات قسم الحسابات المرتبطة بالموازنة النقدية والأستاذ العام والمتابعة على التطبيق السليم لمراحل إعداد موازنة الدائرة وتنفيذها وإعداد القوائم المالية للدائرة وفقاً للإجراءات المعتمدة بهذا الشأن وإعداد الحساب الختامي العام ووفق أفضل الممارسات وخطط وبرامج العمل والقوانين والأنظمة المعتمدة والتوجهات الإستراتيجية العامة المعتمدة على مستوى الدائرة وحكومة دبي
المهام والمسؤوليات الرئيسية</t>
    </r>
    <r>
      <rPr>
        <sz val="11"/>
        <color rgb="FF000000"/>
        <rFont val="Calibri"/>
        <family val="2"/>
        <charset val="1"/>
      </rPr>
      <t>:
·</t>
    </r>
    <r>
      <rPr>
        <sz val="11"/>
        <color rgb="FF000000"/>
        <rFont val="FreeSans"/>
        <family val="2"/>
      </rPr>
      <t xml:space="preserve">المساهمة الفاعلة في إعداد الخطط التشغيلية ومؤشرات الأداء على مستوى القسم وتمكينها من تحقيق الأهداف المؤسسية والتشغيلية التي تسعى لتحقيقها وفق أفضل الممارسات
</t>
    </r>
    <r>
      <rPr>
        <sz val="11"/>
        <color rgb="FF000000"/>
        <rFont val="Calibri"/>
        <family val="2"/>
        <charset val="1"/>
      </rPr>
      <t>·</t>
    </r>
    <r>
      <rPr>
        <sz val="11"/>
        <color rgb="FF000000"/>
        <rFont val="FreeSans"/>
        <family val="2"/>
      </rPr>
      <t xml:space="preserve">مراجعة وتطوير مسودات السياسات المحاسبية المعتمدة لتحسين العمليات المرتبطة بمحاسبة الموازنة والنقدية والأستاذ العام على مستوى الدائرة
</t>
    </r>
    <r>
      <rPr>
        <sz val="11"/>
        <color rgb="FF000000"/>
        <rFont val="Calibri"/>
        <family val="2"/>
        <charset val="1"/>
      </rPr>
      <t>·</t>
    </r>
    <r>
      <rPr>
        <sz val="11"/>
        <color rgb="FF000000"/>
        <rFont val="FreeSans"/>
        <family val="2"/>
      </rPr>
      <t xml:space="preserve">إعداد مسودة الموازنة التقديرية السنوية للدائرة حسب الإجراءات المعتمدة وإدخالها بعد اعتمادها على النظام المحاسبي المعتمد على الوجه الصحيح وإدخال الموارنة في نظام هايبيريون
</t>
    </r>
    <r>
      <rPr>
        <sz val="11"/>
        <color rgb="FF000000"/>
        <rFont val="Calibri"/>
        <family val="2"/>
        <charset val="1"/>
      </rPr>
      <t>·</t>
    </r>
    <r>
      <rPr>
        <sz val="11"/>
        <color rgb="FF000000"/>
        <rFont val="FreeSans"/>
        <family val="2"/>
      </rPr>
      <t xml:space="preserve">مراجعة كافة طلبات الاستحداث/الاذابة /النقل/ الترقية ورفع التوصيات بشأن توفر المخصص المالي للطلبات واستكمال الطلبات حسب الإجراءات المعتمدة
</t>
    </r>
    <r>
      <rPr>
        <sz val="11"/>
        <color rgb="FF000000"/>
        <rFont val="Calibri"/>
        <family val="2"/>
        <charset val="1"/>
      </rPr>
      <t>·</t>
    </r>
    <r>
      <rPr>
        <sz val="11"/>
        <color rgb="FF000000"/>
        <rFont val="FreeSans"/>
        <family val="2"/>
      </rPr>
      <t xml:space="preserve">متابعة الوحدات التنظيمية لتنفيذ الموازنة والمراجعة على تقرير تنفيذ موازنة للإدارات ولفريق القيادة وإرسال مؤشرات الأداء المتعلقة بإعداد وتنفيذ الموازنة للإدارات
</t>
    </r>
    <r>
      <rPr>
        <sz val="11"/>
        <color rgb="FF000000"/>
        <rFont val="Calibri"/>
        <family val="2"/>
        <charset val="1"/>
      </rPr>
      <t>·</t>
    </r>
    <r>
      <rPr>
        <sz val="11"/>
        <color rgb="FF000000"/>
        <rFont val="FreeSans"/>
        <family val="2"/>
      </rPr>
      <t>تحليل ومراجعة كافة العمليات والقيود المحاسبية المرتبطة بعمل القسم بما فيها المناقلات وطلبات الاعتمادات الإضافية حسب الأنظمة المالية المعمول بها طبقاً لتأشيرات الموازنة المعتمدة</t>
    </r>
    <r>
      <rPr>
        <sz val="11"/>
        <color rgb="FF000000"/>
        <rFont val="Calibri"/>
        <family val="2"/>
        <charset val="1"/>
      </rPr>
      <t>.
·</t>
    </r>
    <r>
      <rPr>
        <sz val="11"/>
        <color rgb="FF000000"/>
        <rFont val="FreeSans"/>
        <family val="2"/>
      </rPr>
      <t xml:space="preserve">تحليل تقارير المنصرف الفعلي والمتبقي من الموازنة والقيام بمراجعة ميزان المراجعة بشكل شهري وعمل قيود التسويات إن وجدت
</t>
    </r>
    <r>
      <rPr>
        <sz val="11"/>
        <color rgb="FF000000"/>
        <rFont val="Calibri"/>
        <family val="2"/>
        <charset val="1"/>
      </rPr>
      <t>·</t>
    </r>
    <r>
      <rPr>
        <sz val="11"/>
        <color rgb="FF000000"/>
        <rFont val="FreeSans"/>
        <family val="2"/>
      </rPr>
      <t xml:space="preserve">مراجعة الإقرار الضريبي ومطابقة الحسابات الخاصة بالضريبة وإعداد القيود اللازمة ووفق التوجهات المعتمدة بهذا الشأن
</t>
    </r>
    <r>
      <rPr>
        <sz val="11"/>
        <color rgb="FF000000"/>
        <rFont val="Calibri"/>
        <family val="2"/>
        <charset val="1"/>
      </rPr>
      <t>·</t>
    </r>
    <r>
      <rPr>
        <sz val="11"/>
        <color rgb="FF000000"/>
        <rFont val="FreeSans"/>
        <family val="2"/>
      </rPr>
      <t xml:space="preserve">ضمان الالتزام بأساس الاستحقاق وإدخال المطالبات على الجهات والقيود اليدوية التابعة للفترة المالية التي قُدمت فيها
</t>
    </r>
    <r>
      <rPr>
        <sz val="11"/>
        <color rgb="FF000000"/>
        <rFont val="Calibri"/>
        <family val="2"/>
        <charset val="1"/>
      </rPr>
      <t>·</t>
    </r>
    <r>
      <rPr>
        <sz val="11"/>
        <color rgb="FF000000"/>
        <rFont val="FreeSans"/>
        <family val="2"/>
      </rPr>
      <t>اثبات وترصيد المبالغ المستلمة من الرعاة وتسجيلها حسب الاتفاقية بناء على معايير المحاسبة الدولية</t>
    </r>
    <r>
      <rPr>
        <sz val="11"/>
        <color rgb="FF000000"/>
        <rFont val="Calibri"/>
        <family val="2"/>
        <charset val="1"/>
      </rPr>
      <t>.
·</t>
    </r>
    <r>
      <rPr>
        <sz val="11"/>
        <color rgb="FF000000"/>
        <rFont val="FreeSans"/>
        <family val="2"/>
      </rPr>
      <t xml:space="preserve">تسجيل الإيرادات الخاصة بمركز الخدمات المساندة بشكل دوري والتأكد من إدخالها في الاقرارات الضريبية الخاصة بالدائرة
</t>
    </r>
    <r>
      <rPr>
        <sz val="11"/>
        <color rgb="FF000000"/>
        <rFont val="Calibri"/>
        <family val="2"/>
        <charset val="1"/>
      </rPr>
      <t>·</t>
    </r>
    <r>
      <rPr>
        <sz val="11"/>
        <color rgb="FF000000"/>
        <rFont val="FreeSans"/>
        <family val="2"/>
      </rPr>
      <t xml:space="preserve">مراجعة وتنظيم العمليات المرتبطة بدفتر الأستاذ العام وتحليل ميزان المراجعة بشكل دوري وتحليل واعداد القيود النظامية اللازمة
</t>
    </r>
    <r>
      <rPr>
        <sz val="11"/>
        <color rgb="FF000000"/>
        <rFont val="Calibri"/>
        <family val="2"/>
        <charset val="1"/>
      </rPr>
      <t>·</t>
    </r>
    <r>
      <rPr>
        <sz val="11"/>
        <color rgb="FF000000"/>
        <rFont val="FreeSans"/>
        <family val="2"/>
      </rPr>
      <t xml:space="preserve">تحليل التقارير المالية والمحاسبية والأرصدة الدورية للدائرة وعمل التسويات البنكية اليومية وتحليل الحسابات الوسيطة ورفع تقارير دورية بشأنها لرئيس القسم وفقاً لمؤشرات الأداء المستهدفة
</t>
    </r>
    <r>
      <rPr>
        <sz val="11"/>
        <color rgb="FF000000"/>
        <rFont val="Calibri"/>
        <family val="2"/>
        <charset val="1"/>
      </rPr>
      <t>·</t>
    </r>
    <r>
      <rPr>
        <sz val="11"/>
        <color rgb="FF000000"/>
        <rFont val="FreeSans"/>
        <family val="2"/>
      </rPr>
      <t xml:space="preserve">مراجعة وتدقيق جميع المعاملات المالية الواردة للأستاذ العام الخاص بدائرة المالية والتحقق من دقتها وصحتها والتأكد من ترحيل أرصدة الحسابات الى مسار الأستاذ العام بالإضافة إلى مطابقة الحسابات في المسار الفرعي والأستاذ العام
</t>
    </r>
    <r>
      <rPr>
        <sz val="11"/>
        <color rgb="FF000000"/>
        <rFont val="Calibri"/>
        <family val="2"/>
        <charset val="1"/>
      </rPr>
      <t>·</t>
    </r>
    <r>
      <rPr>
        <sz val="11"/>
        <color rgb="FF000000"/>
        <rFont val="FreeSans"/>
        <family val="2"/>
      </rPr>
      <t>تحليل ومراجعة عمليات تسوية حسابات حقوق الملكية وحسابات الجاري (مدين/ دائن) بشكل دوري ووفقا للمعايير المالية المعتمدة</t>
    </r>
    <r>
      <rPr>
        <sz val="11"/>
        <color rgb="FF000000"/>
        <rFont val="Calibri"/>
        <family val="2"/>
        <charset val="1"/>
      </rPr>
      <t>.
·</t>
    </r>
    <r>
      <rPr>
        <sz val="11"/>
        <color rgb="FF000000"/>
        <rFont val="FreeSans"/>
        <family val="2"/>
      </rPr>
      <t xml:space="preserve">مراجعة وتطوير عملية الإغلاقات الدورية للفترات المحاسبية وتحليل أرصدة الحسابات الخاصة بالدائرة وعمليات التسويات البنكية وفقاً لمؤشرات الأداء المستهدفة والتدقيق على صحة تسجيل المعاملات المالية الواردة للأستاذ العام الخاص بدائرة المالية
</t>
    </r>
    <r>
      <rPr>
        <sz val="11"/>
        <color rgb="FF000000"/>
        <rFont val="Calibri"/>
        <family val="2"/>
        <charset val="1"/>
      </rPr>
      <t>·</t>
    </r>
    <r>
      <rPr>
        <sz val="11"/>
        <color rgb="FF000000"/>
        <rFont val="FreeSans"/>
        <family val="2"/>
      </rPr>
      <t xml:space="preserve">تسجيل واثبات كافة العمليات المالية المتعلقة بالإيرادات من تعريف المتعاملين والحسابات وإدخال الايصالات والفواتير ومتابعة تحصيل المطالبات على الجهات
</t>
    </r>
    <r>
      <rPr>
        <sz val="11"/>
        <color rgb="FF000000"/>
        <rFont val="Calibri"/>
        <family val="2"/>
        <charset val="1"/>
      </rPr>
      <t>·</t>
    </r>
    <r>
      <rPr>
        <sz val="11"/>
        <color rgb="FF000000"/>
        <rFont val="FreeSans"/>
        <family val="2"/>
      </rPr>
      <t xml:space="preserve">تقديم الدعم للموظفين من خلال الرد على استفساراتهم بخصوص المناقلات، تقارير تنفيذ الموازنة، وأي أمور أخرى متعلقة بالموازنة
</t>
    </r>
    <r>
      <rPr>
        <sz val="11"/>
        <color rgb="FF000000"/>
        <rFont val="Calibri"/>
        <family val="2"/>
        <charset val="1"/>
      </rPr>
      <t>·</t>
    </r>
    <r>
      <rPr>
        <sz val="11"/>
        <color rgb="FF000000"/>
        <rFont val="FreeSans"/>
        <family val="2"/>
      </rPr>
      <t xml:space="preserve">إعداد وتسليم التقارير المالية للدائرة المركزية حسب الأنظمة المالية المعمول بها مع تطبيق المعايير المحاسبية المتبعة في حكومة دبي بشأنها
</t>
    </r>
    <r>
      <rPr>
        <sz val="11"/>
        <color rgb="FF000000"/>
        <rFont val="Calibri"/>
        <family val="2"/>
        <charset val="1"/>
      </rPr>
      <t>·</t>
    </r>
    <r>
      <rPr>
        <sz val="11"/>
        <color rgb="FF000000"/>
        <rFont val="FreeSans"/>
        <family val="2"/>
      </rPr>
      <t xml:space="preserve">ترصيد الحسابات الخاصة بالقسم وعملية استخراج التقارير ومراجعتها بعد إغلاق كافة المسارات المالية في نظام تخطيط الموارد الحكومية، وإدخال القيود التعديلية إن لزم
</t>
    </r>
    <r>
      <rPr>
        <sz val="11"/>
        <color rgb="FF000000"/>
        <rFont val="Calibri"/>
        <family val="2"/>
        <charset val="1"/>
      </rPr>
      <t>·</t>
    </r>
    <r>
      <rPr>
        <sz val="11"/>
        <color rgb="FF000000"/>
        <rFont val="FreeSans"/>
        <family val="2"/>
      </rPr>
      <t xml:space="preserve">تحليل البيانات المرتبطة بتوجيه الحسابات الصحيحة للإيرادات حسب الأنظمة المالية المعمول بها ومتابعة تطبيق المعايير المحاسبية المتبعة في حكومة دبي بشأنها
</t>
    </r>
    <r>
      <rPr>
        <sz val="11"/>
        <color rgb="FF000000"/>
        <rFont val="Calibri"/>
        <family val="2"/>
        <charset val="1"/>
      </rPr>
      <t>·</t>
    </r>
    <r>
      <rPr>
        <sz val="11"/>
        <color rgb="FF000000"/>
        <rFont val="FreeSans"/>
        <family val="2"/>
      </rPr>
      <t xml:space="preserve">مراجعة تقرير تحليل أعمار الديون لمسار الإيرادات ومتابعة أسباب وجود فواتير عالقة ومطالبة الجهات الأخرى بالديون المستحقة
</t>
    </r>
    <r>
      <rPr>
        <sz val="11"/>
        <color rgb="FF000000"/>
        <rFont val="Calibri"/>
        <family val="2"/>
        <charset val="1"/>
      </rPr>
      <t>·</t>
    </r>
    <r>
      <rPr>
        <sz val="11"/>
        <color rgb="FF000000"/>
        <rFont val="FreeSans"/>
        <family val="2"/>
      </rPr>
      <t xml:space="preserve">تطوير ومراجعة الدراسات التحليلية الدورية الخاصة بالصرف الفعلي للموازنة وتحليل جميع الحسابات النظامية (أصول والتزامات وحقوق ملكية ومصاريف وإيرادات)
</t>
    </r>
    <r>
      <rPr>
        <sz val="11"/>
        <color rgb="FF000000"/>
        <rFont val="Calibri"/>
        <family val="2"/>
        <charset val="1"/>
      </rPr>
      <t>·</t>
    </r>
    <r>
      <rPr>
        <sz val="11"/>
        <color rgb="FF000000"/>
        <rFont val="FreeSans"/>
        <family val="2"/>
      </rPr>
      <t xml:space="preserve">تنفيذ عمليات الجرد الخاص بالسلف النقدية والجرد المفاجئ للمنثورات في الدائرة ومطابقة المبالغ المحتفظة منه مع المبالغ المسجلة
</t>
    </r>
    <r>
      <rPr>
        <sz val="11"/>
        <color rgb="FF000000"/>
        <rFont val="Calibri"/>
        <family val="2"/>
        <charset val="1"/>
      </rPr>
      <t>·</t>
    </r>
    <r>
      <rPr>
        <sz val="11"/>
        <color rgb="FF000000"/>
        <rFont val="FreeSans"/>
        <family val="2"/>
      </rPr>
      <t xml:space="preserve">إرسال التعاميم الخاصة بالموازنة وإعداد التقارير والمستندات السنوية اللازمة للمدققين من جهاز الرقابة المالية وجهات التدقيق المعتمدة
</t>
    </r>
    <r>
      <rPr>
        <sz val="11"/>
        <color rgb="FF000000"/>
        <rFont val="Calibri"/>
        <family val="2"/>
        <charset val="1"/>
      </rPr>
      <t>·</t>
    </r>
    <r>
      <rPr>
        <sz val="11"/>
        <color rgb="FF000000"/>
        <rFont val="FreeSans"/>
        <family val="2"/>
      </rPr>
      <t xml:space="preserve">تنفيذ المشاريع الخاصة بالقسم حسب التكليف والعمل على توفير المستندات والأدلة الخاصة بملف التميز الحكومي وفق معايير الجوائز المعتمدة
</t>
    </r>
    <r>
      <rPr>
        <sz val="11"/>
        <color rgb="FF000000"/>
        <rFont val="Calibri"/>
        <family val="2"/>
        <charset val="1"/>
      </rPr>
      <t>·</t>
    </r>
    <r>
      <rPr>
        <sz val="11"/>
        <color rgb="FF000000"/>
        <rFont val="FreeSans"/>
        <family val="2"/>
      </rPr>
      <t xml:space="preserve">تقديم الدعم للموظفين وأصحاب المشاريع من خلال الرد على استفساراتهم ومتابعة تنفيذ الموازنة وتوفير التقارير اللازمة لهم
</t>
    </r>
    <r>
      <rPr>
        <sz val="11"/>
        <color rgb="FF000000"/>
        <rFont val="Calibri"/>
        <family val="2"/>
        <charset val="1"/>
      </rPr>
      <t>·</t>
    </r>
    <r>
      <rPr>
        <sz val="11"/>
        <color rgb="FF000000"/>
        <rFont val="FreeSans"/>
        <family val="2"/>
      </rPr>
      <t xml:space="preserve">المشاركة في تنفيذ المشاريع الخاصة بالخطة التشغيلية على مستوى القسم حسب التكليف والتوجهات المعتمدة بهذا الشأن
</t>
    </r>
    <r>
      <rPr>
        <sz val="11"/>
        <color rgb="FF000000"/>
        <rFont val="Calibri"/>
        <family val="2"/>
        <charset val="1"/>
      </rPr>
      <t>·</t>
    </r>
    <r>
      <rPr>
        <sz val="11"/>
        <color rgb="FF000000"/>
        <rFont val="FreeSans"/>
        <family val="2"/>
      </rPr>
      <t xml:space="preserve">ضمان الالتزام بأساس الاستحقاق وإدخال القيود اليدوية للخدمات التابعة للفترة المالية التي قُدمت فيها، وإبلاغ كافة الاقسام بالبند المحاسبي الصحيح عند دورة تخطيط الموازنة
</t>
    </r>
    <r>
      <rPr>
        <sz val="11"/>
        <color rgb="FF000000"/>
        <rFont val="Calibri"/>
        <family val="2"/>
        <charset val="1"/>
      </rPr>
      <t>·</t>
    </r>
    <r>
      <rPr>
        <sz val="11"/>
        <color rgb="FF000000"/>
        <rFont val="FreeSans"/>
        <family val="2"/>
      </rPr>
      <t xml:space="preserve">مراجعة وتنفيذ كافة العمليات والقيود المحاسبية المرتبطة بالموازنة والنقدية والأستاذ العام بما فيها توجيه الحسابات الصحيحة لمصروفات الوحدات التنظيمية حسب الأنظمة المالية المعمول بها ومتابعة تطبيق المعايير المحاسبية المتبعة في حكومة دبي بشأنها
</t>
    </r>
    <r>
      <rPr>
        <sz val="11"/>
        <color rgb="FF000000"/>
        <rFont val="Calibri"/>
        <family val="2"/>
        <charset val="1"/>
      </rPr>
      <t>·</t>
    </r>
    <r>
      <rPr>
        <sz val="11"/>
        <color rgb="FF000000"/>
        <rFont val="FreeSans"/>
        <family val="2"/>
      </rPr>
      <t xml:space="preserve">تسوية بيانات كل مسار مع بيانات مسار الأستاذ العام بما فيه ميزان المراجعة للتأكد من أنه تم ترحيل جميع البيانات إلى الأستاذ العام بشكل صحيح
</t>
    </r>
    <r>
      <rPr>
        <sz val="11"/>
        <color rgb="FF000000"/>
        <rFont val="Calibri"/>
        <family val="2"/>
        <charset val="1"/>
      </rPr>
      <t>·</t>
    </r>
    <r>
      <rPr>
        <sz val="11"/>
        <color rgb="FF000000"/>
        <rFont val="FreeSans"/>
        <family val="2"/>
      </rPr>
      <t>إعداد وتسليم التقارير المالية للدائرة المركزية حسب الأنظمة المالية المعمول بها مع تطبيق المعايير المحاسبية المتبعة في حكومة دبي بشأنها</t>
    </r>
    <r>
      <rPr>
        <sz val="11"/>
        <color rgb="FF000000"/>
        <rFont val="Calibri"/>
        <family val="2"/>
        <charset val="1"/>
      </rPr>
      <t>.
·</t>
    </r>
    <r>
      <rPr>
        <sz val="11"/>
        <color rgb="FF000000"/>
        <rFont val="FreeSans"/>
        <family val="2"/>
      </rPr>
      <t xml:space="preserve">تدريب الموظفين على استخدام نظام الآيبروك </t>
    </r>
    <r>
      <rPr>
        <sz val="11"/>
        <color rgb="FF000000"/>
        <rFont val="Calibri"/>
        <family val="2"/>
        <charset val="1"/>
      </rPr>
      <t>(iProcurement</t>
    </r>
    <r>
      <rPr>
        <sz val="11"/>
        <color rgb="FF000000"/>
        <rFont val="FreeSans"/>
        <family val="2"/>
      </rPr>
      <t xml:space="preserve">، بالإضافة الى تقديم الدعم لمقدمي طلبات الشراء في النظام
</t>
    </r>
    <r>
      <rPr>
        <sz val="11"/>
        <color rgb="FF000000"/>
        <rFont val="Calibri"/>
        <family val="2"/>
        <charset val="1"/>
      </rPr>
      <t>·</t>
    </r>
    <r>
      <rPr>
        <sz val="11"/>
        <color rgb="FF000000"/>
        <rFont val="FreeSans"/>
        <family val="2"/>
      </rPr>
      <t xml:space="preserve">إعداد نماذج طلب المقارنات المعيارية الخاصة بالموازنة والنقدية والأستاذ العام ومتابعة تنفيذها للحصول على أفضل الممارسات المطبقة بشأن عمل القسم
</t>
    </r>
    <r>
      <rPr>
        <sz val="11"/>
        <color rgb="FF000000"/>
        <rFont val="Calibri"/>
        <family val="2"/>
        <charset val="1"/>
      </rPr>
      <t>·</t>
    </r>
    <r>
      <rPr>
        <sz val="11"/>
        <color rgb="FF000000"/>
        <rFont val="FreeSans"/>
        <family val="2"/>
      </rPr>
      <t xml:space="preserve">إعداد التقارير والمستندات السنوية اللازمة للمدققين من جهاز الرقابة المالية وغيرها من جهات التدقيق داخل وخارج الدائرة
</t>
    </r>
    <r>
      <rPr>
        <sz val="11"/>
        <color rgb="FF000000"/>
        <rFont val="Calibri"/>
        <family val="2"/>
        <charset val="1"/>
      </rPr>
      <t>·</t>
    </r>
    <r>
      <rPr>
        <sz val="11"/>
        <color rgb="FF000000"/>
        <rFont val="FreeSans"/>
        <family val="2"/>
      </rPr>
      <t xml:space="preserve">اعتماد طلبات الشراءالواردة من قسم المشتريات والعقود على الأنظمة المعتمدة ووفق الصلاحيات المعتمدة بهذا الشأن
</t>
    </r>
    <r>
      <rPr>
        <sz val="11"/>
        <color rgb="FF000000"/>
        <rFont val="Calibri"/>
        <family val="2"/>
        <charset val="1"/>
      </rPr>
      <t>·</t>
    </r>
    <r>
      <rPr>
        <sz val="11"/>
        <color rgb="FF000000"/>
        <rFont val="FreeSans"/>
        <family val="2"/>
      </rPr>
      <t xml:space="preserve">المتابعة المستمرة والاطلاع على ما يستجد في مجال العمل وتقديم المقترحات والمبادرات الهادفة لتطوير وتبسيط الإجراءات المرتبطة بمحاسبة الموازنة والنقدية والأستاذ العام ضمن نطاق الاختصاص الوظيفي
</t>
    </r>
    <r>
      <rPr>
        <sz val="11"/>
        <color rgb="FF000000"/>
        <rFont val="Calibri"/>
        <family val="2"/>
        <charset val="1"/>
      </rPr>
      <t>·</t>
    </r>
    <r>
      <rPr>
        <sz val="11"/>
        <color rgb="FF000000"/>
        <rFont val="FreeSans"/>
        <family val="2"/>
      </rPr>
      <t xml:space="preserve">المشاركة في اللجان ذات العلاقة بنطاق عمل الوظيفة وحسب التوجيهات المعتمدة بهذا الشأن
</t>
    </r>
    <r>
      <rPr>
        <sz val="11"/>
        <color rgb="FF000000"/>
        <rFont val="Calibri"/>
        <family val="2"/>
        <charset val="1"/>
      </rPr>
      <t>·</t>
    </r>
    <r>
      <rPr>
        <sz val="11"/>
        <color rgb="FF000000"/>
        <rFont val="FreeSans"/>
        <family val="2"/>
      </rPr>
      <t>أية مهام او واجبات أخرى تتعلق بطبيعة العمل حسب التكليف
المؤهلات العلمية وسنوات الخبرة</t>
    </r>
    <r>
      <rPr>
        <sz val="11"/>
        <color rgb="FF000000"/>
        <rFont val="Calibri"/>
        <family val="2"/>
        <charset val="1"/>
      </rPr>
      <t xml:space="preserve">:
</t>
    </r>
    <r>
      <rPr>
        <sz val="11"/>
        <color rgb="FF000000"/>
        <rFont val="FreeSans"/>
        <family val="2"/>
      </rPr>
      <t xml:space="preserve">أ‌-الأساسية </t>
    </r>
    <r>
      <rPr>
        <sz val="11"/>
        <color rgb="FF000000"/>
        <rFont val="Calibri"/>
        <family val="2"/>
        <charset val="1"/>
      </rPr>
      <t xml:space="preserve">:
- </t>
    </r>
    <r>
      <rPr>
        <sz val="11"/>
        <color rgb="FF000000"/>
        <rFont val="FreeSans"/>
        <family val="2"/>
      </rPr>
      <t xml:space="preserve">المحاسبة / العلوم المالية أو أي تخصصات ذات علاقة
</t>
    </r>
    <r>
      <rPr>
        <sz val="11"/>
        <color rgb="FF000000"/>
        <rFont val="Calibri"/>
        <family val="2"/>
        <charset val="1"/>
      </rPr>
      <t xml:space="preserve">-(6) </t>
    </r>
    <r>
      <rPr>
        <sz val="11"/>
        <color rgb="FF000000"/>
        <rFont val="FreeSans"/>
        <family val="2"/>
      </rPr>
      <t>سنوات خبرة لحملة البكالوريوس أو ما يعادله / (</t>
    </r>
    <r>
      <rPr>
        <sz val="11"/>
        <color rgb="FF000000"/>
        <rFont val="Calibri"/>
        <family val="2"/>
        <charset val="1"/>
      </rPr>
      <t xml:space="preserve">3) سنوات للماجستير في مجالات عمل مشابهة
</t>
    </r>
    <r>
      <rPr>
        <sz val="11"/>
        <color rgb="FF000000"/>
        <rFont val="FreeSans"/>
        <family val="2"/>
      </rPr>
      <t>ب- الإضافية: شهادات مهنية متخصصة في مجال الاختصاص الوظيفي، مثل</t>
    </r>
    <r>
      <rPr>
        <sz val="11"/>
        <color rgb="FF000000"/>
        <rFont val="Calibri"/>
        <family val="2"/>
        <charset val="1"/>
      </rPr>
      <t>:
-CPA
-</t>
    </r>
    <r>
      <rPr>
        <sz val="11"/>
        <color rgb="FF000000"/>
        <rFont val="FreeSans"/>
        <family val="2"/>
      </rPr>
      <t>الشهادة المهنية (ماليون)</t>
    </r>
  </si>
  <si>
    <t>Accounting Officer M/F</t>
  </si>
  <si>
    <t>Spie</t>
  </si>
  <si>
    <t>Accounts Payable, Accounts Receivable, Account Reconciliation, Financial Reporting, Month-End Close, Tax Compliance, WHT, Audit Support, Internal Controls, Petty Cash, Invoice Processing, Microsoft Excel, Microsoft Office, ERP Systems, Regulatory Compliance, Standards Management, Technical Writing, Deadline Management, Accounting Principles</t>
  </si>
  <si>
    <t>https://www.bayt.com/en/uae/jobs/accounting-officer-m-f-73882475/</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</si>
  <si>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2026-41496  
Area activity
Energy Transmission &amp; Distribution
Position description Job title
Accounting Officer M/F
Contract type
Permanent contract
Contractual hours
Full time
Job description
To support the Finance Controller and Accounts Department with daily accounting activities, ensuring accurate and up-to-date financial records, assisting with reporting and reconciliations, and acting as a central link between internal teams to ensure smooth financial processes.
Responsibilities:
Support the finance controller with month-end closing and audits.
Coordinate with the Accounts Department on invoicing, receivables, payables, and payment processing.
Liaise between Procurement and Operations teams to ensure accurate purchase orders, timely deliveries, and proper matching of invoices with supporting documents.
Support tax filings and statutory compliance in Iraq, including Personal Income Tax (PIT), Social Security, withholding tax, and other regulatory requirements.
Maintain accurate financial records and ensure proper documentation in line with statutory and audit requirements.
Manage petty cash transactions, including disbursement, monitoring, and reconciliation.
Assist with general accounting and administrative tasks as required
Ensure compliance with company accounting policies, internal controls, and applicable accounting standards
Profile
Excellent communication in Arabic and English.
Strong proficiency in Excel, Microsoft Office and ERP systems.
Knowledge of accounting principles and tax regulations.
Solid understanding of financial reporting and internal controls.
Working at SPIE What can we offer you?
TBD
Position location Location
Global tower,  Abu Dhabi
Candidate criteria Minimum level of experience required
3 years or more
Required authorisations
Bachelor’s degree in Accounting, Finance, or a related field.
Professional certification is an advantage.
Minimum 3 years of relevant accounting experience in Middle East.
Languages
English (D-Full professional proficiency)
Arabic (D-Full professional proficiency)
Our ambition Combining our differences
SPIE Oil &amp; Gas Services is committed to promoting diversity.</t>
  </si>
  <si>
    <t>Chief Accountant</t>
  </si>
  <si>
    <t>Accounts Payable, Accounts Receivable, General Ledger, Bank Reconciliation, Account Reconciliation, Financial Reporting, Budgeting, Forecasting, VAT, Audit Support, Internal Controls, QuickBooks, ERP Systems, Regulatory Compliance, Standards Management, CPA, ACCA, CA, Collaboration, Attention to Detail, Deadline Management, Accounting Principles</t>
  </si>
  <si>
    <t>https://www.bayt.com/en/uae/jobs/chief-accountant-5439817/</t>
  </si>
  <si>
    <t>Job description
This role is designed for an experienced accounting professional who will manage the full financial operations across multiple entities. Based in Abu Dhabi, the position is responsible for delivering accurate reporting, ensuring compliance across several jurisdictions, and supporting leadership with key financial insights.
Client Details
Our client is a well-established international organisation operating across multiple sectors, including trade and investments. With entities registered in different global jurisdictions, the business manages diverse commercial activities and requires strong financial governance to support its operations.
Description
· Maintain complete and accurate books of accounts for several group entities while adhering to relevant accounting standards.
· Prepare monthly, quarterly, and annual financial statements in accordance with IFRS.
· Manage day-to-day accounting functions including payables, receivables, bank reconciliations, and general ledger entries.
· Lead coordination of annual external audits with audit firms in both the UAE and Singapore.
· Oversee compliance with VAT, tax submissions, and statutory reporting across all relevant jurisdictions.
· Support senior management by producing financial analysis, budgeting input, and cash flow forecasting.
· Act as the main point of contact for banks, regulatory bodies, and free zone authorities.
· Review and strengthen internal controls, ensuring effective accounting systems and processes are operating across all entities.
· Monitor intercompany transactions and ensure timely reconciliations.
· Assist with any ad‑hoc financial projects required by leadership.
Profile
· Bachelor's degree in Accounting, Finance, or a related discipline, with a strong preference for candidates holding ACCA, CPA, CA, or equivalent certifications.
· Minimum of 4 years of experience in a relevant accounting role, ideally within sectors such as shipping, oil trading, or international corporate structures.
· Practical understanding of ADGM and Singapore ACRA regulatory requirements is considered an advantage.
· Strong command of IFRS and familiarity with UAE VAT compliance.
· Prior experience managing or assisting with annual financial audits.
· Proficiency in accounting software such as Xero, QuickBooks, or comparable systems.
· Strong analytical skills, high attention to detail, and the ability to manage multiple legal entities simultaneously.
· Regional experience within the Middle East would be essential
· Candidates must be based in the UAE
Job Offer
Opportunity to take ownership of the accounting function across multiple international entities.Exposure to multi-jurisdiction financial operations and well-recognised regulatory environments.Supportive leadership and a collaborative working culture.</t>
  </si>
  <si>
    <t>Senior Group Accountant</t>
  </si>
  <si>
    <t>Charterhouse Middle East</t>
  </si>
  <si>
    <t>2026-04-07</t>
  </si>
  <si>
    <t>Accounts Payable, General Ledger, Account Reconciliation, Financial Reporting, VAT, Audit Support, Microsoft Excel, Regulatory Compliance, CPA, ACCA, Accounting Principles</t>
  </si>
  <si>
    <t>https://www.bayt.com/en/uae/jobs/senior-group-accountant-74386416/</t>
  </si>
  <si>
    <t>Job description
Job details Location: Dubai
Salary: AED 15,000 to 20,000 Plus Benefits
Job Type: Permanent
Discipline: Accountancy &amp; Finance
Reference: 53752
Posted: 3 days ago
Share this job
Job description
Charterhouse are currently supporting a professional services group, who are looking to recruit a Senior Group Accountant into their centralised regional finance department.
About the Role
The Senior Group Accountant will take ownership across all areas of financial accounting for the regional business whilst ensuring all financial statements are recorded in alignment with the regulatory requirements. In conjunction, the role will prepare and oversee all VAT returns on a quarterly basis. With a reporting line to the Financial Controller, the Accountant shall also be expected to manage all areas of transactional accounting across areas of accounts payable and receivable whilst also overseeing the reconciliation process along with the general ledger maintenance.
In addition, the role shall also be required to support collections and any working capital, whilst also ensuring cashflow and work-in-progress reports, can be completed for reporting purposes. Responsibilities will also extend to the oversight and management of all the internal accounting and booking systems to ensure both accurate data input and financial accounts preparation. This in turn, will extend to both audit oversight and compliance-based group reporting.
About You
Our client will look to recruit a professionally qualified (ACA, ACCA or CPA) from a Big Four Audit-type background working within a professional services organisation, along with experience of undertaking a hands-on operational finance and accounting-based position. The successful candidate shall be required to understand areas of tax and regulatory matters within the regional markets, along with an ability to act as a liaison-point with any internal or external audit partners.
The candidate shall ideally understand the concepts of working-capital, cashflow positions and MIS reporting to allow for business partnering and group reporting. On top of this, successful candidate will be required to manage Excel for analysis purposes to a high level of proficiency whilst also being familiar with accounting and reporting-based software.</t>
  </si>
  <si>
    <t>2026 Commercial &amp; Investment Bank - Global Investment Banking Analyst Program - Off-Cycle Internship - Dubai</t>
  </si>
  <si>
    <t>JP Morgan Chase</t>
  </si>
  <si>
    <t>Microsoft Excel, Networking, Accounting Principles</t>
  </si>
  <si>
    <t>https://www.bayt.com/en/uae/jobs/2026-commercial-investment-bank-global-investment-banking-analyst-program-off-cycle-internship-dubai-74359171/</t>
  </si>
  <si>
    <t>Job description
Join our team of top professionals for an internship that shapes the global economy. We focus on long-term relationships and strategies that foster growth and innovation for our clients. We provide sound advice, access to funds, and connections, while managing risks in today's complex environment. Your diverse perspective will help us innovate the next wave of products and solutions. We offer comprehensive training, mentoring from senior leaders, and engaging projects to ensure your success.
Job Summary
As a 2026 Corporate &amp; Investment Bank - Investment Banking Analyst Program - Off-Cycle Internship (July-Dec) Dubai within JPMorgan Chase, you will spend your internship alongside top professionals in the business, developing strategies that help our government, institutional, and corporate clients grow and innovate. You will have the opportunity to analyze market data, manage client transactions, and come up with innovative solutions to complex business challenges. We will provide you with the necessary support and training to help you succeed in this dynamic and collaborative work environment.:
Job Responsibilities 
Analyse market data, building detailed financial models and preparing client presentations for mergers and acquisitions, leveraged buyouts and capital markets advisory.
Manage client transactions from pitch to close under the guidance of our senior leaders.
Come up with innovative and creative ways to solve complex, real-world business challenges.
Learn how we help clients and communities grow, no matter their needs.
Sharpen your technical skills.
Build your professional network with mentors, senior executives and others.
Take your career to the next level through hands-on experience, relevant skills training and valuable professional networking.
Required qualifications, capabilities, and skills.
Excellent analytical, quantitative and interpretative skills
Ability to thrive in a dynamic, collaborative work environment
Being adaptable, flexible and resilient
Knowing your way around Excel, PowerPoint and Word
Fluency in English
Expected graduation date between January 2026 - December 2027
You must be available during the months stated in the Job Title
Preferred qualifications, capabilities and skills
Fluency in Arabic
Being on-track for a United Kingdom 2:1 Bachelor’s degree (or equivalent) in your undergraduate studies.
Application deadline: 8th May 2026
Join Us
At JPMorgan Chase, we’re creating positive change for the diverse communities we serve. We do this by championing your innovative ideas through a supportive culture that helps you every step of the way as you build your career. If you’re passionate, curious and ready to make an impact, we’re looking for you.
What’s Next
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
After you confirm your application, we will review it to determine whether you meet certain required qualifications.
If you are advanced to the next step of the process, you’ll receive an email invitation to complete a video interview, powered by HireVue. This is your opportunity to further bring your resume to life and showcase your experience for our recruiting team and hiring managers.
Completion of the HireVue video interview is required, and your application will not be considered for further review until you have completed it. We strongly encourage that you apply and complete this as soon as possible, since programs will close as positions are filled.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</si>
  <si>
    <t>Payroll Accountant</t>
  </si>
  <si>
    <t>Vistas Global</t>
  </si>
  <si>
    <t>Account Reconciliation, Tax Compliance, Audit Support, Payroll, Microsoft Excel, SAP, Oracle ERP, ERP Systems, Data Analysis, Attention to Detail, Problem Solving, Organizational Skills, Deadline Management, Accounting Principles</t>
  </si>
  <si>
    <t>https://www.bayt.com/en/uae/jobs/payroll-accountant-74026977/</t>
  </si>
  <si>
    <t>Job description
Job Description
We are seeking a meticulous and reliable Payroll Accountant to manage accurate and timely payroll processing and employee benefits administration. The role ensures full compliance with statutory laws, tax regulations, and internal policies while maintaining precise payroll records and supporting HR and Finance teams in payroll accounting and reporting. The ideal candidate will have strong analytical skills, deep knowledge of payroll systems, and the ability to maintain confidentiality while handling sensitive employee information.
Key Responsibilities
Process payroll accurately and on time, ensuring all salaries, incentives, and deductions comply with internal policies and statutory requirements.
Administer employee benefits including health insurance, leave balances, bonuses, and retirement contributions.
Coordinate with HR for the accurate processing of new hires, terminations, and employee changes.
Reconcile payroll accounts, prepare journal entries, and support payroll accounting activities.
Prepare and submit payroll reports, ensuring accuracy for audits and management reviews.
Maintain up-to-date and confidential payroll and employee compensation records.
Ensure compliance with local labor laws, payroll tax regulations, and statutory contributions.
Respond to employee payroll and benefits inquiries in a timely and professional manner.
Identify and recommend improvements to payroll processes, automation, and reporting systems.
Skills
Strong understanding of payroll processing, employee benefits administration, and statutory compliance.
Proficient in payroll software and ERP systems (SAP, Oracle, ADP, or equivalent).
Advanced Microsoft Excel skills for data analysis, reconciliation, and payroll reporting.
Excellent communication and interpersonal skills with the ability to handle sensitive information confidentially.
Strong analytical thinking and attention to detail with effective problem-solving abilities.
Well-organized and capable of meeting strict payroll deadlines in a fast-paced environment.
Process-oriented with a proactive approach to automation and internal control improvement.
In-depth knowledge of local labor laws, payroll tax regulations, and statutory compliance.
Qualifications
Bachelor’s degree in Accounting, Finance, or Human Resources.
Minimum 3 – 5 years of experience in payroll processing, employee benefits administration, and payroll accounting.
Experience with ERP-based payroll systems and reporting tools.
This is a full-time position based in UAE.
Job ID: 22102502-114VG</t>
  </si>
  <si>
    <t>UAE National I Junior Insurance Executive I Dubai | Financial Services| Orient Insurance PJSC</t>
  </si>
  <si>
    <t>Underwriting, Technical Writing, Customer Experience, Deadline Management, Accounting Principles</t>
  </si>
  <si>
    <t>https://www.bayt.com/en/uae/jobs/uae-national-i-junior-insurance-executive-i-dubai-financial-services-orient-insurance-pjsc-5444096/</t>
  </si>
  <si>
    <t>Job description
ob Description: 
 We are seeking a Junior Insurance Executive to join our team in Dubai. This is a full‑time, on‑site role for UAE National fresh graduates who are motivated to build a long‑term career in the insurance industry and gain hands‑on exposure to insurance operations within a professional corporate environment.
 What you will do
 Support day‑to‑day insurance operations across functions such as underwriting, finance, claims, compliance, or customer service
Assist with insurance documentation, data entry, policy records, and internal reports
Coordinate with internal teams to ensure timely and accurate completion of assigned tasks
Learn and adhere to insurance regulations, company policies, and internal procedures
Maintain accurate records while ensuring confidentiality of information
Support team members with operational and administrative requirements as needed</t>
  </si>
  <si>
    <t>Financial Controller - FIVE Real Estate</t>
  </si>
  <si>
    <t>FIVE Hotels &amp; Resorts</t>
  </si>
  <si>
    <t>Financial Reporting, Budgeting, Forecasting, Tax Compliance, Audit Support, Internal Controls, Cost Control, Microsoft Excel, Regulatory Compliance, Standards Management, ACCA, Communication, Collaboration, Attention to Detail, Confidentiality, Deadline Management, Accounting Principles</t>
  </si>
  <si>
    <t>https://www.bayt.com/en/uae/jobs/financial-controller-five-real-estate-74067436/</t>
  </si>
  <si>
    <t>Job description
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Finance Team as a Finance Controller will Empower you to deliver Exceptional Experiences across our award-winning Lifestyle Destinations. Jump on Board and Unlock your Potential in a Buzzing Environment that will take your Career to New Heights!
What We’re Looking For
Professionally qualified accountant (ACA, ACCA, CIMA, or equivalent) with 7–10 years’ experience in Finance roles within real estate, development, or construction-led environments.
Demonstrates a proven track record managing financial control, reporting and governance across property development, real estate investment or contracting operations.
Applies strong technical knowledge of international financial reporting standards, particularly in relation to real estate assets and construction contracts.
Brings advanced capability in financial modelling, budgeting, forecasting and cash flow management for real estate and development activities.
Offers hands-on experience in contract accounting, cost control and project-based financial management, supported by strong Microsoft Excel and financial systems skills.
Operates with strong commercial awareness and attention to detail, working confidently with senior stakeholders and cross-functional teams in fast-paced, commercially driven and deadline-driven environments.
Strong understanding of industry regulations is beneficial.
Impeccable communication skills, both verbal and written, with fluency in English.
A proactive nature, coupled with a meticulous eye for detail, ensuring every aspect of the operation is curated to perfection.
A hands-on attitude, fuelled by a ‘Can-Do!’ Spirit.
Key Responsibilities
Oversees and directs all aspects of the Finance and Accounting Department at FIVE, ensuring Smooth and Efficient operations.
Leads the preparation and delivery of monthly, quarterly and annual financial statements in line with international financial reporting standards, ensuring accuracy, consistency and timeliness.
Maintains robust financial control and governance across real estate, development and operating entities within the Group's portfolio.
Safeguards balance sheet Integrity, including property assets, work in progress, accruals, provisions and capital commitments.
Develops and enforces internal controls, financial policies and procedures in line with FIVE's real estate and construction-related activities.
Oversees financial reporting for property acquisitions, disposals, leasing arrangements and ongoing asset management activities.
Manages budgeting, forecasting and cash flow planning for real estate portfolios, hotel developments and refurbishment projects.
Analyses project feasibility, ROI and IRR, investment returns and cost performance to support capital allocation and investment decisions.
Monitors capital expenditure against approved budgets, funding structures and timelines, providing clear variance analysis.
Exercises financial control over construction and development contracts, including payment certifications, variations, retentions and final accounts.
Ensures accurate contract accounting aligned with commercial terms, project milestones and applicable accounting standards.
Partners with legal, procurement and project teams to assess contractual risk, financial exposure, funding implications and cost impacts across development and construction contracts.
Reviews contractor claims, payment applications and disputes, providing sound financial analysis and recommendations.
Acts as a Finance Partner to Development, Real Estate, Procurement and Legal Stakeholders, providing clear commercial guidance.
Supports senior leadership by ensuring high-quality financial reporting, analysis and decision-making support.
Liaises with external auditors, advisers, banks and regulatory bodies to ensure effective communication and compliance.
Ensures compliance with Statutory, Regulatory and Tax requirements, including oversight of property- and construction-related tax exposures, relevant to the Group’s real estate and construction activities.
Leads audit processes relating to Property, Development and Contract Accounting, ensuring timely resolution of findings.
Maintains disciplined governance over contract approvals, financial authorisations, and reporting standards.
The Team
‘FIVERs’ are Cultured yet Chic, Confident yet Self-Effacing, and Work Hard to Play even Harder. As a FIVE Tribe Member, you'll Personify the distinct ‘Vibe at FIVE’ and apply it to create Insta-Perfect Experiences for our Guests that keeps them Coming Back for More. If you Dream of being surrounded by Like-Minded Individuals who share your Passion for Delivering Unforgettable Moments that last a Lifetime – then Look No Further and Unleash your Next-Level Potential.
Sustainable Indulgence at FIVE
FIVE is a leader in Sustainable Luxury Hospitality and Entertainment, with 100% of its Dubai and Zurich hotels certified LEED Platinum, the highest green building rating globally. FIVE's Dubai properties run on 100% solar power through the UAE's only hotel I-REC Agreement with DEWA.
In 2023, FIVE Holdings received an 'A' ESG Rating from ISS, the world's highest ESG rating out of ISS' 7,000+ universe of rated entities. With the acquisition of the Pacha Group, FIVE Holdings will continue to scale its Sustainable Indulgence strategy into new frontiers, as The Group drives global 2050 Net Zero action, now.</t>
  </si>
  <si>
    <t>Head of Finance (UAE National)</t>
  </si>
  <si>
    <t>Financial Reporting, Budgeting, Forecasting, Regulatory Compliance, Standards Management, CPA, ACCA, Collaboration, Problem Solving, Accounting Principles</t>
  </si>
  <si>
    <t>https://www.bayt.com/en/uae/jobs/head-of-finance-uae-national-5440242/</t>
  </si>
  <si>
    <t>Job description
The Head of Finance (UAE National) will oversee financial operations, ensuring compliance and effective resource allocation within the not-for-profit sector. This role requires expertise in financial management and strategic planning to support organisational goals.
Client Details
The organisation is a well-established and respected entity in the not-for-profit sector, known for its contributions to education and community development. It operates as a medium-sized institution with a focus on fostering excellence and innovation.
Description
The role will involve:
Lead and manage all financial operations, including budgeting, forecasting, and reporting.Managing a team of 8-10 with a hands on approach.Ensure compliance with regulatory and financial standards within the not-for-profit sector.Develop and implement financial strategies to support the organisation's objectives.Oversee resource allocation to optimise financial performance and sustainability.Collaborate with other departments to provide financial insights and guidance.Prepare detailed financial reports for stakeholders and board members.Manage risk and implement effective controls to safeguard assets.Supervise and mentor the finance team to enhance performance and development.
Profile
A successful Head of Finance (UAE National) should have:
A degree in finance, accounting, or a related field.Professional qualifications such as CPA, ACCA, or equivalent.Proven expertise in financial management within the not-for-profit sector.Strong knowledge of compliance and regulatory standards.Excellent analytical and problem-solving skills.Ability to lead and inspire a finance team effectively.Strong communication and presentation skills.
Job Offer
Competitive salary range40 working days annual leave.Education allowance
This is an excellent opportunity to join a prestigious organisation in the not-for-profit sector. If you are a UAE National with the right skills and experience, apply today to take the next step in your career</t>
  </si>
  <si>
    <t>Accountant (Settlements with suppliers) ONLY! with Ukrainian/russian language (Dubai, UAE)</t>
  </si>
  <si>
    <t>AJAX SYSTEMS CH</t>
  </si>
  <si>
    <t>Account Reconciliation, Tax Compliance, Audit Support, Microsoft Excel, SAP, ERP Systems, Vendor Management, Attention to Detail, Organizational Skills, Deadline Management, Accounting Principles</t>
  </si>
  <si>
    <t>https://www.bayt.com/en/uae/jobs/accountant-settlements-with-suppliers-only-with-ukrainian-russian-language-dubai-uae-73687671/</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</si>
  <si>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 000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like-minded people who share the ambitious goals of Ajax Systems.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Requirements
Bachelor's degree in Accounting/Finance
Work experience in accounting with a focus on settlements with suppliers - at least 2 years
Good understanding of accounting principles and UAE tax regulations
Attention to detail and accuracy.
Good analytical, communication, and organizational skills
Proficiency in accounting software: 1C, SAP. Good knowledge of Excel
Languages: Russian, Ukrainian, and English - at an intermediate level or higher
Responsibilities:
Documents check and accounting posting: receipts of goods and services, returns to suppliers, expenses
Control over correct records of transactions with suppliers within orders/contracts, and records of required adjustments
Reconciliations with suppliers
Assist with tax filings and annual audits
Other tasks
We offer:
Opportunity to work in one of the most recognized and innovative security manufacturers.
Opportunity to take on new challenges, advance your career, and make a meaningful impact.
Opportunity to be part of a fast-paced and dynamic environment that encourages creativity, critical thinking, and the exploration of new ideas.</t>
  </si>
  <si>
    <t>Financial Service Regulatory Associate (2-5 PQE)</t>
  </si>
  <si>
    <t>Regulatory Compliance, Accounting Principles</t>
  </si>
  <si>
    <t>https://www.bayt.com/en/uae/jobs/financial-service-regulatory-associate-2-5-pqe-73905090/</t>
  </si>
  <si>
    <t>Job description
Job details Location: Dubai
Salary: Competitive Salary
Job Type: Permanent
Discipline: Legal - In-House &amp; Private Practice
Reference: 53671
Posted: 16 days ago
Share this job
Job description
Charterhouse is working with a leading international law firm who are looking to expand their Financial Services Regulatory practice by hiring a skilled Junior to Mid-level Associate. This position will be based in their Dubai office.
About the Role
The FS Regulatory Associate will provide strategic advice on financial regulatory matters to governments, regulators, and leading institutions, including banks, asset managers, payment service providers, as well as digital asset platforms. Responsibilities involve navigating regulatory frameworks across multiple UAE jurisdictions while providing clear and practical guidance.
About You
Our client is seeking an England &amp; Wales qualified candidate with 2–5 years’ PQE. Regional experience is preferred, with a strong preference for candidate currently working at U.S. firms, Magic Circle, Silver Circle, or other top-tier international law firms.</t>
  </si>
  <si>
    <t>FP&amp;A Manager</t>
  </si>
  <si>
    <t>Financial Reporting, Budgeting, Forecasting, Microsoft Excel, Regulatory Compliance, Collaboration, Problem Solving, Deadline Management, Accounting Principles</t>
  </si>
  <si>
    <t>https://www.bayt.com/en/uae/jobs/fp-a-manager-5448301/</t>
  </si>
  <si>
    <t>Job description
The FP&amp;A Manager will play a critical role in managing financial planning, analysis, and reporting to support strategic decision-making in the industrial/manufacturing sector. This permanent role offers an opportunity to contribute to the financial success and operational efficiency of a well-established organisation.
Client Details
The hiring company is a well-regarded organisation within the industrial/manufacturing sector, known for its robust operations and commitment to excellence. As a medium-sized business, it provides an environment where professionals can have a significant impact while contributing to its ongoing growth.
Description
Prepare and analyse financial reports, budgets, and forecasts to support strategic planning.Develop financial models to assess business performance and identify opportunities for improvement.Provide insights and recommendations to senior leadership based on financial data.Monitor key performance indicators and assess their impact on business objectives.Collaborate with accounting and operations teams to ensure accurate financial reporting.Support decision-making processes by delivering timely and actionable financial insights.Lead and manage the annual budgeting process and periodic re-forecasts.Ensure compliance with financial regulations and company policies.
Profile
A successful FP&amp;A Manager should have:
A degree in accounting, finance, or a related field.Strong analytical and problem-solving skills.Proven experience in financial planning and analysis within the industrial/manufacturing sector.Proficiency in financial modelling and advanced Excel skills.Understanding of financial regulations and compliance requirements.Excellent communication and presentation skills to convey complex data effectively.Capability to work collaboratively across departments to achieve organisational goals.
Job Offer
Competitive salary ranging from AED 40,500 to AED 55,500 per month.Comprehensive benefits package to support professional and personal well-being.Permanent role offering stability and long-term career growth opportunities.A collaborative work culture within the industrial/manufacturing sector.Opportunities to make a tangible impact on the company's financial performance.
If you are a motivated professional seeking to advance your career as an FP&amp;A Manager, we encourage you to apply today.</t>
  </si>
  <si>
    <t>ACCA, Arabic Language, Accounting Principles</t>
  </si>
  <si>
    <t>https://www.bayt.com/en/uae/jobs/finance-manager-52108855/</t>
  </si>
  <si>
    <t>Job description
Looking for Finance manager with experience in working with AED 100 million turnover company.
Should be ACA,ACMA, ACCA, ICMA qualified.
Arabic speaking is must.</t>
  </si>
  <si>
    <t>https://www.bayt.com/en/uae/jobs/uae-national-i-junior-insurance-executive-i-dubai-financial-services-orient-insurance-pjsc-5449304/</t>
  </si>
  <si>
    <t>Job description
Job Description: 
We are seeking a Junior Insurance Executive to join our team in Dubai. This is a full‑time, on‑site role for UAE National fresh graduates who are motivated to build a long‑term career in the insurance industry and gain hands‑on exposure to insurance operations within a professional corporate environment.
What you will do
Support day‑to‑day insurance operations across functions such as underwriting, finance, claims, compliance, or customer service
Assist with insurance documentation, data entry, policy records, and internal reports
Coordinate with internal teams to ensure timely and accurate completion of assigned tasks
Learn and adhere to insurance regulations, company policies, and internal procedures
Maintain accurate records while ensuring confidentiality of information
Support team members with operational and administrative requirements as needed</t>
  </si>
  <si>
    <t>Accountant (Inventory and production accounting) ONLY! with Ukrainian/russian language (Dubai, UAE)</t>
  </si>
  <si>
    <t>Account Reconciliation, Tax Compliance, Audit Support, Inventory Accounting, Microsoft Excel, SAP, ERP Systems, Attention to Detail, Organizational Skills, Deadline Management, Accounting Principles</t>
  </si>
  <si>
    <t>https://www.bayt.com/en/uae/jobs/accountant-inventory-and-production-accounting-only-with-ukrainian-russian-language-dubai-uae-73687674/</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</si>
  <si>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 000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like-minded people who share the ambitious goals of Ajax Systems.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Requirements
Bachelor's degree in Accounting/Finance
Work experience in accounting with a focus on inventory and production accounting  - at least 2 years
Good understanding of accounting principles and UAE tax regulations
Attention to detail and accuracy
Good analytical, communication, and organizational skills
Proficiency in accounting software: 1C, SAP. Good knowledge of Excel
Languages: Russian, Ukrainian, English - at an intermediate level or higher
Responsibilities:
Documents check and accounting posting: Inventory transfers, receipt of goods and services under goods processing contracts. Consumed materials write off. Defected materials/goods transfers and write off
Calculation of the costs of produced goods
Control over correct records of inventory transactions, stock balances, and records of required adjustments
IG reconciliations, reconciliations with warehouse service providers
Assist with tax filings and annual audits
Other tasks
We offer:
Opportunity to work in one of the most recognized and innovative security manufacturers.
Opportunity to take on new challenges, advance your career, and make a meaningful impact.
Opportunity to be part of a fast-paced and dynamic environment that encourages creativity, critical thinking, and the exploration of new ideas.</t>
  </si>
  <si>
    <t>Accountant / Senior Accountant</t>
  </si>
  <si>
    <t>Financial Reporting, Budgeting, Collaboration, Accounting Principles</t>
  </si>
  <si>
    <t>https://www.bayt.com/en/uae/jobs/accountant-senior-accountant-73829546/</t>
  </si>
  <si>
    <t>Job description
About the job Accountant / Senior Accountant
Position Title: Accountant / Senior Accountant
Industry: Real Estate &amp; Treasury
Rank/Level: Associate / Senior Associate
Experience Required: 45 years
Contract Duration: 6 months (renewable)
Location: Dubai
Job Description:
We are seeking an Accountant/Senior Accountant with strong experience in real estate and treasury functions. The role will oversee day-to-day liquidity management, treasury operations, and financial reviews, while supporting project feasibility and budgeting activities.
Key Responsibilities:
Manage daily cash flows, bank balances, and short-term fixed deposit investments.
Review cash flow reports in coordination with relevant teams.
Execute issuance of Letters of Guarantee (Bid/Performance) and Letters of Credit.
Review contractor payment applications in line with contracts and internal policies.
Support project feasibility and viability reviews with the projects team.
Assist in the annual Capex budgeting process.
Monitor and review reports on real estate project costs, budgets, profitability, and cash flow impacts.
Qualifications &amp; Skills:
Bachelors degree in Accounting, Finance, or related field.
45 years of relevant experience in real estate and treasury.
Strong knowledge of liquidity management, payments, and financial reporting.
Detail-oriented with strong analytical and coordination skills.</t>
  </si>
  <si>
    <t>VP, Credit Management</t>
  </si>
  <si>
    <t>First Abu Dhabi Bank</t>
  </si>
  <si>
    <t>Account Reconciliation, Audit Support, Invoice Processing, Underwriting, Regulatory Compliance, Standards Management, Customer Experience, Deadline Management, Accounting Principles</t>
  </si>
  <si>
    <t>https://www.bayt.com/en/uae/jobs/vp-credit-management-74457317/</t>
  </si>
  <si>
    <t>Job description
Job Purpose:
To enable the assessment and credit decisions relating to mortgage and other loans within agreed SLA. The key purpose is to lead the underwriting team and manage the credit risk in line with the bank’s policies and risk appetite. Automation of Credit decision and explore Digital Solution.
Key Accountabilities: 
Core Responsibilities
Capacity plans including the seasonal stretch based on business volumes coupled with an efficient underwriting process whether manual, digital or hybrid, must be state of the art keeping customer experience and risk appetite as two key objectives.
In line with bank strategy, automating credit underwriting process with risk mitigation and customer experience. The underwriting process should provide a competitive edge to the business.
Adhere to &amp; comply with regulatory and internal policies, standard operating procedures and practices so that the work is carried out in a smooth &amp; methodical manner.
Ensure work of team members has minimal error rates and no audit observations
Monitor and report policy exceptions and trends in loan booking across products
Manage the effective achievement of assigned objectives by setting of individual objectives, managing performance, developing and motivating staff to maximise departmental performance.
Exhibit good communication &amp; writing skills when preparing &amp; submitting credit proposals to approving authorities within the Bank.
Exhibit consistency with organization’s values and ethics and to demonstrate a value driven culture within the bank.
Ensure oversight over the valuation unit to ensure correct valuation process is followed and valuation standards are maintained.
People Management
Defines goals and key performance indicators for each member of the team and ensure effective implementation of the FAB performance management process
Act as a role model and drive adherence to organizational values and ethics by employees of the assigned department to foster a value driven culture within the Group.
Provide interpretation of policies and procedures and ensure staff adhere to proper credit analysis to improve asset quality
Policies, Systems, Processes &amp; Procedures
Ensure effective implementation of Credit &amp; Collections Personal Banking functional policies, procedures and controls to cover all areas of the department’s activities to meet all relevant procedural and legislative requirements within agreed TAT to ensure satisfactory customer experience.
Contribute towards continuous improvement and sustainability of policies, systems, processes and methods in line with changing needs and requirements to efficiently carry out the duties.
Ensure an effective workflow of processing files and tracking the same to improvise on TAT
Support automating requirements and implementation of system changes to ensure smooth and efficient processes.
Monitor the quality of valuation reports for any inaccuracies or factual errors / omissions / irregularities. Highlight any gaps / lapses in the reports to the valuation team and the department head as appropriate. Ensure timely reporting of monthly &amp; quarterly valuation dashboards and controls to reconcile the invoices and tracking of the process.
Credit Initiation Management
Manage credit Initiation team for Mortgage Underwriting to ensure efficient and effective operations that support the risk tolerance of the Bank while also facilitating desired growth objective.
Ensures exception approval decisions beyond policy or scoring cut offs are made at the appropriate level and with clear justifications, in compliance with bank’s internal policies and regulatory guidelines.
Enhance the use of technology in credit initiation management to increase the efficiency and effectiveness of the Department.
Business Support
Establish strong working relationships and communication with key stakeholders and actively engage with senior business counterparts (Regional Heads/ Sales Managers/Executive Directors, etc.) to ensure that the proposed facility is adequately structured to meet the clients’ expectations within the bank’s underwriting standards.
Reporting
Ensure that all department reports are prepared timely and accurately and meet Group requirements, policies and quality standards.
Specific Accountabilities
Maintain underwriting standards of team members and exercise DOA with prudence by adhering to Bank policy.
Minimise credit risk by reviewing risk potential to reduce any inherent risks.
Support the underwriting function by providing necessary inputs to team members to ensure the smooth flow of work.
Ensure prompt approval of cases in CAS for loans approved under DOA.
Ensure TAT is met as per agreed SLA.
Ensure that quality checks and processes are reviewed and resolved accordingly.
Contribute to enhancing of operational efficiencies by actively participating in automation / other projects as and when necessary.
Timely execution of tasks entrusted by the Department head
Qualifications &amp; Experience:
Qualifications
Minimum Education required: Minimum Bachelor’s degree preferably in Finance/Engineering.
Master’s degree in business administration or related discipline is preferred.
Experience
Minimum 7-10 years in Credit in a consumer bank with at least 4 years in similar positions of progressively increasing managerial responsibilities in a bank Credit function.
Linking the role with ultimate goal of balancing risk with rewards and customer experience.
Digital and automation experience and bent of mind to digitize the underwriting processes.
Excellent communication and inter-personal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</si>
  <si>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Ultiwiseconsult</t>
  </si>
  <si>
    <t>Accounts Receivable, General Ledger, Bank Reconciliation, Account Reconciliation, Month-End Close, Year-End Close, Budgeting, Forecasting, Tax Compliance, VAT, WHT, Audit Support, Internal Controls, Invoice Processing, Cost Control, Revenue Recognition, Inventory Accounting, Microsoft Excel, ERP Systems, Regulatory Compliance, Standards Management, Technical Writing, CPA, ACCA, CMA, CA, Collaboration, Attention to Detail, Problem Solving, Deadline Management, Accounting Principles</t>
  </si>
  <si>
    <t>https://www.bayt.com/en/uae/jobs/senior-accountant-74222592/</t>
  </si>
  <si>
    <t>Job description
Senior Accountant
Job post summary
Job description:
Position Overview: The Senior Accountant will be responsible for overseeing and executing
accurate ?nancial reporting, project-based accounting, and compliance with VAT and regulatory
standards. The role requires hands-on experience in managing project cost tracking, revenue
recognition, budgeting, and monthly closing activities in a dynamic, multi-vertical engineering
environment.
Key Responsibilities:
General Ledger and Financial Management:
•  Maintain and reconcile the general ledger, ensuring accurate journal entries and
allocations.
•  Oversee day-to-day accounting activities including bank reconciliations, cash and petty
cash management.
•  Conduct monthly, quarterly and year-end closings with complete supporting schedules.
•  Ensure ?nancial records are maintained in compliance with approved policies and
procedures.
Project Accounting &amp; Cost Control:
•  Monitor and track actual project costs (material, labor, subcontracting) against budgets.
•  Prepare project pro?tability reports, and identify cost overruns or variances.
•  Manage project-based invoicing (progress billing, milestone billing), retention
accounting, and advance adjustments.
•  Ensure accurate revenue recognition in accordance with IFRS and company policy.
•  Align with project managers on work-in-progress (WIP), billing milestones, and project
deliverables.
Trading &amp; Inventory Accounting:
•  Track inventory movement and perform quarterly physical count reconciliations.
•  Ensure Cost of Goods Sold (COGS) is correctly recorded and gross margins are
monitored.
•  Reconcile stock in transit and GRN vs. PO matching.
Accounts Receivable &amp; Payable:
Company Overview: The company has been a pioneering force in the
United Arab Emirates since its establishment. Our journey has seen us transform from a
modest provider of desalination systems to a forward-thinking enterprise, dedicated to delivering
comprehensive water-centric services and innovative solutions.
•  Monitor customer aging reports and follow up on outstanding receivables.
•  Coordinate with sales teams on payment collections and credit control.
•  Verify supplier invoices, coordinate with procurement, and ensure timely payments.
Budgeting &amp; Reporting:
•  Prepare monthly MIS reports including P&amp;L, Balance Sheet, Cash Flow, and project-wise
pro?tability.
•  Prepare cash ?ow projections and variance analysis against budget.
•  Support department heads with budget planning and monitoring.
Cash Flow &amp; Treasury:
•  Monitor daily cash ?ow requirements and prepare cash ?ow forecasts.
•  Track upcoming payments, project fund availability, and loan repayments.
•  Liaise with banks for facilities, online banking, guarantees, and reconciliations.
Audit &amp; Internal Controls:
•  Support statutory and internal audits by preparing audit schedules and documentation.
•  Implement and monitor internal controls over ?nancial processes, approvals, and
documentation.
•  Ensure accurate recordkeeping and timely archiving of ?nancial documents.
ERP &amp; Process Optimization:
•  Maintain accurate and up-to-date ?nancial data in the ERP (Odoo or equivalent).
•  Identify and implement process improvements for automation and accuracy.
•  Train junior accounting sta? on system usage and company policies.
VAT &amp; Regulatory Compliance:
•  File monthly or quarterly VAT returns (UAE/KSA) and ensure proper documentation.
•  Maintain electronic invoices per ZATCA/FATOORA standards in KSA.
•  Respond to VAT queries and audits, ensuring zero non-compliance penalties.
Corporate Tax &amp; Regulatory Compliance (UAE, KSA, India):
•  Ensure full compliance with corporate tax regulations in all operating jurisdictions—
UAE, Saudi Arabia (Zakat &amp; Income Tax), and India.
•  Handle tax registration, return preparation, and timely ?lings for each country, in
coordination with consultants or advisors as required.
•  Maintain accurate documentation for all tax-related transactions, audits, and
inspections.
•  Stay up to date on statutory changes in each region including Corporate Tax, VAT/GST,
TDS (India), and withholding taxes.
•  Monitor deadlines and ensure accurate ?ling of:
-UAE Corporate Tax and VAT o KSA Zakat, Income Tax, and e-invoicing (ZATCA) o India Corporate
Tax, GST, TDS, and other statutory dues (PF, ESI, PT).
•  Support cross-border compliance requirements such as transfer pricing, intercompany
agreements, and group consolidations.
•  Coordinate with internal teams and external consultants to ensure proper tax treatment
across EPC, trading, AMC, and service contracts.
Quali?cations:
•  Bachelor’s degree in Accounting, Finance, or Commerce (Master’s degree preferred).
•  Professional certi?cation such as CA (India), ACCA, CPA, or CMA is strongly
preferred.
•  Strong knowledge of IFRS, project accounting, and VAT compliance
•  Minimum 8-10 years of experience in accounting and ?nance, with exposure to project
based businesses like EPC contracting companies.
•  Experience in handling multi-country operations or group-level consolidation is a plus.
•  Familiarity with cross-border transactions, DDP shipments, and LC documentation is a
plus.
Key Skills:
•  Strong attention to detail, ability to work independently, and meet tight deadlines.
•  Excellent analytical and problem-solving skills.
•  High pro?ciency in Excel and accounting systems (Odoo preferred).
•  Strong communication and interpersonal skills.
•  Ability to multitask and work under pressure with tight deadlines.
Bene?ts:
•  Competitive salary package.
•  Performance-based incentives.
•  Health and wellness bene?ts.
•  Opportunities for professional growth and development.
•  Collaborative and innovative work environment.
Job Types: Full-time, Permanent
Salary Budget AED 7500 to AED 10,000 based on their experience and current bene?ts
Working Hours: Monday-Friday, 08:30 am to 06:30pm</t>
  </si>
  <si>
    <t>Senior Accountant/Filipino National</t>
  </si>
  <si>
    <t>Müller`s Solutions</t>
  </si>
  <si>
    <t>Accounts Payable, Account Reconciliation, Financial Reporting, Month-End Close, Year-End Close, Budgeting, Forecasting, Audit Support, Internal Controls, Microsoft Excel, ERP Systems, Standards Management, CPA, Collaboration, Attention to Detail, Problem Solving, Deadline Management, Accounting Principles</t>
  </si>
  <si>
    <t>https://www.bayt.com/en/uae/jobs/senior-accountant-filipino-national-73963424/</t>
  </si>
  <si>
    <t>Job description
Müller's Solutions is seeking a detail-oriented and experienced Senior Accountant to join our team.
This role is specifically open to Filipino nationals who are eager to contribute their expertise to our dynamic finance department.
As a Senior Accountant, you will play a crucial role in managing financial reporting, ensuring compliance, and supporting financial decision-making processes.
Responsibilities: Prepare and analyze financial statements, including balance sheets, income statements, and cash flow statements.
Ensure compliance with local accounting regulations and financial reporting standards.
Oversee accounts payable and receivable processes, ensuring accurate and timely invoicing and collections.
Assist with month-end and year-end close processes, including reconciliations and variance analysis.
Support budget planning and forecasting activities, providing insights into financial performance.
Collaborate with auditors during internal and external audit processes.
Maintain and improve accounting policies, procedures, and internal controls.
Supervise and mentor junior accounting staff, providing guidance and support.
Requirements: Bachelor's degree in Accounting, Finance, or a related field.
At least 5 years of experience in accounting or finance roles, with a focus on financial reporting and analysis.
Solid understanding of accounting principles, practices, and regulations.
Proficiency in accounting software and MS Excel; experience with ERP systems is an advantage.
Strong analytical and problem-solving skills, with attention to detail.
Excellent communication and interpersonal skills to work effectively within a team.
Ability to manage multiple tasks and meet deadlines in a fast-paced environment.
CPA certification or equivalent is preferred, but not mandatory.
Filipino national with the ability to work in a multicultural environment.</t>
  </si>
  <si>
    <t>Manager, Collection Systems</t>
  </si>
  <si>
    <t>Regulatory Compliance, Business Analysis, Communication, Deadline Management, Accounting Principles</t>
  </si>
  <si>
    <t>https://www.bayt.com/en/uae/jobs/manager-collection-systems-74457846/</t>
  </si>
  <si>
    <t>Job description
Dialer Activities:
Ensuring daily call records are received, campaigns are started on time and remain running efficiently, analysing dialer metrics and reporting, making recommendations to improve efficiency, ensuring policy and regulatory requirements are followed, collaborating closely with business partners including Telephony, helping with upgrades/installs, and assisting with the implementations of projects related to the dialer.
Assist business stakeholders and risk partners in establishing or updating control inventories, define workflows/ processes, etc. to support and drive consistent business requirements.
Assist regularly to extract, analyse, and manipulate dialer data. Create and maintain reports and dashboards for real-time performance monitoring, historical analysis, and strategic decision-making.
Identify and resolve technical issues within the dialer system, collaborating with IT and telephony teams to ensure high availability and performance. Implement upgrades and patches as necessary.
Proactively monitoring for changes to the enterprise, industry, and regulatory requirements, guidance and pronouncements, and supporting control remediation efforts such as the creation of action plans to address control deficiency/gaps and analyse process deficiencies that could lead to process improvement initiatives where appropriate.
Track receipt of daily dialer account records.
Start and stop campaigns on time at the beginning and throughout the day.
Monitor outbound campaigns to ensure intensity targets are being met.
Adjust campaigns daily/intraday to set/change the dialling mode (Predictive, Preview, Progressive)
Real Time monitoring of agents to ensure they are not sitting in idle or a nonproductive status.
Update campaigns daily/intraday to reflect the game plan that has been established for calling. List sort order (DPD, Balance, etc.)
Ensure all interactions are accurately being captured and reported in the core system.
Review reporting daily to validate whether any changes need to be made to the business plan based on prior day / MTD metrics.
Work with business partners to identify staffing gaps, agent patterns, MTD metrics.
Work with business partners to plan and implement future initiatives.
Develop and update methodology and guidance to align with evolving practices and innovation initiatives.
Identify and contribute to the development of continuous improvement opportunities to train the team on program findings/enhancements.
Ensure abandoned calls are in control within the acceptable grid.
Produce effective communication tools to share best practices and methodology.
Participating in selected departmental initiatives
Proactively monitor for changes to the enterprise, industry, and regulatory requirements, guidance, and pronouncements
Perform other duties as assigned.
Ensure compliance with local legal and regulatory requirements and report any legal and regulatory developments which impact or may impact the collection activities / legal actions.
KYC (Know Your Customer) 
AML (Anti Money Laundering)
Legal, regulatory and compliance:
Qualification 
Bachelor’s Degree 
A bachelor’s degree in Telecommunications, Information Technology, or related field, or 5 years of relevant technical experience in lieu of a degree.
Experience working in a fast paced, collections call center environment.
Knowledge of outbound collection regulations and rules 
Proven ability to analyse complex data sets to identify trends, performance gaps, and opportunities for improvement.
Skills set required:
Strong written and verbal communication skills, ability to articulate issues, and create reports used by senior management.
Strong ability to create a culture of ownership, accountability, collaboration, and ability to influence at different levels.
Ability to work independently with limited daily supervision while meeting deadlines.
Ability to navigate through ambiguity, manage and coordinate multiple project assignments, and deliver on commitments.
Partnership mindset to ensure we have positive and productive working relationships with internal stake holders and examiners.
Experience with risk data, reporting, and analysis; including systems.
Experience in highly matrixed, fast-paced environments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</si>
  <si>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Chief Financial Officer</t>
  </si>
  <si>
    <t>Agile Consultants</t>
  </si>
  <si>
    <t>Financial Reporting, Budgeting, Forecasting, Tax Compliance, VAT, Audit Support, Internal Controls, Payroll, Inventory Accounting, Premium Statistics, SAP, Oracle ERP, Microsoft Dynamics, ERP Systems, Project Management, Risk Management, Regulatory Compliance, Standards Management, Technical Writing, CPA, Communication, Vendor Management, Attention to Detail, Confidentiality, Accounting Principles</t>
  </si>
  <si>
    <t>https://www.bayt.com/en/uae/jobs/chief-financial-officer-74079902/</t>
  </si>
  <si>
    <t>Job description
Job Code: 345/001/301
Industry: Modular Construction
Core Business: Construction, Tents Manufacturing &amp; Installation, Mobile Halls &amp; Temporary Structures Rentals
Classification: Senior Executive Leadership / Top Management
Role Type: Statutory, Fiduciary, and Risk-Accountable Position
Reporting Line:
Reports to: Board of Directors (functional accountability) and Group CEO (executive leadership and day-to-day alignment)
Job Brief:
We are seeking an experienced Chief Financial Officer (CFO) to oversee all financial operations of a diversified construction and industrial group.
The role is responsible for ensuring financial stability, profitability, regulatory compliance, and strategic growth. The CFO will partner closely with the CEO, project management teams, operations leaders, and external stakeholders to manage capital-intensive projects, financial risks, and long-term financial planning.
This is a senior executive leadership role based in Dubai, with responsibility for group-wide financial governance and performance.
Board of Directors &amp; Chairman
Purpose: Strategy approval, risk oversight, and fiduciary accountability
CFO Focus:
Provide accurate financial reporting, forecasts, and risk insights
Ensure statutory compliance and governance standards
Advise on capital allocation, dividends, and major investments
Support Board-level risk and audit committees
Group Executive Leadership (COO, CHRO, Commercial Director, Industrial/Factory Heads)
Purpose: Operational execution, financial control, people, and safety governance
CFO Focus:
Align operational plans with financial strategy and budgets
Drive cost discipline and working capital optimization
Support compliance, people, and safety outcomes
Provide financial insights for operational decisions
Subsidiary General Managers &amp; Country Heads
Purpose: Project delivery, compliance, and P&amp;L performance
CFO Focus:
Ensure financial reporting accuracy
Monitor P&amp;L and cash flow
Maintain internal controls
Support project performance
Major Clients (Government, Semi-Government, EPC Contractors, Event Authorities)
Purpose: Contractual risk and service continuity
CFO Focus:
Manage contract financial terms
Ensure sustainable project economics
Oversee claims and disputes
Protect revenue and reputation
Regulatory &amp; Licensing Authorities
Purpose: Statutory compliance
CFO Focus:
Ensure regulatory reporting compliance
Support licensing documentation
Manage audit readiness
Reduce compliance risks
Insurance Providers &amp; Brokers
Purpose: Risk coverage and asset protection
CFO Focus:
Manage insurance strategy
Optimize premiums and coverage
Oversee claims governance
Support risk transfer
Banks &amp; Financial Institutions
Purpose: Guarantees, bonding, and financing
CFO Focus:
Manage banking relationships
Secure guarantees and bonds
Monitor covenant compliance
Optimize capital structure
Legal Counsel &amp; External Auditors
Purpose: Governance and compliance assurance
CFO Focus:
Coordinate legal and audit matters
Maintain transparency
Enforce internal controls
Address audit findings
Strategic Suppliers &amp; Subcontractors
Purpose: Supply chain stability
CFO Focus:
Manage payment terms
Control supplier risks
Support contingency planning
Align procurement with financial governance
Job Responsibilities:
Financial Strategy &amp; Leadership
Develop and execute financial strategies aligned with growth and project pipelines.
Advise leadership on financial performance, risks, and opportunities.
Lead budgeting, forecasting, and financial planning across divisions.
Support mergers, acquisitions, joint ventures, and expansions.
Governance, Audit &amp; Board Interface
Act as principal financial advisor to the Board and Chairman.
Prepare Board packs, dashboards, and investment papers.
Lead Audit and Risk Committee matters.
Own and maintain the Group risk register.
Ensure compliance with IFRS, VAT, corporate tax, and local regulations.
Establish financial policies across subsidiaries.
Project &amp; Operational Finance
Oversee job costing, project profitability, and WIP reporting.
Monitor cash flow, retainage, and billing cycles.
Track change orders, claims, and cost overruns.
Partner with project managers to improve margins.
Accounting &amp; Compliance
Ensure compliance with GAAP and tax regulations.
Oversee financial closing processes.
Manage audits, bonding, and lender reporting.
Maintain internal controls and risk frameworks.
Cash Flow, Capital &amp; Risk Management
Manage working capital, credit facilities, and insurance programs.
Oversee banking relationships and financing negotiations.
Assess and mitigate project and market risks.
Design optimal capital structures.
Lead investor and lender negotiations.
Develop long-term funding roadmaps.
Structure and manage:
Project finance
Factory CAPEX funding
Regional expansions
Joint venture frameworks
Team Leadership &amp; Systems
Lead finance, accounting, and payroll teams.
Oversee ERP and project accounting systems.
Improve reporting efficiency and controls.
Govern financial data architecture.
Ensure ERP integration across projects, factories, procurement, payroll, and inventory.
Lead finance digital transformation initiatives.
Establish a single source of truth for performance reporting.
Key Performance Indicators (KPIs):
The CFO will be evaluated on:
Group EBITDA margin
Operating cash flow
Working capital cycle (DSO, DPO, Inventory Days)
Forecast accuracy
CAPEX ROI
Audit findings (zero major deficiencies)
Funding cost optimization
ERP financial maturity
Job Requirements:
Education &amp; Experience
Bachelor’s degree in Finance, Accounting, or related field (MBA or CPA preferred).
Minimum 10 years of progressive financial leadership experience.
Strong background in construction, industrial, engineering, or manufacturing environments.
Technical Skills
Expertise in construction accounting and WIP reporting.
Experience with bonding, retainage, and progress billing.
Advanced financial modeling and forecasting skills.
Leadership &amp; Personal Attributes
Strategic mindset with strong execution capability.
Excellent communication skills.
High integrity and sound judgment.
Ability to manage risk in complex environments.
Preferred Experience
Multi-entity or multi-location operations.
Union and prevailing wage payroll environments.
Experience with enterprise ERP systems (Oracle, SAP, IFS, Dynamics, or equivalent).
Please visit our jobs page to check out our current list of jobs in UAE and across the world.
Follow us on LinkedIn and Facebook to stay updated regarding our upcoming opportunities.
Subscribe to our LinkedIn newsletter for weekly job updates.</t>
  </si>
  <si>
    <t>UAE National- Insurance Assistant- Quality Control | Financial Services| Orient Insurance PJSC</t>
  </si>
  <si>
    <t>Premium Statistics, Underwriting, Standards Management, Data Analysis, Statistical Analysis, Communication, Organizational Skills, Accounting Principles</t>
  </si>
  <si>
    <t>https://www.bayt.com/en/uae/jobs/uae-national-insurance-assistant-quality-control-financial-services-orient-insurance-pjsc-5449274/</t>
  </si>
  <si>
    <t>Job description
ob description
 The successful candidates will be responsible to organise, analyse statistical data, and maintain systematic computerized records related to premiums, which will ensure an efficient control on the underwriting of the company’s business.
 What you will do:
 Develop data processing applications for the maintenance of premium records related to the department
Design a coding procedure to suit the data processing system and input all with a view of easy retrieval
Analyse data and produce statistical reports as may be required by the Management to control the underwriting of the company’s business.
Prepare monthly and ad-hoc computerized reports, which will assist the management in effectively meeting the company’s objectives.
Organize and maintain all computerized and manual records to ensure smooth flow of work
Keep informed on all matters related to data processing as well as relevant information related to the relevant business.
Ensuring that the terms and conditions and all other particulars of the policies and endorsements are in accordance with what was underwritten and agreed upon.
Work closely with SVP Quality Control in reviewing of policies and endorsements to ensure full compliance with prescribed underwriting guidelines, Industry standards and Treaties.
Discuss critical findings from the review of policies and endorsements and recommend necessary actions to Underwriters.</t>
  </si>
  <si>
    <t>Accounts Payable Section Head</t>
  </si>
  <si>
    <t>ECONSTRUCT DESIGN &amp; BUILD Pvt Ltd.</t>
  </si>
  <si>
    <t>Accounts Payable, General Ledger, Account Reconciliation, Month-End Close, Year-End Close, Budgeting, Tax Compliance, VAT, Audit Support, Internal Controls, Invoice Processing, Microsoft Excel, Oracle ERP, ERP Systems, Technical Writing, CA, Communication, Vendor Management, Collaboration, Problem Solving, Deadline Management, Accounting Principles, Software Development</t>
  </si>
  <si>
    <t>https://www.bayt.com/en/uae/jobs/accounts-payable-section-head-74088483/</t>
  </si>
  <si>
    <t>Job description
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Accounts Payable Management
Lead and manage the Accounts Payable (AP) process to ensure timely and accurate handling of vendor invoices, payments, and expense reimbursements.
Monitor the AP aging report and ensure timely resolution of outstanding balances.
Oversee vendor master data, onboarding, updates, and compliance with internal policies.
Review and approve key vendor payments in alignment with company policy.
Coordinate with executives and cross-functional teams to align payment priorities and budgets.
Vendor Relationship Management
Develop and maintain strong, professional relationships with vendors and suppliers.
Collaborate with procurement and operations teams to prevent and resolve discrepancies.
Maintain a solutions-driven approach to communication and vendor engagement.
Month-End and Year-End Closing
Ensure accurate accruals and timely AP closings during month-end and year-end cycles.
Reconcile AP sub-ledger to the general ledger and maintain proper supporting documentation.
Prepare audit schedules and assist with audit inquiries related to payables.
Compliance and Controls
Ensure adherence to internal controls and company policies for all disbursements.
Ensure compliance with VAT and tax requirements in USA, KSA, and Egypt.
Support improvements in internal control systems related to AP operations.
Process Improvement
Identify and implement process enhancements and automation opportunities within the AP cycle.
Support ERP upgrades or new system implementations (preferably Oracle NetSuite).
Team and Leadership
Supervise and mentor AP staff, fostering collaboration and performance excellence.
Encourage continuous learning, ownership, and accountability.
Qualifications
CA or Bachelor’s degree in Accounting or Finance required.
7 - 10 years of experience in Accounts Payable or related accounting functions.
Strong proficiency in Oracle NetSuite and Microsoft Excel.
Solid knowledge of IFRS and VAT/tax laws across USA, KSA, and Egypt.
Excellent organizational, analytical, and communication skills.
Strong follow-up, coordination, and problem-solving abilities.</t>
  </si>
  <si>
    <t>Accountant - Real Estate</t>
  </si>
  <si>
    <t>Tally, Communication, Accounting Principles</t>
  </si>
  <si>
    <t>https://www.bayt.com/en/uae/jobs/accountant-real-estate-51219112/</t>
  </si>
  <si>
    <t>Job description
We are looking for an Accountant with real estate background.
â€¢2-3 years of working experience within the real estate background.
â€¢A graduate in accounting/finance
â€¢Should have very good experience in accounting up till finalization.
â€¢Tally experience &amp; holding a valid UAE driving license.
â€¢Good oral &amp; written communication in English, knowledge in Arabic will be an added advantage.
Male candidate, Sri Lankan or Indian nationals, should be able to join immediately.</t>
  </si>
  <si>
    <t>General Directorr of Project Financial</t>
  </si>
  <si>
    <t>Careers International</t>
  </si>
  <si>
    <t>Financial Reporting, Budgeting, Forecasting, Microsoft Excel, QuickBooks, SAP, Oracle ERP, Risk Management, CPA, ACCA, CFA, Communication, Accounting Principles</t>
  </si>
  <si>
    <t>https://www.bayt.com/en/uae/jobs/general-directorr-of-project-financial-74275128/</t>
  </si>
  <si>
    <t>Job description
Financial Strategy &amp; Planning:
Financial Decision-Making: Study the company’s financial situation and provide actionable financial advice to support sound business decisions.
Budget Development: Lead the development and management of financial budgets for various projects, ensuring they align with overall company objectives.
Resource Allocation: Assess and allocate financial resources effectively to maximize project success while minimising risks.
Risk &amp; Opportunity Assessment:
Risk Management: Identify potential financial risks associated with ongoing or upcoming projects and work with senior management to mitigate these risks.
Opportunity Identification: Assess and recommend financial opportunities to optimize revenue streams and cost efficiencies across projects.
Financial Forecasting: Provide accurate financial forecasting and analysis to predict and manage future financial needs.
Financial Performance Analysis:
Performance Monitoring: Continuously monitor financial performance against the set budget and key performance indicators (KPIs).
Financial Reporting: Prepare and deliver regular financial reports to senior leadership, detailing the financial status of various projects, variances, and corrective actions.
Communication of Financial Insights:
Stakeholder Communication: Effectively communicate financial insights, recommendations, and risks to management, project teams, and other relevant stakeholders.
Team Leadership:
Team Development: Lead, mentor, and manage the finance team, ensuring they are trained, motivated, and capable of executing their responsibilities.
Requirements
Bachelor’s degree in Finance, Accounting, Business Administration, or a related field (Master’s degree or professional certifications such as CFA, CPA, or ACCA preferred).
Minimum of 10 years of experience in financial management, with at least 5 years in a senior finance leadership role.
Proven experience in managing finances for large-scale projects or across multiple departments.
Expertise in financial management software and tools (e.g., SAP, Oracle, QuickBooks, Excel).
Excellent leadership and interpersonal skills with the ability to influence and motivate teams.
Exceptional communication skills, both verbal and written, with the ability to present complex financial data to non-financial stakeholders.
Experience in managing relationships with senior executives, stakeholders, and external financial partners.
Strong analytical and financial reporting skills.</t>
  </si>
  <si>
    <t>Microsoft Excel, Tally, Accounting Principles</t>
  </si>
  <si>
    <t>https://www.bayt.com/en/uae/jobs/accountant-51218839/</t>
  </si>
  <si>
    <t>Job description
We are urgently looking for Accountant for a leading company.
Candidate should have
â€¢ B.Com Graduate.
â€¢ Expert knowledge in Tally and Excel
â€¢ Should know LC opening and other banking activities
â€¢ Should know import processes
â€¢ Independently handles accounts up to finalization
â€¢ Should have analytical skills and can present valuable MIS to the management</t>
  </si>
  <si>
    <t>hello chef</t>
  </si>
  <si>
    <t>2026-03-26</t>
  </si>
  <si>
    <t>Accounts Payable, General Ledger, Account Reconciliation, Month-End Close, Audit Support, Inventory Accounting, Premium Statistics, SAP, Oracle ERP, ERP Systems, CPA, ACCA, CA, Customer Experience, Attention to Detail, Confidentiality, Deadline Management, Accounting Principles</t>
  </si>
  <si>
    <t>https://www.bayt.com/en/uae/jobs/senior-accountant-74327836/</t>
  </si>
  <si>
    <t>Job description
Senior Accountant
Hello Chef is scaling fast — launching new brands, expanding our menu, and investing in the systems that power great customer experiences. As we grow, we need financials we can trust — clean, accurate, and delivered on time — to support fast, confident decision-making.
We’re hiring a Senior Accountant to own the accuracy and integrity of our financials. You’ll own the accuracy and integrity of our financials — closing the books each month with precision, maintaining a clean ledger, and ensuring inventory, COGS, and payables reflect operational reality.
This is a critical role for someone who takes pride in getting the numbers right, closing loops fully, and building a strong foundation of financial discipline as the business scales.
Mission
Deliver financials we trust — accurate, complete, and on time.
Accountabilities, Goals, and Outcomes
1. Month-End Close &amp; Reconciliation Discipline: Deliver a timely, complete, and accurate month-end close by ensuring all balances are reconciled, discrepancies are identified early, and financials are finalised without surprises.
2. Ledger Integrity &amp; Financial Hygiene: Maintain a clean, accurate, and audit-ready general ledger by ensuring all transactions are correctly recorded, classified, and supported, with no buildup of unresolved balances.
3. Inventory, COGS &amp; Payables Accuracy: Ensure inventory, COGS, and payables in the financials accurately reflect operational reality by maintaining alignment between systems, resolving discrepancies, and ensuring all balances are reliable and complete.
Competencies
1. Accounting Accuracy &amp; Financial Control: Maintains precise, reliable financial records and ensures transactions, accruals, and reconciliations are correct and fully supported.
2. Reconciliation Discipline &amp; Closure: Systematically reconciles all key accounts and fully resolves discrepancies; no buildup of unresolved balances or “carried forward” issues.
3. Inventory &amp; COGS Flow Understanding: Understands how purchasing, stock movements, and adjustments flow through the accounts; identifies and resolves mismatches between systems and financials.
4. ERP &amp; Data Integrity: Uses ERP (e.g. Business Central) and supporting systems confidently to maintain clean ledgers, validate data, and ensure alignment across systems.
5. Ownership &amp; Reliability: Takes full responsibility for the quality and timeliness of outputs; delivers consistently, flags issues early, and closes loops without supervision.
Preferred Experience
1. 4–6 years of accounting experience in structured environments (F&amp;B, e-commerce, FMCG, or manufacturing with inventory complexity).
2. Strong ownership of month-end close, reconciliations, and maintaining clean, audit-ready financial records.
3. Experience with ERP systems (e.g. Business Central, SAP, Oracle) and inventory-linked accounting.
4. A degree or professional qualification in Accounting or Finance (e.g. ACCA, CPA, CA) is required.
What We Offer
1. Market-competitive compensation with biannual performance reviews.
2. 22 days annual leave, annual flight allowance, relocation support if moving to Dubai.
3. Premium medical coverage (mental health, dental, optical), plus generous parental leave.
4. 50% Hello Chef discount and weekly food tastings.
5. Free transportation to and from Dubai Investment Park (DIP) metro
6. A high-feedback, high-growth culture - clarity through job levels, frequent reflections, and real ownership.</t>
  </si>
  <si>
    <t>Senior Payroll Officer</t>
  </si>
  <si>
    <t>BESIX</t>
  </si>
  <si>
    <t>2026-04-15</t>
  </si>
  <si>
    <t>Account Reconciliation, Audit Support, Internal Controls, Payroll, Microsoft Excel, Standards Management, Technical Writing, Attention to Detail, Problem Solving, Confidentiality, Deadline Management, Accounting Principles</t>
  </si>
  <si>
    <t>https://www.bayt.com/en/uae/jobs/senior-payroll-officer-74430843/</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</si>
  <si>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Senior Payroll Officer is responsible for delivering accurate, compliant, and timely end-to-end payroll operations across the organization. In addition to operational excellence, the role plays a key part in leading the digitalisation and modernisation of payroll processes, ensuring system optimisation, automation, and continuous improvement in line with business growth and governance standards.
What You’ll Drive
Payroll Processing
Execute end-to-end monthly payroll processing for employees across multiple entities and/or countries (where applicable).
Ensure accurate calculation and timely disbursement of salaries, allowances, overtime, deductions, bonuses, and end-of-service benefits.
Process all payroll inputs, including new hires, terminations, salary revisions, promotions, and variable pay.
Ensure payroll costs are correctly allocated to projects, sites, cost centres, and business units in line with approved structures and Finance requirements
Compliance &amp; Controls
Ensure payroll compliance with UAE Labour Law and applicable GCC regulations
Maintain strict compliance with Wage Protection System (WPS)
Ensure accurate and timely statutory deductions, including pension contributions for UAE and GCC nationals (where applicable).
Support internal and external audits by preparing payroll documentation, reconciliations, and statutory reports.
Payroll Administration
Maintain accurate and up-to-date payroll records and employee data within the payroll system.
Manage payroll-related documentation including employment contracts, salary adjustment letters, certificates, and benefit changes.
Reconcile payroll outputs and resolve discrepancies in a timely and controlled manner.
Reporting &amp; Analysis
Prepare and submit monthly payroll reports, reconciliations, and variance analysis to the Finance team.
Provide payroll-related reporting and insights to HR and Finance stakeholders to support decision-making.
Employee Support
Act as the primary point of contact for employee payroll-related queries.
Ensure prompt and professional resolution of payroll discrepancies while maintaining confidentiality and trust.
Payroll Digitalisation &amp; Systems Management
Lead the digitalisation and modernisation of payroll processes, with a focus on automation, system efficiency, and data accuracy.
Act as the payroll system subject-matter expert, overseeing system configuration, enhancements, and data integrity.
Partner with HR, Finance, and IT to support system upgrades, implementations, or migrations.
Identify system gaps and manual dependencies, proposing and implementing technology-driven solutions to strengthen payroll governance.
Ensure payroll systems remain compliant with legal requirements and internal controls.
Confidentiality &amp; Data Protection
Maintain strict confidentiality of payroll and employee information.
Ensure payroll data is managed in line with internal data protection policies and access controls.
Qualifications
You’re a Great Fit If You Have
Qualification:
Bachelor’s degree in Finance, Accounting, Human Resources, or related field.
Minimum 5–8 years of payroll experience, preferably within UAE/GCC.
Strong knowledge of UAE Labour Law, WPS, payroll compliance, and statutory regulations.
Proven experience managing payroll for large and diverse employee populations, including staff, expatriates, and workers.
Strong working knowledge of payroll systems/software, with demonstrated experience in payroll system optimisation or process automation.
Skills &amp; Competencies
Strong analytical and numerical skills
High attention to detail and accuracy
Strong understanding of payroll compliance and labour law
Ability to manage strict deadlines and work under pressure
Strong communication and stakeholder management skills
High level of integrity, discretion, and accountability
Digital and systems-oriented mindset with continuous improvement focus
Preferred Requirements
Hands-on experience using the Horizon payroll system, with demonstrated capability to manage, optimise, and improve payroll system functionality.
Experience in construction or project-based environments.
Exposure to multi-country or regional (GCC) payroll.
Advanced proficiency in Microsoft Excel and payroll reporting tools.
Experience leading or participating in payroll digitalisation or system optimisation projects.
Additional Information
Why You’ll Enjoy Working with Us
Competitive Benefits
Positive Workplace Culture
Opportunity to work with a leading international construction group
Exposure to large-scale, high-impact projects in the Middle East
Collaborative, diverse, and professional work environment
Career growth and development opportunities</t>
  </si>
  <si>
    <t>Budget Analyst</t>
  </si>
  <si>
    <t>Experts Plus Recruitment Services</t>
  </si>
  <si>
    <t>Budgeting, VAT, Audit Support, Standards Management, CPA, ACCA, CMA, CFA, Attention to Detail, Accounting Principles</t>
  </si>
  <si>
    <t>https://www.bayt.com/en/uae/jobs/budget-analyst-74268746/</t>
  </si>
  <si>
    <t>Job description
We are seeking a detail-oriented Budget Analyst to contribute to the execution of tasks related to revenue and expenditure accounts, ensuring compliance with applicable federal policies and regulations.
Prepare technical reports regarding the accuracy of accounting entries, and work on developing operational methods and procedures.
Job Responsibilities : Review best practices in budget preparation and management, and propose accounting standards, procedures, and authorities in line with federal requirements.
Ensure implementation of approved financial policies and procedures.
Audit and review final accounts as per Ministry of Finance guidelines and follow up on related procedures.
Analyze and monitor feasibility study results for strategic projects and propose suitable alternatives in alignment with federal government directives.
Audit and review periodic reports of financial performance indicators of the budget.
Audit and review budget transfer procedures between budget items, and summarize financial outcomes across all organizational units in accordance with approved procedures and authorities.
Perform any additional tasks assigned by the direct supervisor.
Minimum Qualifications Master’s Degree in Financial Management or related field with minimum 1 year of relevant experience , or Bachelor’s Degree in Financial Management or related field with minimum 4 years of relevant experience , or Diploma in Financial Management or related field with minimum 12 years of relevant experience .
Arabic speaker (preferred).
Professional Certifications (Preferred) Candidates with any of the following certifications will have an advantage: CPA, CFA, ACCA, CMA, FRM, Certified Treasury Professional (CTP), Certified Financial Services Specialist (FSCP), Certified Market Risk Professional, UAE VAT Compliance Diploma, Certified Compliance Professional, Chartered Financial Consultant (ChFC), or Certificate in Real Estate and Financial Modeling.</t>
  </si>
  <si>
    <t>Credit Manager - FAB Securities</t>
  </si>
  <si>
    <t>Audit Support, Project Management, Risk Management, Regulatory Compliance, Standards Management, Technical Writing, Collaboration, Attention to Detail, Deadline Management, Accounting Principles</t>
  </si>
  <si>
    <t>https://www.bayt.com/en/uae/jobs/credit-manager-fab-securities-74455999/</t>
  </si>
  <si>
    <t>Job description
Key Accountabilities:
Lead the development, periodic review, and enhancement of the Margin Trading Policy and all related Standard Operating Procedures (SOPs), ensuring complete alignment with Group policies, risk appetite, and regulatory expectations.
Support FABS Risk team to assess the credit risk controls across all FAB Securities products and services, ensuring continuous monitoring of exposures, early identification of emerging risks, and escalation of material issues to protect the business.
Submit a comprehensive and accurate Credit Risk Assessments for FAB Securities within the prescribed guidelines and oversee the implementation of all recommended controls and mitigation actions.
Ensure effective implementation of the Group’s credit risk framework across all existing and new credit products, validating that controls, processes, and documentation comply with internal standards and regulatory requirements.
Manage, structure, and continuously enhance the credit function to ensure operational efficiency and strong control. Identify process gaps, system weaknesses, and potential risk areas, and lead initiatives to strengthen the credit risk environment.
Ensure FAB Securities operates with strong credit discipline, minimal credit‑risk exposure, and consistent adoption of market best practices in line with Group frameworks and regulatory obligations.
Collaborate with Audit, Legal, Compliance, and other control functions to address credit‑related matters, remediate account shortfalls, and manage changes in client risk profiles. Provide recommendations and ensure timely and appropriate corrective actions.
Specific Accountabilities:
Oversee all Margin Trading documentation, including Account Opening Agreements, appendices, communication templates, and any related materials. Coordinate closely with FAB Securities Risk, Group Legal, Compliance, and relevant stakeholders to ensure accuracy, consistency, and regulatory alignment.
Evaluate Margin Trading Facility requests in accordance with regulatory guidelines, market rules, and the approved Margin Trading Credit Policy, ensuring sound judgment and adherence to credit standards.
Conduct daily monitoring of all approved margin facilities, including client portfolios, exposures, and margin ratios, in line with regulatory and policy requirements. Take proactive measures to mitigate default and financial risks and ensure timely escalation of any concerns.
Identify and flag accounts in shortfall or under margin call conditions, collaborating with the relevant business units to ensure prompt action by Relationship Managers or Brokers to resolve client shortfalls.
Approve liquidations in accordance with the margin‑call process, ensuring full compliance with regulatory guidelines, markets’ rules, and the approved Margin Credit Policy.
Manage the end‑to‑end process of the Approved Securities List (ASL), including analysing the impact on margin accounts, initiating implementation of updates, communicating changes to clients, and coordinating with stakeholders to ensure proper system updates.
Assess and evaluate client requests related to stock transfers, fund transfers, and account closures, ensuring compliance with margin‑trading requirements and safeguarding credit risk controls.
Prepare and deliver management reports related to credit matters on a timely and accurate basis, ensuring clear visibility of exposures, trends, and emerging risks.
Undertake all additional tasks assigned by Group or FAB Securities Management on an ad‑hoc basis, ensuring high‑quality execution and alignment with business objectives.
Oversea the ECL calculation and coordinate with FASB Risk team on all related matters.
Functions within the framework and boundaries of Group policies as well as overall organizational and governance frameworks.
Authorized to take decisions as per the approved authorization matrix.
Qualifications &amp; Experience:
Candidate should have minimum 7-10 years’ experience in Credit with specific experience in UAE brokerage companies reporting under SCA jurisdiction and local Markets.
Able to handle independently all relevant credit matters of the business.
Team player, able to meet tight deadlines and manage challenging workload.
Focused on driving tasks to completion with pace, whilst retaining a high level of attention to detail and accuracy.
Excellent understanding of SCA regulations pertaining to securities.
Excellent project management skills with project management and risk mitigation skills
Strong interpersonal, people management and facilitation skills with good leadership skills.
Ability to generate ideas, think creatively, develop innovative solutions and build effective business relationships quickly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</si>
  <si>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Head of Legal &amp; Compliance</t>
  </si>
  <si>
    <t>Audit Support, Regulatory Compliance, Technical Writing, Vendor Management, Collaboration, Accounting Principles</t>
  </si>
  <si>
    <t>https://www.bayt.com/en/uae/jobs/head-of-legal-compliance-74017952/</t>
  </si>
  <si>
    <t>Job description
Job Code: 304/001/259
Industry: Gaming – Retail
Job Brief:
The Head of Legal &amp; Compliance will be responsible for overseeing and managing the entire legal, regulatory, and compliance framework across GCC operations. This role serves as the sole owner of the legal and compliance vertical, ensuring full adherence to commercial, corporate, labor, tenancy, consumer protection, data protection, and industry-specific regulations. The position requires independent decision-making, strong stakeholder engagement, and hands-on management of licensing, contracts, litigation, IP, insurance, and regulatory interactions across multiple jurisdictions.
Job Responsibilities:
1. Legal &amp; Regulatory Compliance (GCC-Wide)
Ensure comprehensive legal compliance across the UAE, KSA, Qatar, Oman, Bahrain, and Kuwait, covering commercial, corporate, labor, tenancy, consumer protection, municipal, data protection, and e-commerce laws.
Maintain legal entity status, including updates to commercial registers and Chambers of Commerce.
Liaise with regulatory authorities for inspections, clarifications, and official submissions.
Prepare and submit reports and documentation to Ministries of Economy, Commerce, Culture, Labor, Municipality, Civil Defense, and Consumer Protection authorities.
Regulatory Interaction Points:
UAE: MOHRE, DED, Dubai Municipality, MCY, Civil Defense, Abu Dhabi &amp; Dubai Courts
KSA: MOC, MHRSD, Baladiya, Civil Defense, GOSI, MCIT, Najiz portal
Qatar: MOCI, Ministry of Labour, Baladiya, Hukoomi portal, Civil Defense
Oman: MOCIIP, Ministry of Labour, Muscat Municipality, Royal Oman Police
Bahrain: Ministry of Industry &amp; Commerce, LMRA, eGov portal, Civil Defense
Kuwait: Ministry of Commerce &amp; Industry, Kuwait Municipality, PAM, Civil ID Authority
2. Licensing &amp; Government Relations
Manage end-to-end trade license renewals, amendments, and registrations across all regions.
Monitor expiry dates and proactively initiate renewals for commercial licenses, MCY approvals, Civil Defense, and Municipality registrations.
Oversee compliance across platforms such as Ejar, Tawtheeq, Baladiya systems, Hassantuk, Nafes, GOSI, Qiwa, and other regional portals.
Manage Public Notary submissions, attestations, legal translations, and Power of Attorney filings.
3. Contract Management &amp; Legal Drafting
Draft, review, and negotiate a wide range of contracts, including:
Retail and mall leases
Franchise, agency, and distribution agreements
Supplier and vendor contracts
Service Level Agreements (SLAs)
IT and software licensing agreements
Insurance and brokerage contracts
NDAs and confidentiality agreements
Employment and consultancy contracts
Sponsorship and side agreements
Logistics, customs brokerage, and freight forwarding contracts
Establish and manage a contract database with renewal, expiry, and compliance alerts.
4. Document Control &amp; Record Keeping
Establish a centralized repository for all legal, regulatory, lease, and commercial documents.
Ensure secure storage, backups, and easy access for internal teams and auditors.
Implement best practices for version control, document validation, and lifecycle management.
5. Property &amp; Lease Oversight
Manage legal and administrative aspects of retail stores, offices, warehouses, staff accommodations, and home offices.
Coordinate with mall management and landlords for handovers, renewals, terminations, and disputes.
Ensure compliance with civil defense, fire safety, pest control, structural maintenance, and insurance obligations.
Oversee municipality zoning and territorial approvals.
6. Intellectual Property (IP) Management
Register, renew, and protect trademarks, brand logos, trade names, and patents across GCC markets.
Handle IP opposition, infringement, and licensing matters.
Liaise with IP law firms and maintain certificate and renewal records.
7. Litigation &amp; Legal Representation
Act as the company’s legal representative in labor disputes, commercial litigation, civil claims, and arbitration.
Coordinate with external counsel on filings, defense strategies, court appearances, and settlements.
Attend government hearings, inspections, and compliance meetings as the authorized representative.
Respond to legal notices and manage dispute resolutions with suppliers, landlords, and authorities.
8. Insurance &amp; Risk Mitigation
Manage the company’s insurance portfolio, including:
Property all-risk insurance
Public liability insurance
Workmen’s compensation
Product liability (if applicable)
Conduct annual insurance reviews to ensure coverage aligns with legal and contractual obligations.
Ensure compliance with jurisdiction-specific requirements (e.g., GOSI – KSA, MOL – Qatar, DHA/WPS – UAE).
9. Stakeholder &amp; Department Liaison
Collaborate with HR, Finance, Operations, Retail, and IT teams to align legal obligations with business needs.
Guide internal teams on legal documentation, compliance processes, and risk exposure.
Train departments on regulatory updates, compliance requirements, and best practices.
Job Requirements:
Bachelor’s degree in Business Administration, Public Policy, or a related field (Legal education preferred but not mandatory).
Minimum 6 years of experience in legal, licensing, or regulatory affairs within GCC markets, preferably in retail, trading, or distribution sectors.
Strong working knowledge of trade laws, labor laws, tenancy regulations, IP laws, and corporate legal procedures across GCC countries.
Please visit our jobs page to check out our current list of jobs in UAE and across the world.
Follow us on LinkedIn and Facebook to stay updated regarding our upcoming opportunities.
Subscribe to our LinkedIn newsletter for weekly job updates.</t>
  </si>
  <si>
    <t>Accounts Payable, General Ledger, Account Reconciliation, Financial Reporting, Month-End Close, Year-End Close, Budgeting, Forecasting, Tax Compliance, Audit Support, Internal Controls, Payroll, Microsoft Excel, QuickBooks, SAP, ERP Systems, Communication, Attention to Detail, Accounting Principles</t>
  </si>
  <si>
    <t>https://www.bayt.com/en/uae/jobs/chief-accountant-74275615/</t>
  </si>
  <si>
    <t>Job description
Preparing revenue positions and forecasting expenditure.
Verify, allocate, post and reconcile accounts payable and receivable
 Generate error-free accounting reports and present their results
Analyse financial information and summarise financial status
Preparing required federal, local and special tax returns
Spot errors and suggest ways to improve efficiency and spending
Provide technical support and advice on Management Accountant
Review and recommend modifications, if required for the improvement of existingaccounting systems and procedures.
Plan, assign, monitor and mentor/train junior staff, clerks and book keepers.
Participate in financial forecast process.
Provide input on various accounting issues and goal setting process.
Prepare financial statements vs and budget according to timeline schedule fixed.
Assist with tax audits and tax returns
Initiate and assist internal and external audits to ensure compliance
To carry out efficiently month-end and year-end close process.
Develop and document – SOPs for various business processes and accounting policies to maintain and strengthen internal controls.
Oversee the processing of state and federal payroll taxes
Ensure compliance with GAAP
Liaise and effectively communicate with our Owners &amp; Finance Manager.
Awareness of business trends
Requirements
Required Skills:
Proven experience as a Financial Controller, Accounting Supervisor, chief accountant
Thorough knowledge of basic accounting procedures
In-depth understanding of Generally Accepted Accounting Principles (GAAP)
Experience with general ledger functions and the month-end/year-end close process
Focus, accuracy and efficiently working under time bound deadlines
Effective oral and communication skills
Aptitude for numbers crunching &amp; analytical / quantitative skills and quantitativeskills
Qualifications:
SAP/FOCUS/any other software knowledge is a must
Ability to spot and resolve problems efficiently
MBA/ M. COM
Hands-on experience with accounting software packages, like QuickBooks &amp; ProAdvisor
Advanced MS Excel skills including pivot tables
Proved 6-10years work experience in Hospitality/F&amp;B Industries preferred</t>
  </si>
  <si>
    <t>Microsoft Excel, Accounting Principles</t>
  </si>
  <si>
    <t>https://www.bayt.com/en/uae/jobs/accountant-52109321/</t>
  </si>
  <si>
    <t>Job description
We are looking for Accountant with experience in general accounting uo to finalization of accounts.
Must have UAE Experience with advanced excel skills.
Post graduation in Finance is must.</t>
  </si>
  <si>
    <t>Budgeting, VAT, Microsoft Office, ERP Systems, Regulatory Compliance, CPA, CMA, Communication, Accounting Principles</t>
  </si>
  <si>
    <t>https://www.bayt.com/en/uae/jobs/finance-manager-52108000/</t>
  </si>
  <si>
    <t>Job description
Our clients is an International leader in providing marine solutions. They are the partner of choice for leading shipping companies for more than 40 years.
They are looking for a Finance Manager-International Business to oversee the business outside the UAE, ensure regulatory compliances, manage cash flow, prepare budgets, MIS, and handle Chairman's personal investments.
Job Requirement:
â€¢ Should be an Arab National with CMA/CPA qualified
â€¢ In the recent 5-year period, should have worked in a company with a turnover of at least AED 100 million and handled min. 3-4 business units (divisions) and their Managers.
â€¢ He/She would have over 12 years post qualification experience, of which min 10 years in the Gulf, and at least 3 years in UAE with last designation being Manager Finance for min. 3 years
â€¢ Should be adept at handling taxation (familiar with the recent VAT developments), and contracts review &amp; negotiation.
â€¢ Familiar with insurance requirements and terms.
â€¢ Advanced computer skills in MS Office a must, including ERP knowledge.
â€¢ A good team player and an out of the box thinker.
â€¢ Good communication skill both written &amp; oral(Arabic is compulsory).</t>
  </si>
  <si>
    <t>Client Accountant</t>
  </si>
  <si>
    <t>Sovereign Group</t>
  </si>
  <si>
    <t>2026-04-01</t>
  </si>
  <si>
    <t>General Ledger, Account Reconciliation, Financial Reporting, Month-End Close, Year-End Close, Audit Support, ERP Systems, Regulatory Compliance, Standards Management, Communication, Attention to Detail, Deadline Management, Accounting Principles</t>
  </si>
  <si>
    <t>https://www.bayt.com/en/uae/jobs/client-accountant-74354935/</t>
  </si>
  <si>
    <t>Job description
Manage a portfolio of UAE-based clients, acting as the primary point of contact for day-to-day accounting and reporting matters
Prepare statutory financial statements, management accounts, and quarterly / annual reports in accordance with IFRS and UAE regulatory requirements
Oversee and review bookkeeping and accounting work prepared by junior team members, ensuring accuracy, completeness, and timely delivery
Ensure accurate maintenance of client ledgers, including GL reviews, balance sheet reconciliations, and month-end / year-end close processes
Prepare and review management reporting, KPIs, and ad-hoc financial analysis as requested by clients or internal stakeholders
Coordinate with external auditors, tax advisors, and internal teams to support audits, reviews, and regulatory filings
Ensure client financial records and reports comply with UAE legislation, regulatory guidelines, and internal quality standards
Monitor and maintain consistency of client financial data across internal systems, accounting software, and reporting tools
Review and sign off bank, intercompany, receivable, payable, and other key account reconciliations
Supervise, guide, and support junior accountants, including on-the-job training and technical review
Proactively identify issues, risks, or inefficiencies and communicate clearly with clients, offering practical solutions
Support internal process improvements and contribute to maintaining high service standards across the client accounting function</t>
  </si>
  <si>
    <t>Category Manager</t>
  </si>
  <si>
    <t>Delivery Hero SE</t>
  </si>
  <si>
    <t>Business Administration</t>
  </si>
  <si>
    <t>Forecasting, Audit Support, Standards Management, Vendor Management, Collaboration</t>
  </si>
  <si>
    <t>https://www.bayt.com/en/uae/jobs/category-manager-74382764/</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</si>
  <si>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We’re looking for a Category Manager to join the team and focus on growing our own Grocery Store “tMart”, which is the region’s first cloud store concept offering 30-minutedelivery of groceries at hypermarket prices. The service has expanded rapidly across Kuwait, UAE, Qatar, Jordan, Bahrain, Egypt, Oman and Iraq!
What’s On Your Plate?
Full Ownership over the category management role in terms of Assortments, Pricing, Offers and Supply. 
Responsible for monitoring economic performance of the assigned departments /categories across sales, gross margin, profit and loss and consistency with the company's commercial strategy. 
Ensuring proper implementation of the commercial strategy and strategic guidelines, including categories plan and pricing strategy. 
Providing input to the Ops team flows, adjacencies, tools and templates, fixtures, etc.
Reviewing and resolving any issues with local suppliers. 
P&amp;L Ownership: Take full accountability for category profitability, ensuring targets for sales, margin, and stock turn are consistently met or exceeded.
Strategic Sourcing &amp; Contracting: Lead the finalization of vendor contracts and marketing agreements, ensuring favorable terms and long-term partnership value.
Campaign Excellence: Conceptualize and launch high-impact promotional and marketing campaigns, working cross-functionally to ensure 360-degree execution.
Negotiation Mastery: Drive aggressive negotiations on promotions, investments, and rebates to maximize commercial returns.
End-to-End Supply Chain: Oversee the full lifecycle of products, from supply chain logistics to shelf-ready availability.
Assortment: 
Ensuring cost efficiency across our consumers that meets their needs/wants. 
Defining and maintaining the local assortment and integrating the basic assortment for the department/categories. 
Providing regional teams with information regarding products and quantities needed for international and regional contracts. 
Selecting local suppliers, negotiating and purchasing in line with expected needs guided by standards such as cost price, discounts, rebates, payment terms, discounts, etc. 
Price: 
Pricing the items based on pricing guidelines and recommended prices for PL/Imported items. 
Collecting market prices and conducting country price audits. 
Promos: 
Identifying local promo products and pricing each item and submitting forecasting/relevant reordering information to replenishment. 
Developing the country promotion calendar. 
Following up and ensuring effective execution of all activities required for each promotional event. 
Analysing and providing inputs for more effective promotional activities such as consumer preferences, local competitors and trends. 
Qualifications
What Did We Order?
5+ years of progressive category management experience with large retailers (FMCG) in an international setting, with proven expertise in Non-Food and Beverage sectors across offline and online channels.
Demonstrated success in P&amp;L ownership, vendor negotiations, and developing high-impact promotional campaigns that drive sales and profitability.
Strong analytical skills with the ability to interpret data, forecast trends, and translate insights into actionable commercial strategies.
Established supplier network within the UAE market and deep product knowledge in relevant categories.
Excellent cross-functional leadership capabilities with the ability to manage multiple stakeholders and senior-level executives effectively.
Detail-oriented, structured approach to prioritization with a hands-on mindset and willingness to support operations at all levels to ensure project success.
Fluent in English and Arabic; strong interpersonal and intercultural skills with the ability to inspire teams across diverse markets.</t>
  </si>
  <si>
    <t>Contracts Manager</t>
  </si>
  <si>
    <t>Stantec</t>
  </si>
  <si>
    <t>Invoice Processing, Cost Control, Microsoft Office, Project Management, Risk Management, PMP, Communication, Collaboration, Problem Solving</t>
  </si>
  <si>
    <t>https://www.bayt.com/en/uae/jobs/contracts-manager-74098363/</t>
  </si>
  <si>
    <t>Job description
Requisition Number: 24129BR
Description:
• Management of commercial and project contract function.
• Administration of the main contract.
• Compliance with contract notice requirements.
• Implementation and maintenance of change order register.
• Identification and production of claims and variation order requests for time and cost.
• Management of commercial interface with client, other parties and subcontractors.
• Production of project invoices.
• Support procurement in commercial management of Sub Consultants and Contractors (as
applicable).
• Input to internal and external weekly and monthly reports as required by the Project
Manager.
• Assist in settling any dispute between the Client and Contracto
Qualifications:
• Minimum of 10 years in similar position, with a Minimum of 5 years in Middle East in the
same role.
• Bachelor’s Degree in a relevant field.
PMP (Project Management Professional) certification and RICS (Royal Institution of Chartered Surveyors) certified.
• Strong expertise in commercial negotiations, contract risk management, financial planning, and cost control.
• Excellent leadership, analytical, and problem-solving skills.
• Computer Literacy and competency must be fully proficient in Microsoft office applications and Lotus Notes.
• Knowledge and understanding of document control packages and functions (such as BIW, ACCONEX).
• Excellent oral and written English skills.
• Excellent understanding of FIDIC form of contracts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Emirates-Abu Dhabi
Employment Type: Full-Time
Job Type: Regular
Job Category: Civil Engineering, Construction, Contracts Procurement</t>
  </si>
  <si>
    <t>Commercial &amp; Contract Manager</t>
  </si>
  <si>
    <t>Shenzhen Sanxin Technology Development Co., Ltd.</t>
  </si>
  <si>
    <t>https://www.bayt.com/en/uae/jobs/senior-manager-account-executive-travel-merchants-74421079/</t>
  </si>
  <si>
    <t>https://www.bayt.com/en/uae/jobs/commercial-contract-manager-5449033/</t>
  </si>
  <si>
    <t>Job description
1.Be responsible for the recruitment, training and daily assessment of business personnel, ensuring their performance meets job requirements.
2.Organize project business planning meetings, determine the direction and key points of business planning, and supervise the implementation.
3.Organize the formulation of business work plans for each project and supervise their execution.
4.Be responsible for calculating and setting business indicators as well as change and visa indicators for each project.
5.Organize the calculation of the settlement amount of each project and set the timeline for signing settlement statements.
6.Calculate payment collection indicators for settled projects and coordinate the completion of payment collection.</t>
  </si>
  <si>
    <t>Senior Manager, Account Executive - Travel Merchants</t>
  </si>
  <si>
    <t>VISA</t>
  </si>
  <si>
    <t>2026-04-13</t>
  </si>
  <si>
    <t>Microsoft Excel, Data Analysis, Communication, Collaboration, Accounting Principles</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</si>
  <si>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Our mission is to develop Merchant Partnerships across the travel segment. The team engages across multiple functions within the Visa organization to bring the very best of Visa’s expertise and assets to our clients - earning well-qualified wins to drive revenue growth while building trust and growing engagement and satisfaction among teammates, partners, and clients.
We are looking for a sales and business development expert in a B2B environment with a relevant experience.
You will be responsible for managing the assigned client relationships, developing new businesses and program implementations. You will also be responsible for supporting growth of travel merchants for Visa. This role requires leadership, vision, and creativity to develop the overall strategy, drive the expansion of Visa products and solutions, and lead the overall commercialization of Visa’s business development objectives. In turn deliver the best of Visa solutions to our clients and help them meeting their business objectives.
This role will be part of the merchant organization in Visa which sits under the broader Merchant, Global Client, Tech partners and Acquiring team.  This role will collaborate with teams from functions across Visa such as solutions, consulting &amp; analytics, finance, merchant sales, issuer relationship, customer support, and marketing. Externally, this role will collaborate with key client executives.
Responsibilities:
Develop and execute customized account strategy, objectives and plans to increase revenue and market share for select strategic partner accounts
Executive‑level pitches and workshops, RFP responses and negotiation strategy and Business casing and monetization models
Lead selected strategic regional or global travel merchant engagements directly.
Lead the account and relationship management and sales plan for these accounts, ensuring that the client’s business objectives are met
Support the development, negotiation and signing of proposals by working with various internal stakeholders and relationships with strategic partner executives
Own and manage portfolio of Merchant Partnerships within the travel vertical. Identify new and ongoing requirements, introduce new products or services, and grow the business.
Conduct financial and business analysis of strategic opportunities for Visa capabilities that increases revenue for both parties through a deep understanding of the partners business and evolving industry context, including payment strategy and solutions
Serve as internal and external thought leader responsible for communicating Visa's and merchant partnership vision, strategy and perspective within a rapidly evolving industry
Partner with peers in other functional areas - e.g., marketing, analytics, risk, innovation) and across global regional teams to execute projects in ways that leverage the breadth and depth of Visa's resources
Continuously review CEMEA landscape, identifying and developing partnerships, venture or acquisition opportunities that will position Visa as the market
This is a hybrid position. Expectation of days in office will be confirmed by your hiring manager.
Qualifications
Relevant Bachelors degree, MBA preferred. 10+ years experience
Proven ability in B2B sales, negotiating business agreements and driving commercial results in travel industry
Extensive experience in payment products - credit cards, pre-paid, etc
Portfolio P&amp;L expertise, with analytics orientation. Demonstrated experience in building and leveraging strong relationships at multiple levels including C level executives of the clients
Ability to work independently and in collaboration within a complex, cross functional and matrix environment
Excellent written and oral communication and presentation skills
Proficient in Microsoft Word, Excel, and PowerPoint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</si>
  <si>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Sales Man</t>
  </si>
  <si>
    <t>Mindfield Resources</t>
  </si>
  <si>
    <t>Standards Management, Deadline Management, Sales Operations</t>
  </si>
  <si>
    <t>https://www.bayt.com/en/uae/jobs/sales-man-5445433/</t>
  </si>
  <si>
    <t>Job description
Our Client:
A leading FMCG distributor in Oman is looking to hire a Salesman to expand their footprint across key retail and wholesale channels
.
Your Role:
You will be responsible for driving sales, visibility, and market share across your assigned territory. This role requires strong understanding of FMCG sales cycles, relationship management, and the ability to execute in a fast‑paced environment.
Key Responsibilities:
Manage the assigned territory and achieve monthly sales targets.
Build and maintain strong relationships with retailers, wholesalers, and distributors.
Ensure timely order collection, invoicing, and payment follow‑ups.
Execute merchandising standards and ensure product visibility at all outlets.
Monitor competitor activity, pricing, and promotions, and report insights to the sales supervisor.
Conduct regular market visits to ensure proper coverage.
Coordinate with logistics and warehouse teams to ensure timely product availability.
Provide weekly sales and route performance reports.</t>
  </si>
  <si>
    <t>Sales Representative – Smart Parking Solutions (UAE)</t>
  </si>
  <si>
    <t>STP Electronics Trading</t>
  </si>
  <si>
    <t>Sales Operations</t>
  </si>
  <si>
    <t>https://www.bayt.com/en/uae/jobs/sales-representative-smart-parking-solutions-uae-5445348/</t>
  </si>
  <si>
    <t>Job description
We are looking for motivated Sales Representatives to support our business development in the UAE market, focusing on smart parking and mobility solutions.
The role involves both online and offline sales activities, including customer development, product promotion, and client engagement.
Key Responsibilities:
Develop new customers through online channels (LinkedIn, email, industry platforms, etc.)
Promote company products, including smart parking systems, ANPR, and barrier gates
Conduct cold outreach and follow up on potential leads
Arrange and attend client meetings and site visits across the UAE
Maintain regular communication with clients via phone, WhatsApp, and email
Support project follow-up by understanding customer requirements and coordinating internally
Assist in preparing quotations and proposals
Maintain and update sales pipeline and customer database</t>
  </si>
  <si>
    <t>SVP – Wealth Business Risk and Controls – Business Regulatory Risk Management (UAE Nationals Only)</t>
  </si>
  <si>
    <t>Citi</t>
  </si>
  <si>
    <t>Audit Support, Inventory Accounting, Microsoft Excel, Microsoft Office, Project Management, Risk Management, Regulatory Compliance, Standards Management, Data Analysis, Communication, Collaboration, Attention to Detail, Organizational Skills, Confidentiality, Deadline Management</t>
  </si>
  <si>
    <t>https://www.bayt.com/en/uae/jobs/svp-wealth-business-risk-and-controls-business-regulatory-risk-management-uae-nationals-only-74461765/</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</si>
  <si>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Individuals in Risk Assessment &amp; Controls' design are responsible for developing, designing, and implementing controls programs, and providing review and guidance on robust controls design adhering to Citi’s Policies, Standards, and Frameworks. Individuals proactively identify and drive controls enhancements such as automation, standardization and rationalization including transformation execution activities. Includes first line activities for identification, measurement (significance and likelihood), and ongoing assessment of key risks and controls in partnership with relevant process owners to drive management decisions to operate within the firm’s Risk Appetite.
 Responsibilities:
Regulatory Change Management:
Actively collaborating with business to identify, evaluate, and manage regulatory adherence risks arising from the definition of business strategy, development of new products and services, changes in regulations or internal policies, or from business-led changes.
Working with business, Legal &amp; ICRM to facilitate regulatory change management activities by performing comprehensive impact assessments of regulatory changes on existing business processes, policies, procedures, systems, data requirements, and the overall control environment. Develop and implement structured project plans for the timely and effective integration of regulatory changes across relevant business units, ensuring clear ownership and accountability.
Actively collaborate with business units to identify, evaluate, and manage regulatory adherence risks arising from new regulations or internal policy changes, documenting identified gaps and required actions. Facilitate communication and training programs on regulatory changes to ensure understanding and adherence by affected stakeholders across the organization. Track the implementation status of regulatory changes using established tools and methodologies, and report progress, challenges, and residual risks to senior management and governance committees. This includes maintaining an audit trail of decisions and actions taken.
Regulatory Review &amp; Exam Management:
Serve as Controls point of contact for all regulatory examinations, audits, and inquiries from supervisory authorities, building strong working relationships.
Coordinate and facilitate all aspects of regulatory reviews, including meticulous information gathering, comprehensive document production, scheduling and logistical management of meetings, and managing clear and consistent communications between regulators and internal stakeholders.
Prepare and rigorously review responses to regulatory requests, ensuring accuracy, completeness, conciseness, and strict adherence to deadlines, often involving multiple internal stakeholders. Track, monitor, and report on all regulatory findings, recommendations, and the status of remediation efforts through their lifecycle.
Participate in targeted reviews and engage proactively with Internal Audit and Compliance Assurance over potential regulatory findings, contributing to a unified front.
Develop and implement strategies and playbooks to address recurring examination themes and enhance overall preparedness for future regulatory engagements, including mock exams and readiness assessments.
Risk &amp; Control Framework and Adherence:
Collaborate with business units, Legal, and Independent Compliance Risk Management (ICRM) to continuously evaluate and drive the maintenance of the regulatory inventory linkage to supporting controls in Citi’s system of record. This ensures management can effectively demonstrate adherence to applicable laws and regulations through the Manager’s Control Assessment (MCA) program.
Support the evaluation of Regulation Risk as part of Countries’ MCA Annual Risk Assessment process.
Review Countries’ evaluation of Regulation Risk Control performance to identify and escalate high residual risks and those breaching defined risk appetite thresholds.
Contribute towards a 1st line state of regulatory adherence report for senior management, including analysis of trends, identified control gaps, and proposed corrective actions and improvements required to mitigate the identified risks.
Proactively support the identification of business opportunities to improve regulation risk management, prioritizing reviews to uncover root causes and unknown drivers of risk.
Analyze data and findings to define and present clear, concise recommendations to business leaders to strengthen their ability to make impactful strategic decisions, policy and procedure improvements, and other business strategies.
Work with Business, Operations &amp; Technology leadership and partners in 2nd and 3rd lines of defense teams to develop and implement a robust and integrated Risk and Control framework, enhance and strengthen the MCA program, and collaborate on audits, escalations, lesson learned exercises, P&amp;L remediation, and horizontal reviews based on emerging issues.
Regulatory Reporting:
Collaborate with legal, compliance, and finance teams to ensure accurate, complete, and timely submission of all required regulatory reports.
Understand the reporting requirements stemming from new and existing regulations, translating them into actionable tasks for data collection and report generation.
Assist in the review and validation of regulatory reports prior to submission, ensuring data integrity and adherence to reporting standards. Identify and implement process improvements for regulatory reporting to enhance efficiency, accuracy, and reduce operational risk.
Act as a subject matter expert on reporting instructions for specific regulatory frameworks.
Develop strong relationships with Business, Operations &amp; Technology leadership and partners in 2nd and 3rd lines of defense. Engage with them to reduce and mitigate regulation risk and participate in discussions pertaining to the continuous enhancement of regulation controls and monitoring.
Engage with Regional Subject Matter Experts to develop requirements to automate controls and digitize monitoring where appropriate.
Drive a strong culture of proactive risk management and regulatory compliance across the wealth business.
Qualifications and Competencies:
Minimum of 8-10 years of experience in regulatory change management, compliance, audit, or other control-related functions in the financial services industry.
Demonstrated experience with regulatory inventory management and internal control programs.
Strong understanding of relevant financial services regulations (e.g., AML, KYC, consumer protection, data privacy, prudential regulations) is highly valued.
Exceptional analytical skills with the ability to interpret complex regulatory texts, assess their practical implications, and identify root causes of risk.
Excellent written and verbal communication skills, with the ability to articulate complex issues clearly and concisely to diverse audiences, including senior management and regulators.
Proven project management and organizational skills, with the ability to manage multiple priorities and meet tight deadlines.
High level of attention to detail and accuracy.
Proficiency in Microsoft Office Suite (Excel, PowerPoint, Word) and experience with governance, risk, and compliance (GRC) tools is a plus.
Education: Bachelor's/University degree or equivalent experience
Provide support to onshore Business Risk and Controls teams for the UAE Wealth business. Undertake activities and projects in line with direction of UAE Wealth Controls Head.
------------------------------------------------------
Job Family Group:
Risk Management
------------------------------------------------------
Job Family:
In-Business Risk
------------------------------------------------------
Time Type:
Full time
------------------------------------------------------
Most Relevant Skills
Analytical Thinking, Business Acumen, Constructive Debate, Escalation Management, Issue Management, Policy and Procedure, Policy and Regulation, Risk Controls and Monitors, Risk Identification and Assessment, Stakeholder Management.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</si>
  <si>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Sales Executive Master Mena (Food)</t>
  </si>
  <si>
    <t>Master Mena General Trading LLC</t>
  </si>
  <si>
    <t>Invoice Processing, Collaboration, Deadline Management, Sales Operations</t>
  </si>
  <si>
    <t>https://www.bayt.com/en/uae/jobs/sales-executive-master-mena-food-5451017/</t>
  </si>
  <si>
    <t>Job description
We are seeking a dynamic and results-driven Sales Executive to join our team in the food products sector. The ideal candidate will be responsible for managing existing client relationships, expanding the customer base, and ensuring smooth execution of sales operations, including order delivery and invoicing.
Key Responsibilities:
Manage and maintain strong relationships with existing clients to ensure repeat business and customer satisfaction
Identify and develop new business opportunities to expand the client portfolio
Handle the full sales cycle, from order generation to delivery coordination
Ensure timely and accurate preparation and issuance of invoices
Coordinate with internal teams to meet customer requirements and resolve any issues
Achieve assigned sales targets and contribute to overall business growth
Requirements:
Proven experience in sales, preferably within the food products industry
Strong communication and negotiation skills
Ability to work independently and meet sales targets
Valid driving license (mandatory)
Willingness to travel regularly as required
What We Offer:
Competitive fixed salary package
Commission on certain target achievements
Company-provided car
Supportive work environment and growth opportunities</t>
  </si>
  <si>
    <t>Sr Procurement Engineer</t>
  </si>
  <si>
    <t>Budgeting, Cost Control, Standards Management, Technical Writing, Communication, Vendor Management, Collaboration, Deadline Management</t>
  </si>
  <si>
    <t>https://www.bayt.com/en/uae/jobs/sr-procurement-engineer-74275926/</t>
  </si>
  <si>
    <t>Job description
Job Summary:
The Procurement Engineer will play a crucial role in managing and optimizing the procurement process within the HVAC/MEP Contracting industry in Dubai. This position requires expertise in sourcing, negotiating, and securing materials and services to meet project requirements while ensuring cost-effectiveness and adherence to quality standards.
Job Responsibilities:
Collaborate closely with project managers to understand material needs, delivery schedules, and budget constraints.
Ensure timely procurement of materials while maintaining cost controls and quality standards.
Conduct market research to identify potential suppliers and stay informed about industry trends.
Establish and nurture strong relationships with suppliers and vendors.
Monitor and assess supplier performance, addressing issues promptly to ensure compliance.
Work closely with the project team to resolve procurement-related challenges.
Stay updated on relevant industry regulations and standards to ensure compliance in procurement activities.
Manage and update procurement databases and documentation.
Job Requirements:
Minimum 6-8 years of proven experience as a Procurement Engineer.
Bachelor's degree in Mechanical Engineering.
Previous experience in the HVAC/MEP Contracting industry in the UAE.
Strong communication skills in English, both written and verbal.</t>
  </si>
  <si>
    <t>UAEN Only - Senior Project Finance Manager.CA - Finance &amp; Planning.Corporate Affairs</t>
  </si>
  <si>
    <t>Mashreqbank PSC</t>
  </si>
  <si>
    <t>Financial Reporting, Budgeting, CA, Collaboration, Deadline Management, Accounting Principles</t>
  </si>
  <si>
    <t>https://www.bayt.com/en/uae/jobs/uaen-only-senior-project-finance-manager-ca-finance-planning-corporate-affairs-74073051/</t>
  </si>
  <si>
    <t>Job description
Senior Project Finance Manager is responsible for managing the Governance and the Project Financial Reporting of bank wide related (Tech) projects. In this role it works very closely with Tech within Mashreq and especially the Head of Tech / Head of Transformation office. The Project Finance Manager will review financial business cases of Tech projects, drive the Tech related Budget Management for Tech and the various business and functions, provide timely financial reports to the stakeholders, Identifying and mitigating Financial Risks, Complying with Internal Policies and regulations, ensuring coordination with Project Managers for timely capitalisation and recording of Assets, Assist Transformation Office in overall Governance of the Projects.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</si>
  <si>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Administrative and Procurement officer</t>
  </si>
  <si>
    <t>Janwa Group</t>
  </si>
  <si>
    <t>Technical Writing, Vendor Management, Collaboration</t>
  </si>
  <si>
    <t>https://www.bayt.com/en/uae/jobs/administrative-and-procurement-officer-5450276/</t>
  </si>
  <si>
    <t>Job description
Key Responsibilities:
Handle purchasing activities, supplier coordination, and quotations.
Prepare purchase orders and follow up on deliveries.
Maintain supplier database and evaluate vendor performance.
Conduct market research to identify suitable suppliers and companies for required materials and obtain competitive quotations.
Manage office administrative tasks and documentation.
Coordinate logistics, schedules, and internal communications.
Support management with reports and daily operations.</t>
  </si>
  <si>
    <t>Account Executive</t>
  </si>
  <si>
    <t>Infobip ltd</t>
  </si>
  <si>
    <t>Forecasting, REST APIs, AI/ML, Standards Management, Communication, English Language, Accounting Principles</t>
  </si>
  <si>
    <t>https://www.bayt.com/en/uae/jobs/account-executive-74062103/</t>
  </si>
  <si>
    <t>Job description
&amp;#xa;&amp;#xa;
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We operate with an AI-first mindset, embedding intelligent tools into our daily workflows to work smarter and more efficiently. Every role here benefits from and contributes to this approach.
If you're looking for meaningful work and challenges that grow you in a culture where people show up with purpose, this is your opportunity.
Let’s build what’s next, together.
&amp;#xa;&amp;#xa;
What this role is all about?
To achieve our mission of reaching every mobile user on the planet, it is essential to continue building great relationships with new clients. As Account Executive, you will directly impact how our business moves and succeeds by helping new clients growing their businesses.
The main goal for this role is to identify business opportunities with current leads/clients and prospective key clients and to sell Infobip’s product/service offering to its High-touch clients in the designated area and to proactively recommend solutions to our clients.
In addition to the actual sales activities, the Account Executive is usually one of the most experienced sales representatives so it is expected of him/her to share his/her knowledge with the rest of the team members, mentor newly recruited sales team members, answer technical and procedural questions for less experienced team members.
What you'll do:
Focus on lead qualification and closure for successful sale
Sell a subset of product or services directly or via partners to a customer’s base (provided target account list) in designated team/squad.
Involve specialists when needed for particular aspects of overall sales (e.g., SE for demo)
Develop solution proposals encompassing all aspects of the application.
Manage sales through forecasting, account resource requesting, account strategy, and planning.
Participate in the development, presentation, and sales of a value proposition.
Negotiate pricing and contractual agreement to close the sale.
Maintain client relationships by collaborating with AMs, CSEs or Inside Sales team to sell and maintain account health
Work closely with BDR teams to take over the lead
As required cross sell for existing accounts on complicated deals (e.g., renegotiation)
What makes you a strong fit?
5 years applicable experience including 2 years of solution sales (in certain situations SaaS sales experience needed)
Successful sales track record - commission earnings
Ability to penetrate accounts, meet with stakeholders within accounts.
Infobip knowledge and/or knowledge of Infobip's competitors.
Interaction with C level players.
Team player with strong interpersonal /communication skills.
Excellent communication/negotiating/closing skills with prospects/customers.
Bachelor degree or equivalent
Fluent English
&amp;#xa;&amp;#xa;
Why you'll love it here
• Financial rewards &amp; recognition - A fair compensation aligned with your experience, industry, and market standards, performance-driven bonuses, regular reviews to support your growth and recognize your contributions, and a culture that values your impact.
• Flexible work arrangements - We combine in-person collaboration with remote work and flexible working hours, because great ideas happen everywhere - and not always between 9 and 5.
• ESOP (Employee Stock Ownership Plan) - As an Infobip employee, you’ll have the opportunity to share in our company’s success through stock options.
• Work-life balance and Well-being  - We offer time off when you need it, special leave days for life’s big moments, and a flexible hybrid work model tailored to local regulations.
• Career mobility - Your career is a journey. With internal mobility, upskilling, and mentorship, we help you shape your path.
• Professional development - Learning never stops. Onboarding, mentorship, and training programs help you grow - no matter where you start.
• International mobility - Ready to take your career global? Explore short and long-term opportunities in our Hubs worldwide.
While some benefits may vary by location, our goal remains the same: to support your growth, well-being, and success - wherever you are.
&amp;#xa;&amp;#xa;
Diversity drives connection
Infobip is built on diverse backgrounds, perspectives, and talents. We’re proud to be an equal-opportunity employer and are committed to fostering an inclusive workplace.
No matter your race, gender, age, background, or identity — 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
Read more about our hiring process.
#LI-KS4&amp;#xa;&amp;#xa;</t>
  </si>
  <si>
    <t>Sales Manager / Partnership Sales Manager</t>
  </si>
  <si>
    <t>Lyschor Real Estate LLC</t>
  </si>
  <si>
    <t>Communication, Sales Operations</t>
  </si>
  <si>
    <t>https://www.bayt.com/en/uae/jobs/sales-manager-partnership-sales-manager-5446460/</t>
  </si>
  <si>
    <t>Job description
We are hiring a Sales Manager / Partnership Sales Manager who can source clients, build partner channels, and close deals
for an infrastructure payment service supporting international real estate transactions.
Specializtion:
B2C, B2B sales
financial product for cross-border transactions
About the product:
An infrastructure payment solution enabling Russian nationals to acquire real estate in the UAE with payments in non-cash rubles, followed by official settlement with the seller in the UAE through banking infrastructure.
Sales model:
Work through partner channels: real estate brokers, developers, financial advisors.
Key responsibilities:
Attract and onboard partners who will generate a steady flow of clients for the company’s product;
Build and develop a partner network and maintain long-term relationships;
Clearly communicate the value of the product to target partners and end clients;
Independently build and manage the sales pipeline;
Conduct negotiations with business owners and senior executives;
Negotiate and sell the service to clients referred by partners;
Support clients throughout the entire deal process;
Close deals and achieve sales targets.
What you get:
Working with an infrastructure-level product in a growing segment, involvement in UAE real estate transactions, full support from legal and payment infrastructure, direct impact on deal outcomes</t>
  </si>
  <si>
    <t>Logistics Assistant – Exhibition Operations</t>
  </si>
  <si>
    <t>Restore Talent</t>
  </si>
  <si>
    <t>Inventory Accounting, Standards Management, Vendor Management, Collaboration</t>
  </si>
  <si>
    <t>https://www.bayt.com/en/uae/jobs/logistics-assistant-exhibition-operations-74152196/</t>
  </si>
  <si>
    <t>Job description
Job Overview:
We are seeking a hands-on Logistics Assistant with a strong operational and maintenance background to support exhibition setup, stand build-up supervision, and inventory management.
Key Responsibilities:
Support event build-up and dismantling operations
Supervise stand installation and on-site setup activities
Assist in carpentry, minor maintenance, and technical adjustments
Manage event inventory and equipment tracking
Conduct on-site inspections during exhibitions
Coordinate with contractors and suppliers
Ensure compliance with safety and operational standards
Assist in warehouse organization and stock control
Drive company vehicle when required
Requirements
Minimum 5 years of relevant experience in operations/logistics
Background in carpentry or maintenance preferred
Knowledge of exhibition stand building is an advantage
Physically fit and energetic
Willing to work long hours during events
Strong teamwork and supervision skills</t>
  </si>
  <si>
    <t>Hazardous Materials Specialist</t>
  </si>
  <si>
    <t>Regulatory Compliance, Collaboration</t>
  </si>
  <si>
    <t>https://www.bayt.com/en/uae/jobs/hazardous-materials-specialist-73831170/</t>
  </si>
  <si>
    <t>Job description
About the job Hazardous Materials Specialist
Providing technical and guidance support in approvals for the transport of hazardous materials
Providing technical support in studies related to hazardous materials and their transport mechanisms and dealing with them in the activity of transporting goods.
Providing technical support in coordination with relevant authorities to ensure the integration of monitoring and control of the mechanisms for transporting hazardous materials
Analyzing the performance of the Dangerous Goods Transport Licensing Department, preparing weekly reports for it, and analyzing its focal points and transport lines and related analyses and preparing monthly reports for it
Providing technical support regarding the regulatory regulations for transporting goods, especially the transport of hazardous materials.
Preparing technical reports and presentations submitted to the head of the department and the director of the administration.</t>
  </si>
  <si>
    <t>Customer Relations Executive for UAE</t>
  </si>
  <si>
    <t>VAMS</t>
  </si>
  <si>
    <t>Communication</t>
  </si>
  <si>
    <t>https://www.bayt.com/en/uae/jobs/customer-relations-executive-for-uae-74460903/</t>
  </si>
  <si>
    <t>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Customer
Relations Executive for
our
UAE
operations with the following skill set and terms and conditions:
Skill
Set required:
Should
be able to communicate with the customers on the capabilities of
channels like Mobile banking, internet banking, ATMs etc.
Terms
and conditions:
Joining
time frame:
2 weeks (maximum 1 month).
The
selected candidates shall join VAM Systems – UAE and shall be
deputed to one of the leading Banks in UAE.
Qualifications
Bachelor's Degree
Additional Information
Shouldyou be interested in this opportunity, please send your latest resumein MS Word format at the earliest at ambili.krishnan@vamsystems.comor call us +91 476-2681150.</t>
  </si>
  <si>
    <t>Oracle Fusion HCM</t>
  </si>
  <si>
    <t>Neweast General Trading</t>
  </si>
  <si>
    <t>Audit Support, Oracle ERP, UX/UI Principles, Technical Writing, Business Analysis, Vendor Management, Collaboration, Problem Solving, Deadline Management</t>
  </si>
  <si>
    <t>https://www.bayt.com/en/uae/jobs/oracle-fusion-hcm-5440147/</t>
  </si>
  <si>
    <t>Job description
Join our dynamic team as an Oracle Fusion HCM specialist, where you will play a pivotal role in enhancing our human capital management processes. This position offers an exciting opportunity to work with cutting-edge technology and contribute to the overall efficiency of our HR operations. As an integral part of our team, you will collaborate with various departments, ensuring that our HCM systems align with our business goals and support our workforce effectively.
At our company, we believe in nurturing talent and fostering a culture of continuous learning. You will have access to various training programs and resources that will help you develop your skills and advance your career. We are committed to providing our employees with the tools they need to succeed, and we encourage a supportive environment where collaboration and innovation thrive. Your contributions will not only impact your personal growth but also play a crucial role in shaping our organization's future.
As you embark on this journey with us, you will be part of a forward-thinking team that values diversity and inclusion. We celebrate unique perspectives and strive to create a workplace where everyone feels empowered to share their ideas. This role offers a clear path for career progression, allowing you to take on more significant responsibilities and lead critical projects as you gain experience and expertise in Oracle Fusion HCM.
Responsibilities:
Implement and configure Oracle Fusion HCM modules to meet business requirements, ensuring alignment with HR policies and procedures while optimizing system functionality for better user experience.
Conduct comprehensive training sessions for HR staff and end-users, equipping them with the necessary skills to utilize HCM tools effectively and maximize productivity.
Collaborate with cross-functional teams to gather and analyze HR data, providing insights and recommendations that drive strategic decision-making and improve overall HR performance.
Manage system upgrades and enhancements, coordinating with IT and vendors to ensure seamless transitions and minimal disruptions to HR operations.
Monitor system performance and troubleshoot issues, utilizing analytical skills to identify root causes and implement effective solutions that enhance system efficiency.
Develop and maintain documentation for processes, procedures, and system configurations, ensuring compliance and providing a reference for future training and audits.
Assist in the design and execution of HR metrics and reporting, enabling data-driven insights that support workforce planning and talent management initiatives.
Act as the primary point of contact for Oracle Fusion HCM-related inquiries, providing timely support and guidance to stakeholders across the organization.
Stay updated on industry trends and best practices in HCM technology, continuously seeking opportunities for innovation and improvement within our HR systems.</t>
  </si>
  <si>
    <t>Sales cum Business Development Executive</t>
  </si>
  <si>
    <t>https://www.bayt.com/en/uae/jobs/sales-cum-business-development-executive-74274524/</t>
  </si>
  <si>
    <t>Job description
We are seeking a dynamic Sales cum Business Development Executive with prior experience in the UAE fit-out industry. The candidate will be responsible for generating leads, closing deals, and building long-term relationships with clients.
Key Responsibilities:
Identify and pursue new business opportunities in the interior fit-out market.
Prepare and present proposals and quotations to clients.
Build and maintain client relationships through regular follow-ups.
Work closely with the design and project teams to meet client needs.
Achieve sales targets and provide market feedback for business growth.
Requirements
Bachelor’s degree or equivalent.
2–3 years of UAE experience in fit-out sales.
Knowledge of interior fit-out materials, processes, and costing.
Excellent communication and negotiation skills.
UAE driving license is a plus.</t>
  </si>
  <si>
    <t>Chief Executive Officer</t>
  </si>
  <si>
    <t>Foreground Consultancy</t>
  </si>
  <si>
    <t>https://www.bayt.com/en/uae/jobs/avp-compliance-global-corporate-finance-emiratization-74457424/</t>
  </si>
  <si>
    <t>https://www.bayt.com/en/uae/jobs/chief-executive-officer-74039378/</t>
  </si>
  <si>
    <t>Job description
Job Description:
Our Client
Our client is a fast-growing hospitality and F&amp;B group with a diversified portfolio of restaurant concepts and lifestyle venues across the UAE. The group is backed by strong investors and is entering a disciplined scale-up phase.
The Role
The Chief Executive Officer will lead the groups overall strategy, performance, and expansion agenda across existing and new concepts. This role will have full P&amp;L responsibility and oversight of operations, finance, brand, and growth. A key focus will be standardising operations, strengthening leadership depth, and ensuring profitability across the portfolio. The CEO will work closely with shareholders on expansion strategy, franchising, and regional growth. The role will also act as the public face of the group with partners, landlords, and regulators.
Candidate Profile
Candidates must have senior executive experience within hospitality, F&amp;B, or multi-brand consumer environments. Strong exposure to scaling restaurant or lifestyle concepts is essential. Experience operating in the UAE market is highly preferred. The ideal candidate combines commercial discipline with brand sensitivity and people leadership. Board and investor-facing experience is a strong advantage.
Required Skills:
Hospitality Oversight Operations P&amp;L Strategy Finance Leadership</t>
  </si>
  <si>
    <t>AVP, Compliance - Global Corporate Finance (Emiratization)</t>
  </si>
  <si>
    <t>Risk Management, Regulatory Compliance, Communication, Attention to Detail, Deadline Management, Accounting Principles</t>
  </si>
  <si>
    <t>Job description
Job Purpose:
The Investment Banking &amp; Markets (“IB&amp;M”) Compliance team is responsible of providing compliance advisory services and support to all Investment Banking and Global Markets business areas. The team ensures that that regulatory risks for these business areas are identified, managed, escalated, and reported through FAB’s Compliance Program, encompassing regulatory change and control management, undertaking compliance risk assessments, management and business reporting, assurance activities and training delivered to business staff. The team ensure the business areas receive ongoing oversight for meeting compliance with UAE Federal Laws, SCA and CBUAE Regulations, as well as FAB’s internal Compliance policies and procedures.
The role of AVP Compliance Advisory is responsible to support in providing Second Line of Defense compliance advisory support. The primary focus of the role will be to support the Investment Banking Coverage teams and Global Corporate Finance.
Key Accountabilities:
Strategic Contribution
Support implementation of the Bank’s Compliance strategy within the IB&amp;M teams.
Advisory and Administration
Providing Compliance advice and guidance to relevant stakeholders. 
Support the Head of Compliance – Global Markets, GCF and Head of Surveillance to deliver the wider Compliance strategy, including Annual Compliance Plan, Compliance Risk Assessment, regulatory developments, regulatory engagement, and issue management.
Lead Compliance involvement in the product review process, new business initiatives, cross border activities and financial promotions.
Timely and diligent management of requests and queries received by the business.
Coordinate with Regulatory Compliance (RC) and Financial Crime Compliance (FCC) functions to provide recommendations on compliance risks as and when needed.
Support in the administration and response of external requests received from clients and counterparties.
Developing and strengthening relationships to promote best practice and ensure a good understanding of Compliance requirements across IB&amp;M. Deliver effective training and provide updates to IB&amp;M businesses on compliance requirements, best practices, market news, international regulations, hot topics and regulatory changes.
Provide support for Compliance surveillance activities where required.
Continuous Improvement
Proactively identify opportunities for continuous improvements related to the systems, controls, processes and practices based on risks and control deficiencies identified.
Undertake training as directed and required.
Reporting
Prepare MI related to the business areas for internal and, where required, external reports.
Minimum Qualifications
Bachelor’s degree or higher in a field with demonstrable transferability to the role.
Certification in Compliance preferred.
Minimum Experience
Minimum of five years’ experience with a bank or financial institution.
Experience in a Compliance Advisory role, preferably in providing support to Corporate Finance or Investment Banking.
Strong understanding of UAE rules and regulations.
Excellent understanding of key Compliance risks and controls.
Team player capable of meeting tight deadlines and managing challenging workloads.
Excellent analytical skills and ability to support decisions with sound reasoning.
Excellent communication skills, including delivering to Senior Management.
Focused on driving tasks to completion at pace, whilst retaining a high level of attention to detail and accuracy.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</si>
  <si>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Relationship Manager - Trade Working Capital</t>
  </si>
  <si>
    <t>Financial Reporting, Audit Support, Microsoft Dynamics, Risk Management, Standards Management, CA, CFA, Communication, Customer Experience, Vendor Management, Collaboration, Deadline Management, Sales Operations</t>
  </si>
  <si>
    <t>https://www.bayt.com/en/uae/jobs/senior-relationship-manager-trade-working-capital-74457357/</t>
  </si>
  <si>
    <t>Job description
Sales and Financial:
Increase depth and breadth of Relationship with existing customers.
Increased sales volumes/ market shares in target market.
Utilization of limits for the new approved limits.
Number and quality of Credit Applications processed.
Response &amp; Turnaround Times of Customer requests &amp; processing business applications.
Alignment of structure &amp; pricing of the proposed limits with customers’ needs.
Establishment of an efficient customer-focused approach representing a strong competitive edge.
Increase share of high end market and quality business within assigned segment.
By using the existing borrowing clientele’s suppliers &amp; buyers, creating new borrowing relationship to the bank
To develop and manage the portfolio of the company for Corporate/ Commercial Financing.
Provide customers with accurate and timely information on products and reveal the benefits affecting their businesses.
Actively source business from prospects and follow up on sales leads within designated market segments.
Plan visits to existing and new prospective clients in coordination with GTx and FX team.
Identify and forward sales leads to other areas in the Bank for cross-selling.
Risk Management:
Prepare Credit Application (CA), analyse financial statements, and make it ready for approvals.
Ensure CA’s for new clients and renewals for existing clients are correctly prepared in accordance with the bank policies and regulation framework.
Recognize early warning signals of unsatisfactory account conduct and pursue the collection of past due loans.
Assess the financial and business risks involved in lending to particular businesses, mainly by looking at the Company’s competitive position within its industry, its strategic direction, management quality and its financial profile.
Identify and analyze the areas of potential risk threatening the assets, earning capacity or success of Organizations in various business fields.
Pro-actively manage the assigned portfolio risk by ensuring timely renewal of accounts within the applicable time standards, provided all required information is available.
Profitability &amp; Expense Control:
Ensure effective utilization of limits to maximize profitability.
Regularly monitor MIS reports for FX and Trade Working Capital revenues and utilizations.
Continuously seek to increase revenue margins from customers.
Customer Service &amp; Service Level:
Whenever needed, contact customer service groups and processing units to ensure satisfactory service standards are met.
Operations and Process responsibilities.
Activities / Operations:
Discuss credit packages with respective Credit Team and approving authorities if needed.
Establish and maintain a close working relationship with Credit Division/ Credit Administration.
Understand customer’s financial needs &amp; initiate formulation of written proposals to fulfill these needs with bank’s products within the general guidelines of Business Banking and regulating authorities
Review credit analysis and add high standard qualitative comments.
Compliance:
Compliance with bank related policies and procedures, and Business Banking standards in structuring &amp; pricing of limits.
Adhere and comply with bank’s internal applicable policies and procedures as well as governing regulations issued by concerned authorities.
Cooperate and facilitate work of internal audit and risk management to address gaps, and respond to audit reports within agreed deadlines
Monitor money laundering activities and coordinate remedial actions with management. 
The day-to-day responsibilities of the proposed role will include, but not limited to:
Knowledge
Strong understanding of financial statement analysis, conducting due diligence for lending cases, ability to risk assessment. 
Strong knowledge of Trade Finance and Real Estate Finance products. 
Good understanding of market best practices and dynamics including demographic factors, competitor products and services.
Strong understanding and working knowledge of SME banking and related regulations.
Understands legal structures consistent with different type of businesses. Skills &amp; Behaviours.
Proven ability to communicate and influence at different levels and to a variety of audiences.
Proven achievement of meeting or exceeding sales targets. Having a sales hunting mindset. 
Able to evaluate, analysis, draw conclusions and develop insightful recommendations and solutions.
Strong entrepreneurial / commercial / business acumen with an understanding of wider economic issues.
Proven ability to build and maintain strong customer relationships.
Frameworks, Boundaries &amp; Decision-Making Authority:
Functions within the framework and boundaries of Group policies as well as overall organizational and governance frameworks.
Authorized to take decisions as per the approved authorization matrix.
Minimum Qualification
University Degree - MBA / PGDM / CA / CFA or similar certification preferable.
Minimum Experience
5-8 years’ relevant experience in the banking sector with at least 4 years in similar positions of progressively increasing managerial responsibilities in the Business Banking function.
Trade Working Capital Experience is a must; Real Estate Financing Experience will be valuable as well.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</si>
  <si>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Manufacturing &amp; Supply Chain Professional (Mid-Senior Level)</t>
  </si>
  <si>
    <t>Hire Resolve.com</t>
  </si>
  <si>
    <t>Cost Control, Inventory Accounting, ERP Systems, Standards Management, Collaboration, Attention to Detail, Problem Solving, Deadline Management</t>
  </si>
  <si>
    <t>https://www.bayt.com/en/uae/jobs/manufacturing-supply-chain-professional-mid-senior-level-73825426/</t>
  </si>
  <si>
    <t>Job description
Hire Resolve is assisting manufacturing and supply chain organisations in hiring experienced Manufacturing &amp; Supply Chain Professionals to join their UAE-based operations.
These roles are designed for mid- to senior-level professionals with a strong background across manufacturing, production, supply chain, operations, engineering, logistics, or quality functions, and offer a clear pathway toward senior leadership roles.
Successful candidates will play a key role in optimising production and supply chain processes, improving operational efficiency, ensuring quality, health, and safety standards, and supporting continuous improvement initiatives across end-to-end operations.
Key Responsibilities Successful candidates will be responsible for: Overseeing and supporting manufacturing, production, and supply chain operations Managing production planning, scheduling, inventory control, and materials flow Optimising workflows, processes, and systems to improve efficiency, cost control, and service levels Collaborating cross-functionally with engineering, quality, procurement, logistics, and maintenance teams Implementing and sustaining Lean Manufacturing, Six Sigma, or continuous improvement initiatives Ensuring compliance with UAE labour laws, local health and safety regulations, and ISO quality standards Monitoring KPIs related to production output, inventory accuracy, on-time delivery, quality, and cost performance Supporting supplier performance management and supply chain risk mitigation Leading, mentoring, and supporting teams, supervisors, and planners Identifying operational risks and implementing corrective and preventive actions Contributing to strategic planning, capacity planning, and long-term operational improvements Private Health Insurance Pension Plan Paid Time Off Training &amp; Development Bachelor’s degree in Supply Chain Management, Manufacturing, Engineering, Operations Management, or a related discipline 5–10+ years of experience within manufacturing, supply chain, logistics, or industrial operations Experience in one or more of the following areas: Manufacturing or Production Management Supply Chain Management or Planning Procurement or Strategic Sourcing Logistics, Warehousing, or Distribution Operations Manufacturing, Industrial, or Process Engineering Quality Engineering or Quality Management Strong understanding of manufacturing and supply chain operations within the UAE or GCC region Working knowledge of Lean Manufacturing, Six Sigma, Kaizen, or similar methodologies Experience using ERP, MRP, WMS, or MES systems Strong leadership, analytical, and problem-solving skills Ability to work cross-functionally in fast-paced, multicultural environments Experience in regulated manufacturing environments is advantageous</t>
  </si>
  <si>
    <t>Administration Manager</t>
  </si>
  <si>
    <t>Budgeting, Audit Support, Cost Control, Technical Writing, Collaboration</t>
  </si>
  <si>
    <t>https://www.bayt.com/en/uae/jobs/administration-manager-73580553/</t>
  </si>
  <si>
    <t>Job description
Our client is currently hiring for the position of Administration Manager
•Oversee and manage the day-to-day administrative functions of Admin Department.
•Develop and implement group-wide administrative policies, SOPs, and process improvements.
•Supervise documentation, asset control, and recordkeeping systems.
•Manage coordination with government entities
• Oversee and manage all logistics operations
•Optimize supply chain efficiency by monitoring logistics performance and controlling freight costs.
•Prepare and monitor the annual administration and maintenance budget.
•Track expenditures, analyze variances, and implement cost control measures.
•Support internal audit requirements and ensure transparency in administrative spending</t>
  </si>
  <si>
    <t>Area Manager (Level 5), FC Operations</t>
  </si>
  <si>
    <t>Q-Express Documents Transport</t>
  </si>
  <si>
    <t>SQL, Python, Standards Management, Customer Experience, Collaboration</t>
  </si>
  <si>
    <t>https://www.bayt.com/en/uae/jobs/area-manager-level-5-fc-operations-74348467/</t>
  </si>
  <si>
    <t>Job 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 Bachelor's degree or equivalent, or 3+ years of Amazon (blue badge/FTE) experience
- Work a flexible schedule/shift/work area, including weekends, nights, and/or holidays
- Knowledge of at least one data-focused technology tool, such as Python, SQL, Alteryx, Amazon QuickSight, or similar
- 3+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</si>
  <si>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Global Sales Account Director</t>
  </si>
  <si>
    <t>Regional Office - Dubai</t>
  </si>
  <si>
    <t>Financial Reporting, Budgeting, Microsoft Excel, SAP, Standards Management, CRM Systems, Communication, Collaboration, Accounting Principles, Sales Operations</t>
  </si>
  <si>
    <t>https://www.bayt.com/en/uae/jobs/global-sales-account-director-74217519/</t>
  </si>
  <si>
    <t>Job description
The Global Sales Account Director will have clearly defined goals focused on driving total account revenue and market share across multi‑segmented accounts, including Corporate, Meetings &amp; Events, Leisure, and Luxury, within their assigned portfolio based in Middle East region.
Responsibilities include managing Global RFP for Corporate Travel and handling and converting M&amp;E leads from End User Accounts and Third Parties, working on the Luxury, Leisure and Lifestyle Segments as well. This individual will be responsible for monitoring his monthly results, present them to his direct report and achieving semi-annual quota and maintaining travel expenses within their budget.
Account Management
Accurate qualification of potential accounts; re-qualification of existing accounts.
Target new accounts for the HSF pipeline.
Manage partnership for key luxury accounts across Middle East Region
Prospect and find potential new accounts within the dedicated countries.
Account qualification following the HSF Account grading process (RN Potential/Relationship/ Procurement policy /Account penetration…)
Establish an “Account Mapping” for Transient/Mice
Analyse account potential for HYATT using our internal tools (Envision, Cognos, Agency 360, IATA Spy…)
Follow and track account development and growth within HYATT
Establishes and maintains complete and up-to-date information on each account. This includes a thorough understanding of the account’s needs, history, plans, issues, organizational structure, strategies, existing business alliances and key competitors.
Interprets financial statements, e.g., P&amp;L statements, annual reports, as appropriate, to assist in the formulation of an “account” proposal.
Maintains account information in Envision to ensure accurate and up-to-date account reporting.
Manages all resources within budgeted guidelines.
Proactively develop goals and objectives to support the strategic account plan. (SAP)
Represents all brands of Hyatt Hotels Corporation.
Responsible for proactive account and segment sales.
Actively participates in account management with owned account portfolio
Revenue Generation
Supports data gathering, reporting &amp; tracking functions. Identifies, develops, initiates and manages opportunities based on their fit with broader strategic account initiatives.
Networks with account teams to maximize coverage of key contacts and revenue streams.
Partners with the regional team support for annual pricing process, requests for pricing (RFPs) and related maintenance activity.
Relates customer needs to product capabilities.
Routinely quantifies the business impact to both the customer and Hyatt.
Works with Revenue Management to support account strategy in-market.
Value Creation
Anticipates and quickly seizes opportunities not obvious to others to build customer satisfaction.
Brings cross-functional and cross-business knowledge in developing business solutions.
Delivers value-added products and services to create long term customer loyalty.
Establishes and maintains relationships with key buying influences by developing and delivering ‘ease of doing business’ solutions that create and provide unique value and positioning.
Qualifications:
Produces Quality Work in a consistent and reliable manner, in support of Hyatt’s standards and processes
Strong organisational and planning skills, performs under pressure, meets deadlines.
Self-motivated, High Energy, Results-oriented, Tenacious, Reliable, Methodical, Innovative, Focused and Driven are key personal character traits desired in this role
Advanced MS Excel, Word, PowerPoint skills, to CRM systems and the various sales and analytic tools within the company (Agency 360…)
Written &amp; spoken English paramount, fluency in other language (Arabic or French would be a plus)
Hotel Experience is preferred, in proactive sales or event management.</t>
  </si>
  <si>
    <t>LOGISTIC COORDINATOR CUM DOCUMENT CONTROLLER</t>
  </si>
  <si>
    <t>Technical Writing, Communication, Collaboration</t>
  </si>
  <si>
    <t>https://www.bayt.com/en/uae/jobs/logistic-coordinator-cum-document-controller-73831051/</t>
  </si>
  <si>
    <t>Job description
About the job LOGISTIC COORDINATOR CUM DOCUMENT CONTROLLER
* 12 years experience in Oil &amp; Gas industry
* Minimum 5 years experience in Logistic coordination
* Minimum 5 years experience in Document controller
* Reviewing shipment materials before distributions, collaborating with transportation systems to ensure prompt shipment pick-ups and monitoring shipment costs and productivity processes.
* Communicate with MUB marine and arrange the vessel activities daily.
* Filing and archiving relevant documentation, Controlling the Documents through the Project.
* Coordinating transportation providers to ensure prompt and proper movement of shipments.
* Responding to customer inquiries and referring clients to the proper channels
* Making special shipping arrangements as necessary</t>
  </si>
  <si>
    <t>Sales Manager - Networking &amp; Connectivity MNC</t>
  </si>
  <si>
    <t>2026-03-27</t>
  </si>
  <si>
    <t>Microsoft Dynamics, Cloud Computing, Networking, Regulatory Compliance, Solution Design, Customer Experience, Collaboration, Sales Operations</t>
  </si>
  <si>
    <t>https://www.bayt.com/en/uae/jobs/sales-manager-networking-connectivity-mnc-5445527/</t>
  </si>
  <si>
    <t>Job description
Reporting to Global Sales Director, this role combines direct sales execution with market development, partner engagement, and internal coordination. The successful candidate will act as the commercial face across the GCC and play a pivotal role in shaping the long-term Middle East strategy.
Client Details
Our client is a world leader in connectivity &amp; networking. They provide high‑performance network, connectivity, and digital infrastructure solutions for enterprises, offering services such as high‑speed fibre connectivity, dedicated internet access, Ethernet, IP VPN, SD‑WAN, SASE, LAN/WLAN, voice and SIP services, cloud connectivity, and end‑to‑end security solutions. The company also delivers cloud‑enabled voice services, DDoS protection, managed firewalls, and scalable cloud platforms, positioning itself as a global provider of reliable, low‑latency, enterprise‑grade network infrastructure.
Description
1. Revenue Generation &amp; Sales Execution
Own end-to-end sales for the portfolio (connectivity, cloud networking, SD-WAN, Ethernet, IP, security, and related services) across priority Middle East markets (e.g., UAE, Saudi Arabia, Qatar, Bahrain, Kuwait, Oman).Build and manage a robust pipeline of enterprise, multinational, hyperscaler, and wholesale opportunities.Drive new logo acquisition and expansion of existing global customers into the Middle East.Lead complex, multi-stakeholder sales cycles including solution design, pricing, negotiation, and contracting.Consistently deliver against quarterly and annual revenue targets.
2. Market Entry &amp; Business Development
Establish the brand and market presence in the Middle East as the first in-region commercial representative.Identify priority verticals (e.g., financial services, energy, hyperscalers, media, multinational corporates) and develop targeted account strategies.Map the regional ecosystem including customers, system integrators, carriers, data centre operators, cloud providers, and regulatory bodies.Provide structured market feedback to strategy, product, and leadership teams to shape regional expansion priorities.
3. Partner-Led Delivery Model Development
Identify, qualify, and onboard local delivery partners (e.g., last-mile carriers, fibre providers, data centre operators, ISPs).Work closely with Partnerships and Service Delivery teams to define commercial, operational, and contractual frameworks for partner delivery.Originate joint opportunities with partners and coordinate bid responses, solution design, and service assurance models.
4. Account Management &amp; Customer Experience
Serve as the primary point of contact for customers in the region, ensuring a high-quality, consistent customer experience.Coordinate with global service management, provisioning, and assurance teams to deliver on SLAs and service quality.Drive upsell and cross-sell opportunities across broader portfolio.Represent the customer voice internally to influence product roadmaps and delivery models.
5. Internal Stakeholder Management
Work cross-functionally with Product, Network, Legal, Finance, Delivery, and Strategy teams to ensure commercial feasibility and operational readiness.Support pricing, contracting, and regulatory compliance for the Middle East markets.Contribute to the development of the long-term Middle East GTM and investment roadmap.
Profile
At least 5 years of experience in B2B telecom, connectivity, cloud networking, or digital infrastructure sales.Proven track record of closing complex enterprise or wholesale connectivity deals.Direct experience selling Ethernet, IP, SD-WAN, cloud connectivity, or similar network services.Experience in new business, launching or scaling a business in a new region or market strongly preferred.Experience working with or through delivery partners / carriers / resellers.Strong understanding of Middle East telecom market dynamics, regulations, and customer buying
Job Offer
Be a Pioneer for a global leading brand in the Middle EastOpportunities for professional growth within a large organisation.Good AutonomySupportive and collaborative company culture.</t>
  </si>
  <si>
    <t>Account Manager II</t>
  </si>
  <si>
    <t>Careem</t>
  </si>
  <si>
    <t>2026-04-11</t>
  </si>
  <si>
    <t>Microsoft Excel, AI/ML, Customer Experience, Collaboration, Problem Solving, Deadline Management, Accounting Principles</t>
  </si>
  <si>
    <t>https://www.bayt.com/en/uae/jobs/account-manager-ii-74412070/</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</si>
  <si>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About the teamThe Food team at Careem is at the forefront of transforming how people experience food delivery across the UAE. As part of one of the fastest-growing verticals, we are a dynamic group of professionals driven by innovation, data, and our mission to simplify and improve lives. We work closely with partners, operations, and product teams to ensure seamless, delightful food delivery experiences for our customers.
About the roleWe are looking for an Account Manager to join our Food - UAE team in Dubai. This role is responsible for owning and nurturing relationships with our restaurant partners to help them grow and succeed on the Careem platform. You will play a critical role in optimizing partner performance, improving operational metrics, and driving strategic initiatives that benefit both Careem and our partners.
What you'll do
Manage a portfolio of restaurant partners, ensuring strong relationships and satisfaction.
Drive partners' performance through business reviews, data insights, and strategic recommendations.
Collaborate cross-functionally with Operations, Marketing, and Product teams to execute growth initiatives.
Identify and resolve partner concerns swiftly to ensure a high-quality experience.
Monitor and analyze partner performance metrics, identifying areas for improvement.
Support onboarding and training of new partners to set them up for success.
Advocate internally for partner needs and work with relevant teams to drive platform improvements.
What you'll need
2-4 years of experience in account management, partner success, business development, or similar roles, preferably in tech, e-commerce, or F&amp;amp;B sectors.
Candidate must be fluent in Arabic
Proven track record of managing external stakeholders and influencing decision-making.
Strong analytical skills with proficiency in Excel/Google Sheets and data interpretation.
Excellent interpersonal, communication, and negotiation skills.
A problem-solving mindset with a bias for action and continuous improvement.
Ability to work cross-functionally in a fast-paced, collaborative environment.
Bachelor's degree in Business, Economics, or a related field.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t>
  </si>
  <si>
    <t>General Manager (Korean Speaker)</t>
  </si>
  <si>
    <t>https://www.bayt.com/en/uae/jobs/general-manager-korean-speaker-73891936/</t>
  </si>
  <si>
    <t>Job description
Job Summary:
Our client is a biotechnology company headquartered in USA, providing rare disease therapies to patients in the United States and the Middle East. To support its continued expansion in the Middle East, the company is seeking a General Manager to lead and oversee its Dubai office.
Key Responsibilities:
Develop and execute market strategies for rare disease therapies across the Middle East, particularly in the UAE, Saudi Arabia, and Qatar. 
Oversee full P&amp;L management of the Dubai office. 
Lead cross-functional teams including Sales, Marketing, Regulatory Affairs, and Logistics. 
Develop strategies to enhance brand awareness and increase market share. 
Identify new sales channels and establish strategic partnerships. 
Conduct market analysis and monitor competitive landscape by region. 
Build and maintain relationships with hospitals, government authorities, and distributors. 
Manage key customers/partners and collaborate with Government Affairs. 
Oversee monthly and quarterly sales performance. 
Manage and support the performance of the 8-member Dubai office team. 
Strengthen team capabilities and lead recruitment when necessary. 
Maintain effective communication with headquarters and align major projects. 
Understand Middle Eastern regulatory requirements and manage related issues. 
Ensure compliance with local laws and internal company processes. 
Requirements:
Minimum 5 years of experience in the biotech/pharmaceutical industry. 
Experience in international sales or Middle East regional markets. 
Experience in organizational operations and revenue management (P&amp;L experience preferred). 
Proven leadership experience. 
Strong proactiveness, drive, and execution capability in MENA marketing</t>
  </si>
  <si>
    <t>Supply Chain Manager</t>
  </si>
  <si>
    <t>Account Reconciliation, Financial Reporting, Budgeting, Forecasting, Audit Support, Internal Controls, Cost Control, Inventory Accounting, Microsoft Office, SAP, Oracle ERP, ERP Systems, Risk Management, Standards Management, Vendor Management, Collaboration, Attention to Detail, Deadline Management</t>
  </si>
  <si>
    <t>https://www.bayt.com/en/uae/jobs/supply-chain-manager-74079949/</t>
  </si>
  <si>
    <t>Job description
Job Code: 345/001/303
Industry: Modular Construction
Core Business: Construction, Tents Manufacturing &amp; Installation, Mobile Halls &amp; Temporary Structures Rentals
Job Brief:
The Supply Chain Manager is responsible for planning, managing, and executing end-to-end supply chain operations, including procurement, logistics, inventory, warehousing, and supplier management. The role ensures the timely and cost-effective supply of materials and services to support operational delivery while maintaining compliance, quality, and risk management standards.
This role owns the Group’s end-to-end supply chain governance, ensuring standardization, transparency, and strategic sourcing across all factories, projects, and business units.
Job Responsibilities:
1. Supply Chain Strategy &amp; Planning
Develop and implement the supply chain strategy aligned with business objectives.
Forecast demand and plan procurement, inventory, and logistics requirements.
Drive continuous improvement initiatives to optimize supply chain performance.
2. Procurement &amp; Supplier Management
Manage the end-to-end procurement process, including sourcing, tendering, negotiation, and contract management.
Build and maintain strategic supplier relationships to ensure quality, cost efficiency, and reliability.
Monitor supplier performance, resolve issues, and implement corrective actions.
Own framework agreements and long-term supplier partnerships.
Lead high-value and high-risk contract negotiations.
Drive localization strategy and dual-sourcing models.
3. Inventory &amp; Warehouse Management
Manage inventory levels, stock replenishment, and warehouse operations.
Ensure accuracy of inventory records, stock reconciliation, and reporting.
Optimize storage, handling, and material control processes.
4. Logistics &amp; Distribution
Oversee inbound and outbound logistics, transportation, and distribution.
Ensure timely delivery of materials and equipment to projects/sites.
Manage freight, customs, and logistics cost control.
5. Quality, Compliance &amp; Risk Management
Ensure compliance with procurement policies, legal requirements, and internal controls.
Manage supply chain risks, including disruption, supplier dependency, quality issues, and cost volatility.
Support audits and governance reviews related to supply chain operations.
6. Financial Management &amp; Cost Control
Manage supply chain budget, cost savings initiatives, and spend analysis.
Optimize working capital through inventory management and supplier payment terms.
Ensure accurate financial reporting of procurement and inventory costs.
7. Leadership &amp; Team Management
Lead, mentor, and develop the supply chain team.
Establish clear performance objectives and KPIs for the function.
Promote a culture of continuous improvement, safety, and accountability.
Design and maintain an optimal supply chain organizational structure.
Build succession planning for key roles.
Drive capability building in procurement, planning, and logistics.
Lead change management for digital transformation initiatives.
8. Production &amp; Factory Integration
Align procurement and inventory planning with factory production schedules.
Ensure raw material availability for uninterrupted manufacturing.
Implement MRP logic within ERP for steel, aluminum, PVC, and prefab lines.
Reduce WIP and idle time due to material shortages.
Key Relationships
Chief Operating Officer (COO) / Operations Leadership
Finance / Cost Control
Project Managers / Site Operations
Procurement &amp; Purchasing Teams
Warehouse &amp; Logistics Teams
Suppliers &amp; Subcontractors
Quality Assurance (QA/QC)
Legal &amp; Compliance
IT / ERP Systems
Job Requirements:
Minimum Qualifications:
Bachelor’s degree in Supply Chain Management, Logistics, Business Administration, Engineering, or related field.
Professional certification preferred (e.g., CIPS, APICS/CPIM, CSCP).
Experience:
Minimum 7–10 years of progressive supply chain experience.
Proven experience in procurement, logistics, inventory management, and supplier management.
Experience in a project-based or industrial environment is preferred.
Skills &amp; Competencies:
Strong negotiation and contract management skills.
Excellent planning, forecasting, and analytical abilities.
Strong leadership and team development capabilities.
Ability to manage multiple priorities and work under pressure.
Strong communication and stakeholder management skills.
Proficiency in ERP systems (e.g., SAP, Oracle) and MS Office.
Performance Indicators (KPIs):
Material availability rate vs production plan
Procurement cycle time (PR → PO → Delivery)
Cost variance vs BOQ / project baseline
Supplier concentration risk index
Obsolete &amp; slow-moving inventory ratio
Working Conditions:
Office-based with frequent site/project visits.
May require travel between sites and suppliers.
Requires a high level of coordination across multiple stakeholders.
Please visit our jobs page to check out our current list of jobs in UAE and across the world.
Follow us on LinkedIn and Facebook to stay updated regarding our upcoming opportunities.
Subscribe to our LinkedIn newsletter for weekly job updates.</t>
  </si>
  <si>
    <t>Business Development Manager - Cosmetics</t>
  </si>
  <si>
    <t>CC Staffing International</t>
  </si>
  <si>
    <t>Budgeting, Forecasting, Networking, Regulatory Compliance, Standards Management, Data Analysis, Vendor Management, Collaboration, Deadline Management</t>
  </si>
  <si>
    <t>https://www.bayt.com/en/uae/jobs/business-development-manager-cosmetics-73978896/</t>
  </si>
  <si>
    <t>Job description
About the job Business Development Manager - Cosmetics
Job Purpose:
The Business Development Manager will play a pivotal role in driving the company's growth strategy by identifying and securing new business opportunities, forming partnerships with suppliers, and expanding the brands presence in the market. This position requires a dynamic leader with a passion for the beauty industry and a proven track record of growing market share in a competitive environment.
Key Responsibilities:
Strategic Partnerships: Identify and establish strong relationships with innovative, cost-effective suppliers to support the development of our product portfolio.
Market Expansion: Drive the company's business development efforts in new and existing markets by identifying and pursuing new revenue streams.
Sales Strategy: Develop and implement a sales strategy to achieve business growth targets and increase brand presence in key markets.
Market Analysis: Conduct market research and competitor analysis to identify emerging trends, consumer demands, and business opportunities.
Product Development: Collaborate with internal teams (marketing, product development, etc.) to ensure the timely launch of new products that align with market needs and consumer trends.
Negotiation: Lead contract negotiations with suppliers and partners to secure favorable terms and pricing.
Reporting: Prepare and present regular performance reports to senior management, including analysis of key metrics and recommendations for growth.
Networking: Attend industry events, trade shows, and networking functions to build relationships with potential partners, suppliers, and customers.
Customer Engagement: Develop and maintain relationships with key customers to understand their needs and preferences, ensuring customer satisfaction and loyalty.
Brand Positioning: Work closely with the marketing team to refine brand messaging and positioning strategies that resonate with target consumers.
Sales Forecasting: Prepare accurate sales forecasts and reports to inform resource allocation and strategic planning.
Budget Management: Develop and manage budgets for business development initiatives, ensuring cost-effective strategies that align with financial goals.
Team Leadership: Mentor and lead business development team members, fostering a culture of collaboration, performance, and continuous improvement.
Regulatory Compliance: Ensure all business development activities comply with relevant regulations and industry standards.
Cross-Functional Collaboration: Collaborate with product development, marketing, and operations teams to ensure alignment on product offerings and go-to-market strategies.
Performance Metrics: Establish and track key performance indicators (KPIs) for business development activities to assess effectiveness and identify areas for improvement.
Innovation Promotion: Encourage a culture of innovation within the team by identifying new business opportunities, market gaps, and potential product enhancements.
Key Requirements:
Experience: 7+ years of experience in business development, sales, or partnerships, ideally within the beauty, cosmetics, or retail industries.
Education: Bachelor's degree in Business Administration, Marketing, or a related field. MBA is a plus.
Industry Knowledge: Strong understanding of the beauty and cosmetics industry, including emerging trends and consumer behavior.
Skills: Excellent negotiation, communication, and relationship-building skills.
Analytical Thinking: Ability to analyze data, spot trends, and provide insights that drive business decisions.
Results-Oriented: Proven ability to meet and exceed sales targets and business growth objectives.
Entrepreneurial Spirit: Self-starter with the ability to thrive in a fast-paced, startup environment.</t>
  </si>
  <si>
    <t>Assistant Manager Operations - tMart</t>
  </si>
  <si>
    <t>Talabat</t>
  </si>
  <si>
    <t>Audit Support, Inventory Accounting, Microsoft Excel, Customer Experience, Collaboration, Attention to Detail, Problem Solving, Confidentiality, Deadline Management</t>
  </si>
  <si>
    <t>https://www.bayt.com/en/uae/jobs/assistant-manager-operations-tmart-74411083/</t>
  </si>
  <si>
    <t>Job description
About the opportunity
The Assistant Manager Operations at tMart plays a key role in supporting the execution and optimization
of day-to-day operations across the business. This role focuses on driving operational efficiency,
ensuring service excellence, and supporting team performance across functions such as fulfillment,
logistics, and store operations. The ideal candidate is hands-on, detail-oriented, and capable of managing
frontline teams while contributing to continuous process improvement.
Operational Execution &amp; Process Support
● Support the implementation and monitoring of operational processes to ensure efficiency,
productivity, and service quality.
● Oversee daily operations within assigned areas (e.g., dark stores, fulfillment, last-mile logistics,
customer experience).
● Ensure adherence to standard operating procedures (SOPs) and company policies.
● Identify operational issues and escalate or resolve them in a timely manner.
● Assist in monitoring inventory accuracy, order fulfillment rates, and delivery timelines.
● Conduct regular field visits across assigned areas to audit operations, ensure on-ground compliance, and identify improvement opportunities.
Performance Monitoring &amp; Reporting
● Track and analyze key operational KPIs such as order accuracy, delivery SLAs, waste, and
productivity.
● Prepare regular reports on operational performance and highlight improvement areas.
● Support data-driven decision-making by providing insights and recommendations.
Team Supervision &amp; Coordination
● Supervise and support frontline teams, ensuring productivity and adherence to schedules.
● Assist in onboarding, training, and coaching of operations staff.
● Foster a positive and performance-driven work environment.
● Coordinate staffing and shift planning to meet operational requirements.
Process Improvement &amp; Efficiency
● Identify inefficiencies and support the implementation of process improvements.
● Work closely with the Operations Manager to execute improvement initiatives.
● Support cost-control measures while maintaining service quality.
Cross-Functional Collaboration
● Coordinate with internal teams such as supply chain, category, customer service, and finance to
ensure smooth operations.
● Act as a point of contact for operational issues and ensure timely resolution.
Technology &amp; Systems Usage
● Ensure accurate use of operational systems (e.g., inventory management, order management
systems).
● Support system adoption and provide feedback for enhancements.
● Maintain data accuracy and integrity across systems.
What you need to be successful
● Bachelor’s degree in Business Administration, Operations Management, Supply Chain, or a
related field.
Experience
● 3–5 years of experience in operations, preferably in e-commerce, quick commerce, retail, or
logistics.
● Experience in managing frontline teams and day-to-day operations.
● Exposure to warehouse, fulfillment, or last-mile delivery operations is a plus.
Skills
● Strong organizational and execution skills with attention to detail.
● Good analytical and problem-solving abilities.
● Ability to work in a fast-paced, dynamic environment.
● Effective communication and interpersonal skills.
● Proficiency in operational tools, Excel, and data reporting.
● Hold a driving license and have a car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</si>
  <si>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Manager | Infrastructure Projects - Union Properties</t>
  </si>
  <si>
    <t>Budgeting, Standards Management, Communication, Collaboration</t>
  </si>
  <si>
    <t>https://www.bayt.com/en/uae/jobs/manager-infrastructure-projects-union-properties-74076882/</t>
  </si>
  <si>
    <t>Job description
We're Hiring | Infrastructure Manager
📍 Dubai, UAE
🏢 Union Properties
Union Properties is looking for an experienced Infrastructure Manager to join our team in Dubai. This role is critical in managing, upgrading, and delivering large-scale infrastructure works across our developments.
Key Requirements:
Strong Dubai experience is a MUST
Proven working relationships with Dubai authorities and utility providers (DEWA, RTA, Etisalat, DU, Dubai Municipality, etc.)
Solid utilities and infrastructure experience within real estate or mixed-use developments
Key Responsibilities:
Manage end-to-end infrastructure projects (roads, utilities, networks, services)
Lead design review, coordination, and approvals with consultants and authorities
Plan and execute infrastructure upgrades and enhancements
Coordinate with internal teams, consultants, contractors, and authorities
Ensure compliance with local regulations, standards, and authority requirements
Monitor project timelines, budgets, risks, and quality
Support handover, testing, commissioning, and close-out activities
Preferred Profile:
Bachelor's degree in Civil Engineering or related field
8+ years of experience in infrastructure projects in Dubai
Strong stakeholder management and communication skills
Hands-on, proactive, and solution-oriented</t>
  </si>
  <si>
    <t>Manager - Infrastructure Projects</t>
  </si>
  <si>
    <t>https://www.bayt.com/en/uae/jobs/manager-infrastructure-projects-74101290/</t>
  </si>
  <si>
    <t>Business Development Manager Middle East</t>
  </si>
  <si>
    <t>Fuku</t>
  </si>
  <si>
    <t>Forecasting, Microsoft Excel, Standards Management, Arabic Language, Deadline Management</t>
  </si>
  <si>
    <t>https://www.bayt.com/en/uae/jobs/business-development-manager-middle-east-74091713/</t>
  </si>
  <si>
    <t>Job description
Company Overview Our client is a leading international media and digital content group with a strong presence across Asia and growing global influence.
The company operates large-scale content platforms covering entertainment, video, IP commercialization, and digital advertising, and is currently accelerating its commercial expansion in the Middle East region.
This role will be a key commercial hire supporting regional advertiser growth and local partnership development.
Key Responsibilities - Be based in the Middle East (Dubai) and lead local advertiser acquisition, partner development, and commercial relationship management.
- Develop and execute regional business development strategies, building a structured ecosystem of industry clients and partners.
- Prepare commercial proposals, bidding materials, and partnership models; drive deal execution and contract closure.
- Analyze commercialization performance through data tracking and client feedback, providing growth forecasts and optimization insights.
- Work closely with product, content, legal, and local operational teams to ensure smooth commercialization rollout in the region.
Requirements - Experience in Business Development, Partnerships, or Commercial roles.
- Prior exposure to Middle East markets is a strong plus.
- Strong cross-cultural communication and negotiation skills.
- Fluent in English; Arabic language skills are a plus.
- Proficient in Excel, PowerPoint, and Word.
- Comfortable working in an international, fast-paced, and growth-driven environment.
Why This Role - Regional core role with high visibility and growth potential.
- Opportunity to help build Middle East commercialization from the ground up.
- Platform-level exposure with international stakeholders.
- Competitive compensation aligned with regional market standards.</t>
  </si>
  <si>
    <t>Sales Manager-UAE-Worxmart (Global Outsourcing platform and solutions)</t>
  </si>
  <si>
    <t>Future Group</t>
  </si>
  <si>
    <t>AI/ML, Networking, English Language, Collaboration, Sales Operations</t>
  </si>
  <si>
    <t>https://www.bayt.com/en/uae/jobs/sales-manager-uae-worxmart-global-outsourcing-platform-and-solutions-73995782/</t>
  </si>
  <si>
    <t>Job description
About the job Sales Manager-UAE-Worxmart (Global Outsourcing platform and solutions)
Jadeer is hiring for Worxmart!
Are you a strategic hunter with a mindset and passion for transforming businesses through world-class outsourcing? We are looking for a Sales Manager to drive growth across our BPO, ITO, HRO, and F&amp;A AI-enabled verticals. As a leader in the outsourcing space, we help global enterprises scale by providing specialized operational excellence. If you thrive on building high-value partnerships, navigating complex sales cycles and driving business growth, we want to talk to you.
Key Responsibilities
Revenue Generation: Identify and close new business opportunities across our core service lines (Business Process Outsourcing, IT Outsourcing, HR Outsourcing, and Finance &amp; Accounting).
Strategic Consultative Selling: Understand client pain points and architect bespoke outsourcing solutions that drive ROI and efficiency.
Market Expansion: Proactively build a robust pipeline of enterprise-level prospects through own solid connections, networking, social selling, and industry events.
Stakeholder Management: Navigate complex buying committees, engaging with C-Suite executives (CXOs, CIOs , CHROs and CFOs) to align our services with their business goals.
Cross-Functional Collaboration: Work closely with our operations and solutions teams to ensure seamless transitions from "sold" to "delivered."
What Were Looking For
Experience: 10+ years of B2B sales experience, specifically within the Outsourcing/BPO/Managed Services industry. With minimum 3 years in UAE market
Connections: Solid and active high level contacts in the said country/region within various industry domains demanding our services
Versatility: Proven track record of selling across multiple domains (BPO, HR, IT and Finance).
The "Hunter" Mindset: A self-starter who is energized by cold outreach and building a territory from the ground up.
Communication: Exceptional negotiation skills and the ability to simplify complex service-level agreements (SLAs).
Global Perspective: Experience working with international markets and understanding offshore/nearshore delivery models is a must.
Location: To be located in UAE for the past 3 years minimum is a must
Language : Fluent in both Arabic and English languages
Nationality : Arab nations nationality
Why Join Us?
Competitive base salary with a lucrative commission structure.
The opportunity to sell a comprehensive suite of "future-ready &amp; AI enabled" outsourcing services.
A collaborative, high-energy environment with global career growth paths.
Work-life flexibility and a culture that celebrates wins.
How to Apply
Are you ready to redefine whats possible in outsourcing? Apply directly by sending your detailed resume with a cover letter illustrating clearly how you can highly fit into this position.</t>
  </si>
  <si>
    <t>Estate Manager</t>
  </si>
  <si>
    <t>AHS</t>
  </si>
  <si>
    <t>Budgeting, Cost Control, Standards Management, Vendor Management, Attention to Detail, Confidentiality</t>
  </si>
  <si>
    <t>https://www.bayt.com/en/uae/jobs/estate-manager-74429265/</t>
  </si>
  <si>
    <t>Job description
Position Overview AHS, a distinguished real estate company, is seeking an experienced and service-driven Estate Manager to oversee the operations of an exclusive portfolio of ultra-luxury private residences.
This role is ideal for a professional coming from a 5-star or higher luxury hotel environment, bringing a strong background in hospitality operations, team leadership, and delivering exceptional, personalized service at the highest standards.
The successful candidate will be responsible for managing all aspects of estate operations, ensuring a seamless, hotel-level experience across residences while maintaining discretion, precision, and excellence at every touchpoint.
Responsibilities Estate &amp; Operations Management Oversee the full operations of multiple private residences, ensuring they are maintained to 5-star hotel standards at all times Lead, manage, and develop multidisciplinary teams across residences (household staff, service teams, etc.
) Implement and maintain operational procedures, service standards, and quality control measures Manage budgets, reporting, and cost control across all estates Coordinate with external vendors and service providers to ensure best-in-class service delivery Hospitality &amp; Service Excellence Deliver a refined, ultra-luxury experience tailored to the principals’ preferences Anticipate needs and ensure proactive, intuitive service across all touchpoints Uphold the highest standards of presentation, service, and guest experience Travel &amp; Lifestyle Management Oversee and coordinate all travel-related arrangements, including private aviation, accommodations, and logistics Ensure seamless service across international residences, including Dubai and London Coordinate with yacht and aviation teams to maintain consistency in service standards Events &amp; Guest Experience Oversee private events and gatherings across residences Ensure flawless execution aligned with ultra-luxury expectations Leadership &amp; Confidentiality Act as the main point of contact for all estate-related operations Maintain absolute discretion and confidentiality at all times Ensure security protocols and operational integrity are consistently upheld Requirements Proven experience in a senior operations role within 5-star or ultra-luxury hotels (e.
g., Rooms Division, Butler Services, Guest Relations, or similar) Strong background in managing high-performing teams and delivering exceptional guest experiences at luxury standards In-depth understanding of hospitality operations, service excellence, and quality control Demonstrated ability to oversee multiple operations or properties with a high level of organization and attention to detail Exceptional leadership, communication, and interpersonal skills High level of discretion, professionalism, and ability to work within UHNW environments Experience coordinating with multiple stakeholders, vendors, and service providers Flexibility to travel and manage operations across multiple locations (e.
g., international residences) Ability to work under pressure with a solutions-driven and proactive mindset Proficiency in operational systems and reporting tools within hospitality or similar environments</t>
  </si>
  <si>
    <t>Project Manager (MEP Construction)</t>
  </si>
  <si>
    <t>Budgeting, Project Management, Deadline Management</t>
  </si>
  <si>
    <t>https://www.bayt.com/en/uae/jobs/project-manager-mep-construction-74332117/</t>
  </si>
  <si>
    <t>Job description
Job Summary:
One of our clients in Dubai is looking for Project Manager
Key Responsibilities:
▪ Assist and coordinate the selection of the key staff required to fill both Technical and Administrative posts and establishing the organization structure of the project with HRD.
▪ Produce detailed overall Staff / labour requirements for the project under his control.
▪ Coordinate with planning department to create manpower histogram, activities schedule, and program of work
▪ Assist with senior management to prepare project management plan which shall be use as road map to execute the project
▪ Ensure that the client is properly billed and those payments are received in a timely manner for the project.
▪ Ensure that all contractual and legal matters related to the projects are dealt with properly and promptly, seeking advice and guidance from Operations Manager as necessary.
▪ Ensure the proper conduct of all administrative and man-management roles required by Group policy and local labor laws.
▪ Monitor, identify, and analyze all project costs with a view of facilitating the completion of the projects at minimum cost and within budget limit.
▪ Monitor Material Procurement activities for the project under his control and ensure that all materials are submitted, approved, ordered and delivered in accordance with project time schedule
▪ Raise ‘Early Warning’ notices to planning, commercial, senior management in view of any and all perceived delays to general progress of all works.
▪ Ensure that project team is assisting to provide any variation information to commercial department upon receiving of instruction of project authorized authorities
▪ Engage with department managers to prepare monthly project manager report inline with company policies
Requirements:
Experience Required: 10 to 15 yearsEducation Required: Electrical or Mechanical EngineeringReporting To: Operations Manager▪ Familiar with project scheduling software (primavera is preferable)
▪ Familiar with standard form of contracts</t>
  </si>
  <si>
    <t>Associate Business Manager</t>
  </si>
  <si>
    <t>Arbete</t>
  </si>
  <si>
    <t>Microsoft Dynamics, Communication, Customer Experience, Collaboration</t>
  </si>
  <si>
    <t>https://www.bayt.com/en/uae/jobs/associate-business-manager-74205029/</t>
  </si>
  <si>
    <t>Job description
About the job Associate Business Manager
One of our clients, a pioneer in business management software trusted by over 2.5 million businesses across 100+ countries, is seeking an Associate Business Manager to join their team in Abu Dhabi. In this role, you will drive business growth and achieve strategic objectives by developing and nurturing a Certified Partner ecosystem. Operating within a customer-centric framework, you will collaborate closely with assigned partners to design actionable business plans—both long-term and short-term—that enhance customer satisfaction and accelerate partner success, aligning partner aspirations with targeted initiatives to ensure measurable outcomes within defined timelines. With solutions that empower Micro, Small, and Medium Enterprises (MSMEs)—the backbone of global economies—this organization is rooted in innovation, guided by deep customer empathy, and driven by an unwavering commitment to excellence. As they continue to grow toward their ambition of becoming the technology backbone for global economic progress, they are looking for strategic talent to accelerate their partner ecosystem and customer success.
Relevant Experience: 2 – 7 Years
Location: Abu Dhabi
Education: Bachelors Degree
Notice Period: Immediate joiners or a maximum one-month notice period.
Applicants are requested to apply with their updated resumes and then click the following link to update their details to speed up the process of recruitment.
https://www.arbetecareers.com/Candidate-Portal
Experience You Should Bring
IT hardware distribution /partner management exposure.
Excellent verbal and written communication skills, good selling, and negotiation skills.
Experience in Partner management.
Experience in proactive lead generation techniques.
Accounting knowledge &amp; MS – Office skills.
Fair understanding of B2B purchasing behavior and SME Operations.
Good understanding of the organizations policies and processes related to customer and partner.
Required Experience &amp; Competencies
Work closely with certified partners on enhancing their capability &amp; capacity to establish the company as preferred selling product with them.
Ensure delightful customer experience.
Knowledge transfer and Implementation of organizational programs and policies with partners.
Plan lead generation activities/events with partners to acquire new customers.
Establish a periodic review cadence with partners.
Ensure complete understanding of partners business operations, profile of customers etc.
Publish work related updates to all the stake holders.
Keep track and information about competitors and their activities in the market.
Knowledge about the market trends and market dynamics in the operating segment.
Note: We thank all applicants for their interest however, only those candidates who are shortlisted will be contacted.</t>
  </si>
  <si>
    <t>AVP- Personal Loan Sales</t>
  </si>
  <si>
    <t>Risk Management, Underwriting, Regulatory Compliance, Standards Management, Customer Experience, Collaboration, Accounting Principles, Sales Operations</t>
  </si>
  <si>
    <t>https://www.bayt.com/en/uae/jobs/avp-personal-loan-sales-74456638/</t>
  </si>
  <si>
    <t>Job description
Job Description
We are seeking a dynamic and results-driven Assistant Vice President (AVP) of Islamic Finance to join our team in Dubai, United Arab Emirates. In this key leadership role, you will be responsible for driving the growth of our Islamic Finance portfolio while ensuring high-quality customer service and adherence to regulatory standards in the Dubai financial market.
Develop and implement strategic sales plans to expand our Islamic Finance business in the Dubai market
Lead and motivate a team of Islamic finance sales professionals to achieve and exceed targets
Establish and maintain relationships with key clients and partners to drive business growth
Analyze market trends and competitor activities to identify new opportunities and optimize our product offerings
Collaborate with risk management teams to ensure proper credit risk assessment and underwriting processes
Ensure compliance with UAE banking regulations and internal policies in all sales activities
Monitor and report on sales performance, providing insights and recommendations for improvement
Conduct regular training sessions to enhance the product knowledge and sales skills of team members
Work closely with marketing and product development teams to create effective sales strategies and promotional campaigns
Stay informed about the Dubai financial market and adapt strategies accordingly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</si>
  <si>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Executive</t>
  </si>
  <si>
    <t>Fresh Order Foodstuff Trading LLC</t>
  </si>
  <si>
    <t>2026-04-06</t>
  </si>
  <si>
    <t>Premium Statistics, Collaboration, Sales Operations</t>
  </si>
  <si>
    <t>https://www.bayt.com/en/uae/jobs/sales-executive-5447115/</t>
  </si>
  <si>
    <t>Job description
Daily Sales Operations Workflow
Morning Briefing &amp; Updates: Updating the price list, checking current stock availability, and tracking upcoming shipments.
Customer Engagement: Presenting available products to clients, taking new orders, and recommending the "Best Picks" or most premium items of the day.
Order Dispatch: Forwarding orders immediately to the Warehouse/Store department via the company system or internal coordination groups.
Order Follow-up: Ensuring the Store team has prepared the correct quantities and that the quality matches the specifications promised to the customer.
Final Confirmation: Notifying the customer that their order is ready or currently out for delivery.</t>
  </si>
  <si>
    <t>Chief of Staff to CEO</t>
  </si>
  <si>
    <t>Substance | Level Up by Substance</t>
  </si>
  <si>
    <t>Collaboration</t>
  </si>
  <si>
    <t>https://www.bayt.com/en/uae/jobs/chief-of-staff-to-ceo-74092018/</t>
  </si>
  <si>
    <t>Job description
Why This Role Exists Many of our CEOs clients today are operating across: multiple markets multiple product lines complex stakeholder environments Strategy is often clear.
Execution is where things slow down.
We are working with companies looking for a Chief of Staff who can bring structure, prioritisation, and execution discipline to the leadership team.
What You Will Solve Strategic initiatives stall because ownership is unclear Cross-functional teams operate in silos Leadership discussions don’t always translate into action Priorities shift too often without clear trade-offs CEOs spend too much time coordinating instead of leading What You Will Own Translate strategy into execution plans and milestones Run leadership cadence and operating rhythm Track KPIs and strategic initiatives Identify bottlenecks and remove blockers Drive cross-functional execution across product, commercial and operations Prepare board and investor materials Hybrid set up We are working with few companies who are looking to hire Chief of Staffs, of which 2 of these roles are from well funded startup and scale-up.
At Substance, we believe in genuine connections, not just filling roles.
If your profile is a strong match, you’ll hear from us within 1-2 weeks.
If not, no empty promises—just know we appreciate your interest, and we’ll keep you in mind for future opportunities where you can truly make an impact.
Our focus is on building meaningful partnerships, so when the right role comes along, we’ll be ready to make it count.
Getsubstance.
co Pte. Ltd. | EA License No: 24C2398 Who This Suits This role typically suits professionals who have already demonstrated: Experience in consulting, strategy, or business operations roles where they worked directly with senior leadership Exposure to multiple functions such as product, finance, operations, or commercial teams Strong judgment in prioritisation and trade-offs, not just project tracking Comfort working in ambiguous environments where structure needs to be built from scratch A track record of leading initiatives without formal authority Common backgrounds include: Ex-consultants moving into operating roles Strategy or business operations leaders in scale-ups High-performing operators looking to move toward General Manager or COO roles We are not looking for personal or confidential secretary</t>
  </si>
  <si>
    <t>Admin Assistant</t>
  </si>
  <si>
    <t>Inventory Accounting, Microsoft Excel, Microsoft Office, Communication</t>
  </si>
  <si>
    <t>https://www.bayt.com/en/uae/jobs/admin-assistant-74272282/</t>
  </si>
  <si>
    <t>Job description
Job Summary:
Our client, a holding company is looking for an Admin Assistant to be based in Abu Dhabi. The Admin Assistant provides administrative and clerical support to ensure the smooth and efficient operation of the office. The role involves handling office communications, document management, scheduling, and assisting various departments with administrative tasks.
Key Responsibilities:
Provide day-to-day administrative support to management and office staff.
Handle incoming calls, emails, and correspondence professionally.
Maintain filing systems (both electronic and physical records).
Prepare reports, letters, presentations, and other documents as required.
Schedule meetings, appointments, and maintain calendars.
Assist in organizing company meetings, events, and travel arrangements.
Manage office supplies inventory and place orders when necessary.
Receive and distribute incoming mail and courier deliveries.
Support HR and finance teams with basic administrative tasks.
Ensure confidentiality of sensitive information.
Requirements:
Diploma or bachelor's degree in business administration or related field.
1–3 years of experience in an administrative or office support role.
Proficiency in Microsoft Office (Word, Excel, PowerPoint, Outlook).
Strong organizational and time-management skills.
Good written and verbal communication skills in English and Arabic</t>
  </si>
  <si>
    <t>Sales Coordinator</t>
  </si>
  <si>
    <t>Forecasting, Microsoft Excel, Microsoft Office, Communication, Collaboration, Attention to Detail, Organizational Skills, Deadline Management, Sales Operations</t>
  </si>
  <si>
    <t>https://www.bayt.com/en/uae/jobs/sales-coordinator-74468867/</t>
  </si>
  <si>
    <t>Job description
Position: Sales Coordinator
Reporting to: Sales Manager
Location: Dubai
We are seeking a motivated and organized Sales Coordinator to join our dynamic sales team. The Sales Coordinator will provide essential support to the sales team by managing schedules, coordinating sales activities, preparing documents and reports, and communicating with customers. The ideal candidate will possess excellent communication skills, attention to detail, and the ability to multitask in a fast-paced environment.
Responsibilities:
Coordinate sales team schedules and appointments.
Assist in the preparation of sales presentations, proposals, and contracts.
Communicate with clients via phone, email, and in-person meetings to provide information and support.
Maintain customer records and update sales database.
Monitor and track sales activities and performance metrics.
Prepare and distribute sales reports and forecasts.
Collaborate with the marketing team to develop promotional materials and campaigns.
Coordinate logistics for sales events, trade shows, and conferences.
Provide administrative support to the sales team as needed.
Assist with the resolution of customer inquiries and issues.
Requirements:
Bachelor’s degree in business administration, Marketing, or related field preferred.
Proven experience in a sales support role or similar position.
Excellent communication and interpersonal skills.
Strong organizational and time management abilities.
Proficiency in Microsoft Office Suite (Word, Excel, PowerPoint, Outlook).
Ability to work independently and as part of a team.
Attention to detail and accuracy in all tasks.
Ability to prioritize and manage multiple tasks simultaneously.
Flexibility to adapt to changing priorities and deadlines.</t>
  </si>
  <si>
    <t>Assistant Office Manager</t>
  </si>
  <si>
    <t>Dubai International Airport</t>
  </si>
  <si>
    <t>Budgeting, Invoice Processing, Inventory Accounting, Microsoft Office, Product Compliance, Technical Writing, Communication, Collaboration, Deadline Management</t>
  </si>
  <si>
    <t>https://www.bayt.com/en/uae/jobs/assistant-office-manager-74435030/</t>
  </si>
  <si>
    <t>Job description
THIS IS WHERE THE EXCITEMENT REALLY BEGINS
SERVICE &amp; OPERATIONS
Assistant Office Manager – AOCC
The team works in real time to make sure the right people are in the right place – airside and landside – to meet demand. As our airports are the world’s busiest, it’s fast-paced and a real challenge. They see that the operational plan is followed, and issues are dealt with across terminals, regular operations, incidents and crisis handling. The operation has to be industry-leading, and it always is
What you'll deliver
• You’ll manage budgets, purchasing, invoices, and supplier coordination while ensuring accurate financial tracking and expenditure control.
• You’ll oversee the VP AOCC’s diary, meetings, events, correspondence, internal communications, and follow-ups on actions with senior management.
• You’ll implement and maintain administrative systems, prepare key documentation (reports, presentations, policies, project materials), and keep personnel and organizational records up to date.
• You’ll ensure smooth office and facilities operations across T1 and AOCC, including maintenance, inventory, access control, inductions, health &amp; safety compliance, and equipment procurement.
• You’ll support strategic programmes and operational projects, track metrics and reporting, provide ad hoc support during disruptions, and continuously enhance processes in line with industry best practices.
What you bring
• You will be educated to a bachelor’s degree level specialized in Business Administration or a related field.
• You will have a minimum of 3 years’ experience in a related role.
• You will communicate confidently and effectively with a wide range of stakeholders, both verbally and in writing.
• You willapply high proficiency in the MS Office suite to manage reporting, documentation, and analysis.
Life at Dubai Airports
Fast-moving and fast-growing, Dubai Airports is a business that’s all about delivering great airport experiences, 24 hours a day. Life here means always pushing – and being pushed – to work better and smarter. With us, you’ll be encouraged to be the best you can be. You’ll be part of the team that connects the world. And at every opportunity, you’ll go beyond; delivering an advanced, innovative future for yourself and our business, and making an impact that delivers for Dubai.</t>
  </si>
  <si>
    <t>Indirect Materials and Services Senior Procurement Manager EMEA</t>
  </si>
  <si>
    <t>Eaton</t>
  </si>
  <si>
    <t>Budgeting, Forecasting, Agile Methodology, Standards Management, AIPMM CPM, Customer Experience, Vendor Management, Collaboration, Deadline Management</t>
  </si>
  <si>
    <t>https://www.bayt.com/en/uae/jobs/indirect-materials-and-services-senior-procurement-manager-emea-74259563/</t>
  </si>
  <si>
    <t>Job description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Our supply chain management team creates bottom-line impact by driving cost management, business growth support, working capital benifits and operational benefits. The Indirect EMEA Leader will Lead the Regional Indirect Material &amp; Services category management and sourcing teams for the $500 M indirect spend across the indirect categories including MRO, Energy, Capital equipment, Packaging, Travel(air, hotel &amp; car), fleet vehicles, IT/Telecom, Office equipment &amp; supplies, facility services, HR services, Finance, marketing &amp; legal related requirements.
The incumbent will be responsible to manage the development and the deployment of an EMEA Center led Sourcing strategy for Indirect Materials &amp; Services in alignment with the Gloabl SCM team to ensure an uninterrupted and timely supply of materials &amp; services at optimum quality, service and cost, while directly manage the regional category experts in the sourcing, supplier selection and relationship building with key suppliers to leverage Eaton’s spend and reduce cost across all business units. 
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
Eaton has been a key player in the Middle East for 40 years. Last year, we announced the construction of a new sustainable campus in Dubai, which will bring together our commercial, manufacturing, and support functions, providing room for future growth.
What you’ll do:
• You will develop strategy and connected strategic initiatives to facilitate cross-business synergies across a rationalized set of global and regional preferred supplier partners. You will also support Team members in the execution of the initiatives. 
• You will negotiate and manage key strategic supplier contracts and relationships.
• You will review, approve, monitor and report compliance to category agreements and strategies based upon Eaton SCM strategic directions.
• You will develop innovative business solutions, forecast commodity projections and provide mitigation actions as applicable to ensure key metrics for the procurement function (Cost Out, Resiliency, Working Capital, Diversity Spend, etc.) are achieved.
• You will develop and present global communication plans and share new planning tools, methods, technical analysis, standards and procurement opportunities with senior management that are aligned with SCM/Eaton strategic plans and cost reduction initiatives.
• You will benchmark procurement processes to develop and implement best practices throughout Eaton and Supply Chain Management.
• You will ensure compliance of suppliers with Eaton SCM Sustainability Programs, and SCM policies. 
• You will plan, prepare, and execute annual profit planning for the owned spend, and support execution with the business cross functional teams.
• You will lead Supplier Business Reviews with strategic suppliers
• You will support flex in the Category scope following acquisitions or divestiture in the business
Qualifications:
• Bachelor’s degree in Supply Chain, Engineering or Business Administration from an accredited institution
• Proven performance in managing a strategic commodity and a global team
• Minimum of 10 years' professional experience in Supply Chain
• Professional Supply Chain related certification (e.g. CPM, CPIM) preferred
• MBA or Master’s degree in Supply Chain from an accredited institution preferred
• Prior experience managing regional teams supporting multiple businesses and sites.
• Demonstrated ability to develop commercial relationships beyond traditional supply relationships (to secure Eaton's needed copper).
• Knowledge of category management and ability to identify technology and economical trends across multiple Indirect Categories
• Demonstrates knowledge and experience in successfully deploying category strategies, driving cost-out (thru material optimization, material utilization, and negotiations), and implementing a resilient supply chain
Skills:
• Creative thinking skills to produce new approaches in category management and implementation of emerging tools &amp; technologies)
• Communication, customer service and interpersonal skills necessary to converse with senior management, suppliers, operations and Sales personnel
• Demonstrate leadership competencies 
• Ability to lead others and develop careers of team members
• Ability to coordinate cross-functional / global teams
• Ability to influence and drive effective organizational change across impacted regions/businesses
• Ability to drive results via fact-based negotiations &amp; critical analysis
• Ability to manage cost-out and resiliency projects against scope, schedule and budget
• Ability to be a technology leader and push forward digitization with team.
What We Offer You:
Being part of a company that has been in business for more than 100 years, is well known in the industry, and has a major impact on the energy industry
Annual mentoring program, Eaton University, a reward, and recognition system
Ongoing Learning and Career Development Opportunities in a global company. Build your career and apply internally for our open positions worldwide
Strong, agile and diverse team locally and globally
Strong processes and state-of-the-art systems and tools
Detailed induction support and well-structured onboarding
Balance your work and life with a hybrid worktime model
#LI-YH1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</si>
  <si>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SP3D Admin</t>
  </si>
  <si>
    <t>ArchirodonGroup</t>
  </si>
  <si>
    <t>SQL, Standards Management, Communication, Collaboration, Problem Solving, Confidentiality, Software Development</t>
  </si>
  <si>
    <t>https://www.bayt.com/en/uae/jobs/sp3d-admin-74381317/</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</si>
  <si>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seeking an experienced SP3D Administrator to manage and support SmartPlant 3D (SP3D) software for oil &amp; gas engineering projects. The role involves system setup, customization, troubleshooting, and ensuring seamless coordination with design teams.
Key Responsibilities:
Install, configure, and maintain SP3D software for oil &amp; gas projects.
Provide technical support to engineering teams for SP3D-related issues.
Administer user access, licensing, and database management.
Develop and maintain project-specific catalogs, specifications, and reference data.
Ensure data integrity, backups, and adherence to industry standards.
Work closely with IT, piping, and engineering teams to optimize SP3D workflows.
Qualifications
10 + years of experience as an SP3D Administrator in oil &amp; gas or EPC projects.
Expertise in SP3D setup, customization, and troubleshooting.
Strong knowledge of SQL databases, SmartPlant tools, and 3D modeling.
Experience in integrating SP3D with other engineering software.
Excellent problem-solving and communication skills.</t>
  </si>
  <si>
    <t>Business Development Manager (Abu Dhabi)</t>
  </si>
  <si>
    <t>Huspy</t>
  </si>
  <si>
    <t>CRM Systems, Deadline Management</t>
  </si>
  <si>
    <t>https://www.bayt.com/en/uae/jobs/business-development-manager-abu-dhabi-74113244/</t>
  </si>
  <si>
    <t>Job description
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Founders Fund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The Business Development Manager (BDM) plays a critical role in driving the growth of the mortgage business through the acquisition and management of real estate agency partnerships. The BDM will be responsible for acquiring new introducers, reactivating existing agencies, and nurturing ongoing relationships to generate consistent lead flow for the mortgage consultant team.
The BDM acts as the key link between real estate partners and the mortgage team, ensuring that every opportunity is efficiently qualified, converted, and tracked through to completion.
Acquisition &amp; Onboarding
Identify and target new real estate agencies and introducers across key UAE markets.
Present the Huspy value proposition to potential partners, highlighting benefits of collaboration.
Onboard new agencies onto the Huspy platform and ensure they understand lead submission processes.
Build long-term strategic relationships with key real estate groups and stakeholders.
Reactivation of Existing Partners
Review dormant or low-activity agencies within the CRM.
Re-establish engagement through in-person visits, calls, and product updates.
Diagnose reasons for inactivity and implement tailored reactivation plans.
Management of Active Partners
Maintain regular touchpoints with active agencies to ensure high engagement levels.
Provide performance feedback and reporting on lead quality, conversion, and pipeline status.
Coordinate with marketing and training teams to deliver workshops or materials to partners.
Act as the first point of contact for agency queries and support needs.
Collaboration with Internal Teams
Work closely with the assigned Mortgage Consultant (MC) team to ensure timely handover and conversion of leads.
Participate in weekly alignment sessions with MCs and the Senior Team Lead to review performance and address challenges.
Ensure accurate reporting and lead attribution within the CRM.
Performance &amp; Governance
Achieve monthly and quarterly targets for agency acquisition, activation, and lead delivery.
Maintain compliance with company policies and partner engagement guidelines.
Represent Huspy professionally in all external interactions.
The Perfect Match: What It Takes to Succeed at Huspy
Strong understanding of the UAE mortgage and real estate market.
Proven experience in B2B sales, partnerships, or business development roles (preferably in real estate or financial services).
Excellent communication, presentation, and relationship-building skills.
High level of motivation, resilience, and ability to work independently.
Proficiency in CRM tools (e.g., Salesforce) and reporting dashboards.</t>
  </si>
  <si>
    <t>Inventory Control and Quality Assurance Supervisor - UAE National</t>
  </si>
  <si>
    <t>Q-Express Documents Transport - G25</t>
  </si>
  <si>
    <t>Inventory Accounting, Microsoft Excel, Communication, Collaboration, Attention to Detail, Deadline Management</t>
  </si>
  <si>
    <t>https://www.bayt.com/en/uae/jobs/inventory-control-and-quality-assurance-supervisor-uae-national-74195177/</t>
  </si>
  <si>
    <t>Job description
As a Supervisor, you’ll strive to plan beyond your own needs, ensuring the sufficient resourcing of your function. This will include identifying training needs, staying on top of absence &amp; performance management, as well as coaching and continuous monitoring of your department to engender a greater culture of productivity. Supervising day-to-day activities with responsibility for the overall safety, quality and performance and member experience of either Inbound or Outbound FC operations; Setting and clarifying departmental requirements and expectations while creating an environment of teamwork, collaboration and open communication; Understanding safety procedures, ensuring safe working practices and documenting accidents/incidents timely; Prioritizing appropriately meeting deadlines; Exhibiting professional behavior while coping well with ambiguity and change; Driving results and approaching obstacles proactively; Ensuring company policies are communicated and enforced consistently; Sourcing and nurturing ideas and rolling them into the creation of improvement plans; Taking proactive steps to ensure that best practices are shared across all departments, shifts and within the entire organization; Working closely with (HR, Facilities, Safety and IT) to build and secure support and resources for projects and initiatives; Tracking production metrics and utilizing data to develop strategies for continuous improvement and reporting to management; Assisting with the establishment of long-term operational strategic plans; Mentoring, providing training and development to optimize performance, creating organizational depth and individual growth; Recognizing top performance, coaching and progressive discipline for poor performance; Proposing and implementing improvements in equipment and processing methods; Conducting timecard review daily and weekly to ensure pay accuracy; Performing other duties with flexibility as assigned, rotating to other shifts/departments and working extended hours and holidays as needed including an expectation to arrive at least 30 minutes early and remaining at least 30 minutes at end of shift to complete pass downs, reports and timecard reviews.
- UAE National with Family Book
- Experience communicating results to senior leadership, or experience in Excel
- Experience in Business English skills, both verbal and written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</si>
  <si>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Relationship Manager, Personal Loans.Injaz - RBG - Emirati PL Sales.Retail Banking Group</t>
  </si>
  <si>
    <t>https://www.bayt.com/en/uae/jobs/relationship-manager-personal-loans-injaz-rbg-emirati-pl-sales-retail-banking-group-74353731/</t>
  </si>
  <si>
    <t>Job description
The job purpose is to onboard potential quality clients with focus on liability products for Emirati &amp; Islamic segment in the assigned region. In addition, the candidate will be required to handle other product offering like Personal loans, Cards, Insurance and other products offered by the bank.
The job holder will also be responsible in managing the relationship and support the client in any service-related matters and onboard Mashreq Gold profile clients</t>
  </si>
  <si>
    <t>Sales Manager - Qureos</t>
  </si>
  <si>
    <t>Forecasting, AI/ML, Attention to Detail, Organizational Skills, Deadline Management, Sales Operations</t>
  </si>
  <si>
    <t>https://www.bayt.com/en/uae/jobs/sales-manager-qureos-74031636/</t>
  </si>
  <si>
    <t>Job description
Sales Manager, Qureos
UAE or Saudi Arabia . Full-time
Global territory . Arabic mandatory
Backed by global &amp; regional tier-1 investors
About Qureos
Hiring today is slow, broken, and painfully outdated.
Qureos is rewriting how companies hire, using AI, automation, and structured processes to reduce hiring time from 60+ days to under 12.
We're scaling fast across global markets and looking for a Sales Manager who lives for closing, thinks in pipelines, and treats forecasting like a competitive sport.
If winning deals gives you a dopamine hit, welcome to Qureos.
The Role
You'll own end-to-end sales across global markets, selling Qureos' AI-powered hiring solutions to HR, TA, founders, and business leaders.
This role isn't about waiting for inbound, it's about hunting, prospecting, and building your own pipeline engine with high precision. Inbound leads are just the dessert.
You will run a consultative + challenger motion, understand customers' pain deeply, and sell ROI, outcomes, and value, not just features or services.
This is a high-energy, high-ownership role where you'll move fast, stay sharp, and think like an owner at every step.
What You'll Do
Prospecting &amp; Pipeline Ownership
Build pipeline through outbound prospecting, calls, email sequences, LinkedIn, events, research
Treat inbound leads as a bonus, not the main course
Maintain 2-3X pipeline coverage at all times
Use data to prioritize the right accounts, segments, and outreach strategies
Sales Execution
Run structured discovery, objection handling, and insightful demos
Sell value, ROI, efficiency and business outcomes, not features
Navigate multiple stakeholders: HR, TA leaders, founders, CEOs, finance
Close deals across small (&lt;5k), mid (10-35k), and enterprise (50k+) deal sizes
Stay on top of your open opportunities with ruthless discipline
Forecasting &amp; Accuracy
Maintain crystal-clear weekly forecast accuracy
Track your pipeline health like an athlete tracks performance
No surprises, always know the next steps, blockers, and probabilities
Product Mastery
Become an expert in the Qureos platform and how our AI solves hiring challenges
Tailor messaging to different industries and personas
Provide feedback to product and growth teams based on customer insights
Tools &amp; Systems
Use HubSpot, Zoho, Apollo, LinkedIn Sales Navigator, and Lusha/Clearbit
Build targeted lists, execute outreach, track KPIs, and run sequences
Stay organized, fast, and on top of every lead
High-Ownership Execution
Think like an owner, move like a founder
Be proactive, resilient, and confident in tough conversations
Bring energy, precision, and clarity into every interaction
Who You Are
4-7 years in B2B sales in SaaS, HR tech, recruitment services, or AI SaaS
Arabic &amp; English fluency (mandatory)
Skilled in consultative selling + challenger methodology
Obsessed with hitting numbers, closing deals gives you a rush
Excellent at discovery, objection handling, and value articulation
Strong pipeline discipline and forecasting accuracy
A natural hunter: proactive, energetic, and persistent
Comfortable selling to HR, TA leaders, founders, and enterprise leaders
Experience closing mixed deal sizes (small, mid, enterprise)
High-speed, high-ownership mindset, structured yet flexible
You think in metrics, pipeline health, conversion rates, and ROI
Startup-friendly: low ego, high output, fast execution
Compensation
Competitive base salary
Commission
Equity
SPIFFs for top performance
You win → we win together.
Why Join Qureos
Build the sales engine of one of the fastest-growing HR-tech + AI companies
Sell a product that genuinely transforms hiring
Massive global market, endless opportunity
High autonomy and ownership
Work closely with founders and leadership
Fun, fast-paced, ambitious culture with no ceiling on performance
If You're Reading This Thinking "This Is Me"...
It probably is.
Apply, and let's close some big deals together.</t>
  </si>
  <si>
    <t>Account Executive - Dubai</t>
  </si>
  <si>
    <t>DataRobot, Inc</t>
  </si>
  <si>
    <t>Forecasting, SAP, AI/ML, Standards Management, CRM Systems, Communication, Collaboration, Deadline Management, Accounting Principles</t>
  </si>
  <si>
    <t>https://www.bayt.com/en/uae/jobs/account-executive-dubai-74431310/</t>
  </si>
  <si>
    <t>Job description
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Purpose &amp; Overall Relevance for the Organisation:
The Account Director is responsible for generating new business by acquiring net-new customers within assigned territories and/or market segments. This role is focused on high-velocity pipeline creation, qualifying GenAI use cases, and closing initial land deals across DataRobot’s packaged applications and platform offerings. AEs work closely with Business Development Reps, Pre-Sales, Account Managers, and Technical Success Managers to drive early-stage traction and accelerate customer onboarding.
Key Responsibilities:
New Logo Acquisition: Own the full sales cycle for net-new customers, from prospecting and qualification through close.
Pipeline Generation: Partner with Business Development Reps to prioritize prospective accounts, develop prospecting strategies, and convert qualified buying groups into active opportunities.
Discovery &amp; Use Case Qualification: Lead discovery to identify business problems and map them to DataRobot’s GenAI solutions, with a hyper-focus on foundational platform and applications, as well as SAP business applications.
Deal Execution &amp; Forecasting: Manage opportunity progression, pricing, and negotiation; maintain accurate forecasting and CRM hygiene to support predictable growth.
Solution Selling in a Vertical Context: Leverage light vertical alignment (major/minor model) to tailor messaging and differentiate based on industry-specific needs or language.
Cross-Functional Handoff to Post-Sales: Ensure smooth transitions post-sale by aligning internal stakeholders (Technical Success Managers, Engagement Directors, Account Managers, etc.) and documenting success criteria.
Knowledge, Skills and Abilities:
Proven track record of prospecting, qualifying, and closing net-new logos in fast-paced sales cycles
Experience selling subscription-based SaaS solutions, ideally involving business applications or platform-based tools
Ability to lead consultative sales conversations around business use cases and ROI, even without deep technical expertise
Skilled at working cross-functionally with BDRs, presales, and post-sales teams to progress and close complex deals
Viewed by customers as a trusted advisor who brings relevant insights, not just product pitches
Requisite Education and Experience / Minimum Qualifications:
10+ years of quota-carrying sales experience as an account owner in SaaS or enterprise software; familiarity with GenAI or applied AI concepts a plus
Bachelor's degree or equivalent work experience
Experience in the Middle-East preferred [GCC]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Wow Our Customers
Set High Standards
Be Better Than Yesterday
Be Rigorous
Assume Positive Intent
Have the Tough Conversations
Be Better Together
Debate, Decide, Commit
Deliver Results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All applicant data submitted is handled in accordance with our Applicant Privacy Policy.</t>
  </si>
  <si>
    <t>VP Games</t>
  </si>
  <si>
    <t>Mondia Group</t>
  </si>
  <si>
    <t>Agile Methodology, Standards Management</t>
  </si>
  <si>
    <t>https://www.bayt.com/en/uae/jobs/vp-games-74412853/</t>
  </si>
  <si>
    <t>Job description
Build. Scale. Own the Future of Gaming at Mondia.
As the VP Games , you will define and lead the end-to-end gaming strategy, owning the full lifecycle from concept to monetisation.
This is a high-impact leadership role responsible for building a world-class gaming portfolio, driving user growth, engagement, revenue, and positioning the company as a leading player in digital gaming ecosystems globally.
You will operate at the intersection of product, partnerships, and commercial performance, translating market opportunities into scalable gaming experiences.
Product Strategy &amp; Vision Define and execute the global gaming strategy aligned with business objectives Identify market trends, player behaviours, and emerging opportunities (casual, mid-core, Triple AAA, cloud gaming….
etc.) Build a future-focused gaming roadmap with clear growth and monetisation levers Product Leadership &amp; Portfolio Ownership Own the end-to-end gaming product portfolio (Design, build, launch, scale, optimize) Lead the development of engaging, high-retention gaming experiences Drive data-led decision-making across engagement, LTV, retention, and ARPU Ensure best-in-class UX, gameplay mechanics, and monetisation models Commercial &amp; Revenue Growth Own gaming P&amp;L and deliver against revenue, margin, and growth targets Optimise monetisation strategies (in-app purchases, subscriptions, ads revenues, vouchers, competitions, play &amp; Earn ….
etc.) Identify new revenue streams and expansion opportunities across markets Partnerships &amp; Ecosystem Development Build and manage strategic partnerships with game studios, publishers, and platforms Lead negotiations and commercial agreements to expand the gaming portfolio Develop a strong partner ecosystem to accelerate content acquisition and innovation Stakeholder Management &amp; Leadership Act as the primary product authority for gaming internally and externally Influence senior stakeholders through data-driven insights and clear value propositions Lead and develop a high-performing product team, fostering ownership, accountability, and innovation Governance &amp; Performance Management Define product KPIs and success metrics, ensuring data-driven decision-making Establish quality standards, testing frameworks, and release governance Proactively identify risks and implement mitigation strategies A minimum of 7 years in gaming, digital product, or entertainment platforms Proven experience defining and executing against roadmaps using Agile methodologies.
Expertise in both web and native app development and deployment.
Comprehensive understanding of the digital value chain and key trends in global transformation, with experience in the telco industry, is considered a plus.
Demonstrated ability to guide products from ideation to productization in complex, proven experience leading gaming products or portfolios at scale Strong commercial track record (P&amp;L ownership, revenue growth) Experience in mobile gaming, LiveOps, or digital distribution platforms Exposure to global markets, ideally across emerging markets</t>
  </si>
  <si>
    <t>Administrative Officer</t>
  </si>
  <si>
    <t>The Supreme Legislation Committee</t>
  </si>
  <si>
    <t>Business Analysis, Communication, Collaboration, Organizational Skills</t>
  </si>
  <si>
    <t>https://www.bayt.com/en/uae/jobs/administrative-officer-74257114/</t>
  </si>
  <si>
    <t>Job description
Main Duties and Responsibilities:
1.Preparation of Annual Workshop Plans
ØContribute to the preparation of annual plans for awareness and knowledge workshops.
2.Organisation and Implementation of Workshops
ØOrganise and implement workshops and knowledge activities aligned with the institution's vision and objectives.
3.Coordination with Lecturers and Trainers
ØCoordinate with lecturers and trainers and prepare workshop schedules.
4.Preparation of Training Materials
ØPrepare and develop training and educational materials in collaboration with specialists.
5.Participant Management
ØMonitor participant attendance, document their details, and evaluate their performance.
6.Workshop Evaluation
ØApply workshop evaluation tools such as surveys and analyse results.
7.Detailed Workshop Reporting
ØPrepare detailed reports on awareness and knowledge workshops, including workshop objectives, number of participants, content delivered, implementation challenges, and future recommendations.
8.Resource Requirements Analysis
ØIdentify and analyse workshop requirements regarding human, technical, and logistical resources, and submit them to the direct supervisor for approval prior to implementation.
9.Periodic Progress Reporting
ØPrepare periodic reports on workshop progress, including observations and recommendations.
10.Stakeholder Communication
ØCommunicate effectively with relevant partner or supporting entities.
11.Promotional Campaign Support
ØSupport promotional and marketing campaigns for workshops through available media and electronic channels.
12.Workshop Content Development
ØContribute to developing workshop content according to target audience needs.
13.Policy Compliance
ØAdhere to approved policies and procedures within the section and institution.
14.Knowledge Communications Support
Participate in internal and external newsletters, bulletins, or postings concerning knowledge workshops and publications
Academic Qualifications:
·Bachelor's degree in Knowledge Management, Management, Training, or a related discipline.
Professional Experience:
·1-3 years of practical experience in workshops or educational and awareness programmes.
Additional Skills:
Advanced organisational skills and effective time management.
Proficiency in computer applications and modern educational and training technologies.
Excellent verbal and written communication skills.
Ability to work in a team and handle work pressure.
Knowledge of non-traditional or interactive teaching methods.
Experience in preparing training materials.
Ability to deliver workshops or supervise them when required</t>
  </si>
  <si>
    <t>Manager - Production</t>
  </si>
  <si>
    <t>Julphar</t>
  </si>
  <si>
    <t>Audit Support, Standards Management, Technical Writing, English Language, Collaboration, Attention to Detail, Confidentiality, Deadline Management</t>
  </si>
  <si>
    <t>https://www.bayt.com/en/uae/jobs/manager-production-74116207/</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</si>
  <si>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Responsible for supervising day-to-day manufacturing and packaging operations in the Lactam Value Stream, ensuring compliance with Safety, Quality, and Supply objectives. The role involves leading operators and technicians, coordinating with cross-functional teams, and ensuring smooth execution of production and packaging processes within approved timelines and standards.
Safety Responsibilities:
Ensure team adherence to EMS and HSE requirements through monitoring, training, and guidance.
Lead incident investigation, root cause analysis, and implementation of corrective/preventive actions. 
Drive departmental initiatives for environmental performance improvement and HSE culture.
Quality Responsibilities:
Ensure all production and packaging activities are performed in compliance with cGMP, GDP, and data integrity (ALCOA++) principles.
Review and verify BMRs/BPRs, logbooks, and process records for accuracy and completeness.
Coordinate line clearance, in-process checks, and documentation review with QA.
Identify and escalate deviations, support CAPA implementation, and ensure timely closure of QMS actions.
Maintain readiness for internal/external audits, self-inspections, and validation activities.
Supply Responsibilities:
Plan and execute daily and weekly production and packaging operations to meet approved schedules and campaign targets.
Monitor OEE, yield, downtime, and material utilization, ensuring effective resource deployment.
Coordinate with Planning, Engineering, Warehouse, and QA to ensure material and equipment readiness.
Ensure manpower availability, effective shift handover, and continuity of operations.
Contribute to continuous improvement projects aimed at productivity, waste reduction, and efficiency enhancement.
Qualification/Functional Knowledge
Bachelor’s degree in pharmacy.
10 Years experience in pharmaceutical industry.
Proficient in reading, writing and speaking of English Language
We value people from different backgrounds. Could this be your story? Apply today or visit www.Julphar.net to read more about us and the journey of Julphar</t>
  </si>
  <si>
    <t>Logistics Manager</t>
  </si>
  <si>
    <t>https://www.bayt.com/en/uae/jobs/sales-executive-al-futtaim-automotive-cjdr-5439444/</t>
  </si>
  <si>
    <t>https://www.bayt.com/en/uae/jobs/logistics-manager-51218803/</t>
  </si>
  <si>
    <t>Job description
We are looking for a Logistics manager for a leading logistics company in JAFZA. Candidate must have experience in logistics industry with experience in logistics operation, business development.
Prefer Western nationality for the position.</t>
  </si>
  <si>
    <t>Sales Executive | Al-Futtaim Automotive | CJDR</t>
  </si>
  <si>
    <t>Customer Experience, Attention to Detail, Sales Operations</t>
  </si>
  <si>
    <t>Job description
Overview of the Role
As a Sales Executive – Certified Pre Owned Units, you will play a key role in driving sales performance, maximizing profitability, and delivering an exceptional customer experience. You will guide customers through a structured “one offer” journey, ensuring transparency, trust, and value at every step. This role requires a proactive, customer centric sales professional who thrives in a fast paced automotive retail environment.
 What You Will Do
•  Achieve monthly sales targets for certified pre owned units while maintaining strong retained gross margins.
•  Drive sales of Finance &amp; Insurance (F&amp;I) products, trade ins and accessories (Dealer Installed Options).
•  Ensure all deals are fully stacked on C4C, including unit details, discounts, F&amp;I, and add ons.
•  Promote effective customer referrals and ensure 100% second-facing with Showroom Managers.
•  Manage leads effectively across phone, web, and walk in channels with a target of 25% conversion.
•  Capture accurate customer data (Emirates ID, email, test drive details, etc.) in C4C to support follow up and dashboard accuracy.
•  Stay up to date with training, brand campaigns, systems, and competitor activity.
•  Participate actively in daily, weekly, and monthly sales meetings.</t>
  </si>
  <si>
    <t>Business Development Intern</t>
  </si>
  <si>
    <t>LikeCard</t>
  </si>
  <si>
    <t>Microsoft Excel, Microsoft Office, CRM Systems, Organizational Skills, Deadline Management, Sales Operations</t>
  </si>
  <si>
    <t>https://www.bayt.com/en/uae/jobs/business-development-intern-74076246/</t>
  </si>
  <si>
    <t>Job description
Job Summary:
We are seeking a driven and proactivefresh graduateto join our team as aBusiness Development Intern. This role is ideal for someone who is eager to learn, interested in technology, and looking to gain hands-on experience in sales, client engagement, and market expansion within a fast-growing tech company.
Key Responsibilities:
Assist in researching and identifying potential business opportunities and partnerships
Support the sales and marketing team with lead generation and client outreach
Prepare presentations, proposals, and reports for internal and external use
Conduct market analysis and gather insights on competitors and trends
Update and maintain CRM systems and client databases
Participate in strategy meetings and contribute ideas for business growth
Requirements
Bachelor’s degree in Business, Marketing, or a related field (recent graduates are welcome)
Strong communication and organizational skills
Eagerness to learn and work in a fast-paced environment
Passion for technology and innovation
Proficiency in Microsoft Office (Excel, PowerPoint, Word)
Fluent in English (Arabic is a plus)
Internship Details:
Duration: 3 to 6 months
Location: Dubai 
Full time</t>
  </si>
  <si>
    <t>VP, Digital &amp; Social</t>
  </si>
  <si>
    <t>ACORNSTRATEGY</t>
  </si>
  <si>
    <t>Budgeting, UX/UI Principles, Agile Methodology, Standards Management, Data Analysis, Collaboration, Attention to Detail, Problem Solving, Deadline Management, Marketing</t>
  </si>
  <si>
    <t>https://www.bayt.com/en/uae/jobs/vp-digital-social-74431070/</t>
  </si>
  <si>
    <t>Job description
JOB TITLE: VP, Digital &amp; Social
LOCATION: Abu Dhabi
CONTRACT TYPE: 6-month secondment with the potential to go full-time, permanent
REPORTING TO: SVP, Brand and Marketing
PURPOSE OF THE ROLE
The Vice President, Digital &amp; Social, will provide strategic leadership across the company’s digital and social media ecosystem. This role is pivotal in driving innovation, enhancing performance, and ensuring alignment with brand narratives and business objectives across all digital touchpoints. The incumbent will be expected to implement cutting-edge strategies that maximise engagement and drive measurable results. 
KEY RESPONSIBILITIES
Define and drive the overall digital and social strategy across multiple platforms including all operating companies’ websites. 
Lead the development and execution of platform-specific strategies for Instagram, LinkedIn, YouTube, Facebook, X (Twitter), and Snapchat for both brands, ensuring cohesive and integrated marketing campaigns. 
Oversee the creation and maintenance of unified content frameworks that are aligned with brand narratives, while also managing performance analytics to track the effectiveness of campaigns and initiatives. 
Drive digital innovation initiatives to stay ahead of industry trends, leveraging new technologies and methodologies to enhance brand visibility and engagement. 
Guide the strategic evolution of corporate websites, including overseeing comprehensive redesign projects, improving user experience (UX) optimization, and implementing effective Search Engine Optimization (SEO) strategies. 
Own and manage governance and brand safety across all social media accounts, ensuring compliance with industry standards and company policies. 
Collaborate with cross-functional teams to integrate digital and social media strategies with broader marketing, PR, and corporate communication goals. 
Develop and manage budgets for digital and social media initiatives, ensuring cost-effectiveness and alignment with overall business objectives. 
Provide leadership and mentorship to the digital and social media teams, fostering a culture of creativity, collaboration, and continuous improvement.
QUALIFICATIONS
Bachelor's degree in Marketing, Communications, Digital Media, or a related field.
18 years of experience in digital marketing and social media strategy, with at least 5 years in a leadership role overseeing diverse digital initiatives.
Proven track record of driving digital transformation and innovation within large organisations, with measurable success in enhancing brand presence and engagement.
Strong understanding of SEO, UX, and website analytics, with a demonstrated ability to implement effective strategies that drive traffic and conversion.
Excellent leadership, communication, and interpersonal skills, with the ability to influence and collaborate effectively with internal and external stakeholders.
Ability to work in a fast-paced, dynamic environment and manage multiple projects simultaneously, with a strong focus on results and accountability.
A high level of creativity, innovation, and problem-solving skills.
A strong leadership, communication, and collaboration skills, with the ability to influence and inspire others.
A high level of attention to detail, quality, and accuracy.
ABOUT ACORN STRATEGY
Voted Large Agency of the Year and winner of multiple international awards, Acorn Strategy is a full-service communications consultancy with offices in Dubai, Abu Dhabi, Melbourne, Perth, and London, and an ever-expanding client roster. We are an integrated marketing, public relations, and digital consultancy that delivers sharp, agile, and creative strategies to help grow our clients’ business.
OUR CULTURE
We understand that our success depends on recruiting and retaining the highest quality individuals. We have created an environment for people to grow and learn through a culture that empowers creativity, innovation, and professionalism. The core values we live by are collaboration, agility, bravery, curiosity, and growth.
OUR PEOPLE
Over the years we have come to realise that although each of our team members are unique, we each share a series of personal traits that have successfully linked us culturally as a team and as an agency at large. 
ACORN STRATEGY is an Equal Opportunity Employer. We are dedicated to creating and building a respectful and empowering environment. We aim to create an inclusive workplace that supports our diversity and increases our potential to produce work that better represents and resonates with the world around us.</t>
  </si>
  <si>
    <t>Chief Operating Officer (COO)</t>
  </si>
  <si>
    <t>Infatica.io</t>
  </si>
  <si>
    <t>Networking, Collaboration, Problem Solving, Deadline Management</t>
  </si>
  <si>
    <t>https://www.bayt.com/en/uae/jobs/chief-operating-officer-coo-74248373/</t>
  </si>
  <si>
    <t>Job description
Infatica.io is a global provider of proxy and DaaS solutions.
As we continue to grow, we are looking for a visionary Chief Operating Officer (COO) to drive operational excellence, scale our business, and play a key role in shaping the future of the company.
Role Overview The COO will be a strategic leader responsible for overseeing day-to-day operations, ensuring organizational efficiency, and implementing strategies that support Infatica.
io’s growth objectives.
This role requires a combination of operational expertise, strong leadership, and a passion for innovation in the tech space.
Key Responsibilities: Lead and optimize all operational functions.
Develop and execute operational strategies to support company growth, scalability, and profitability.
Implement efficient processes, systems, and workflows to enhance productivity and operational performance.
Collaborate closely with the CEO and executive team to define company vision, strategic goals, and key performance metrics.
Foster a high-performance culture of accountability, innovation, and cross-functional collaboration.
Identify opportunities for operational improvements, cost optimization, and resource allocation.
Drive organizational change and ensure alignment between teams to achieve business objectives.
Competitive Compensation – Attractive salary package.
Flexible Work Environment – Hybrid or fully remote options with flexible hours to balance personal and professional life.
Professional Growth – Opportunities to shape company strategy, lead cross-functional teams, and grow with a rapidly expanding tech company.
Innovative Culture – Work in a collaborative, dynamic environment where your insights directly impact business outcomes.
Networking &amp; Learning – Access to industry events, leadership training, and mentorship programs.
Paid Time Off – Generous vacation policy, sick leave, and company holidays.
Proven experience as a COO, VP of Operations, or equivalent executive leadership role, preferably in a tech or SaaS company.
Strong understanding of business functions, operational strategy, and organizational management.
Demonstrated ability to scale operations in a high-growth, fast-paced environment.
Strategic thinker with a hands-on approach to problem-solving and process improvement.</t>
  </si>
  <si>
    <t>Travel Coordinator</t>
  </si>
  <si>
    <t>Black Pearl</t>
  </si>
  <si>
    <t>Account Reconciliation, Budgeting, Invoice Processing, Microsoft Excel, Microsoft Office, Standards Management, Communication, Collaboration, Attention to Detail, Organizational Skills, Deadline Management</t>
  </si>
  <si>
    <t>https://www.bayt.com/en/uae/jobs/logistics-coordinator-73998687/</t>
  </si>
  <si>
    <t>Job description
We are seeking an organized and detail‑oriented Travel Coordinator to manage and execute all travel‑related arrangements for staff, artists, VIP guests, and event partners. The role ensures seamless travel logistics, cost‑effective bookings, and exceptional service standards aligned with the organization’s operational and cultural requirements. The ideal candidate will have strong communication skills, experience in managing multi‑destination itineraries, and the ability to thrive in a fast‑paced, event‑driven environment.
Key Responsibilities
Â·Arrange domestic and international travel, including flights, hotels, ground transportation, visas, permits, and travel insurance.
Â·Prepare and manage travel itineraries, ensuring accuracy and timely updates.
Â·Coordinate travel logistics for visiting artists, dignitaries, and VIPs during events and programs.
Â·Handle last‑minute changes calmly and efficiently.
Â·Liaise with travel agencies, airlines, hotels, and transport providers to secure competitive rates and preferred arrangements.
Â·Maintain strong relationships with internal departments, particularly Events, Operations, and HR.
Â·Negotiate rates, contracts, and service agreements where applicable.
Â·Ensure all travelers meet visa, passport, and entry requirements for relevant destinations.
Â·Maintain accurate digital and physical records of all travel arrangements and approvals.
Â·Ensure travel bookings comply with company policies and budget guidelines.
Â·Track travel expenses and reconcile invoices with Finance.
Â·Monitor travel budgets and provide regular reporting on costs and utilization.
Â·Process travel reimbursements promptly and accurately.
Requirements
Â·Bachelor’s degree in Business Administration, Hospitality, Tourism, or a related field.
Â·3+ years of experience in travel coordination, hospitality, or event logistics (UAE experience preferred).
Â·Familiarity with visa processes, regional and international travel protocols.
Â·Experience working with high‑profile guests and culturally diverse stakeholders. supporting high-level executives or VIPs.
Â·Excellent organizational and time-management skills.
Â·Proficiency in Microsoft Office Suite (Word, Excel, PowerPoint, Outlook).
Â·Outstanding verbal and written communication in English (additional languages are a plus).
Â·Strong interpersonal skills and the ability to interact with VIPs and high-profile individuals.
Â·Discretion, reliability, and a professional demeanor.
Â·Flexibility to adapt to changing priorities and work outside standard hours, if needed.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</si>
  <si>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Relationship Officer Personal Loan</t>
  </si>
  <si>
    <t>Customer Experience, Sales Operations</t>
  </si>
  <si>
    <t>https://www.bayt.com/en/uae/jobs/relationship-officer-personal-loan-73829706/</t>
  </si>
  <si>
    <t>Job description
About the job Relationship Officer Personal Loan
Relationship Officer-Personal Loan.
JOB LOCATION: DUBAI
Product: Personal Loan (Single product)
Location: Dubai 
Candidate with Personal Loan sales experience can be considered .
UAE Banking experience is mandatory
Salary 5k to 9K + incentives
Roles and Responsibilities:
Develop and maintain relationships with potential borrowers to generate new leads for personal loan applications.
Assess the creditworthiness of loan applicants and make informed decisions on loan approvals.
Explain loan terms and conditions to borrowers and address any queries or concerns they may have.
Ensure compliance with all applicable laws, regulations, and internal policies during the loan application and approval process.
Monitor loan performance and follow up with borrowers on overdue payments or delinquencies.
Provide excellent customer service by maintaining regular communication with borrowers and assisting them with any loan-related issues.
Desired Candidates Profile:
Banking Experience (UAE) - 02 Years
Must have experience in Personal Loan.</t>
  </si>
  <si>
    <t>Finance Business Partner - Aftersales | Al-Futtaim Automotive</t>
  </si>
  <si>
    <t>Business Intelligence</t>
  </si>
  <si>
    <t>Month-End Close, Budgeting, Forecasting, AI/ML, Data Analysis, Attention to Detail, Deadline Management, Accounting Principles, Sales Operations</t>
  </si>
  <si>
    <t>https://www.bayt.com/en/uae/jobs/finance-business-partner-aftersales-al-futtaim-automotive-5441714/</t>
  </si>
  <si>
    <t>Job description
Overview of the role
We are looking for a Finance Business Partner – Aftersales to join our team in Dubai. This mid-management role focuses on steering the end-to-end finance business partnering of the Aftersales business, with a strong focus on improving financial performance, system implementation, digital transformation, and business process excellence.
The role is instrumental in driving financial planning, budgeting, advanced analytics, and reporting, while leading AI-enabled initiatives to enhance profitability, automation, and operational efficiency across Aftersales operations.
What you will do
• Lead financial planning, budgeting, and forecasting for Aftersales operations.
• Perform variance analysis and shop-level profitability reviews to support business growth and expansion initiatives.
• Deliver data-driven analytics using advanced AI-enabled tools such as Alteryx, Power BI, and Tableau, developing predictive and prescriptive insights to support decision-making.
• Leverage automation and analytics platforms to streamline reporting, enhance data governance, and reduce manual interventions in finance processes.
• Conduct regular reviews of financial performance, trial balances, and related schedules to ensure accuracy and compliance.
• Oversee monthly closing activities and ensure timely recognition of robust financial results within group timelines.
• Represent Aftersales Finance in the development and implementation of new systems and process automation initiatives.
• Prepare and present accurate management reports, dashboards, and performance insights using advanced visualization and analytics platforms.
• Promote continuous improvement, digital transformation, and AI-driven efficiencies within Aftersales Finance.
• Ensure full compliance with company procedures, policies, and DOA requirements.</t>
  </si>
  <si>
    <t>IT Business Consultant (m/f/d)</t>
  </si>
  <si>
    <t>Halian</t>
  </si>
  <si>
    <t>Oracle ERP, ERP Systems, Agile Methodology, Technical Writing, Business Analysis, Solution Design, CRM Systems, Collaboration, Problem Solving, Accounting Principles, Sales Operations, Marketing</t>
  </si>
  <si>
    <t>https://www.bayt.com/en/uae/jobs/it-business-consultant-m-f-d-74430122/</t>
  </si>
  <si>
    <t>Job description
We are seeking a dynamic IT Business Consultant with strong expertise in Salesforce to lead and support end-to-end implementation and optimization of Salesforce solutions across Sales Cloud, Marketing, and Life Sciences modules. The role requires close collaboration with business, finance, and technical teams to deliver scalable, integrated, and business-aligned solutions.
KEY RESPONSIBILITIES
Salesforce Implementation &amp; Functional Leadership
Lead requirement gathering, design, and implementation of Salesforce solutions across Sales Cloud, Marketing, and Life Sciences modules
Drive end-to-end lead-to-order lifecycle design, including lead management, opportunity tracking, quoting, and order integration
Ensure alignment of Salesforce processes with business workflows and organizational objectives
  Business Analysis &amp; Solution Design
Analyze business requirements and translate them into functional and technical specifications
Conduct gap analysis between current processes and Salesforce capabilities
Design scalable solutions leveraging standard Salesforce features while minimizing customization
Cross-Module &amp; System Integration
Support integration of Salesforce with ERP systems (e.g., Oracle EBS), marketing tools, and third-party platforms
Ensure seamless data flow across modules including customers, orders, projects, and financial data
Collaborate with integration teams to define APIs, data mappings, and validation logic
Stakeholder Management &amp; Communication
Work closely with business stakeholders (Sales, Marketing, Finance, Operations) to understand requirements and validate solutions
Act as a bridge between business users and technical teams
Facilitate workshops, walkthroughs, and UAT sessions
Process Documentation &amp; Governance
Develop and maintain BRDs, FRDs, process flows, and user stories
Ensure proper documentation of configurations, integrations, and workflows
Support governance through structured change management and approval processes
Testing, Deployment &amp; Support
Lead SIT and UAT cycles ensuring business readiness and sign-offs
Support data migration, validation, and go-live activities
Provide post-go-live support and continuous improvement recommendations
Core Requirements
Proven experience as IT Business Consultant / Business Analyst in CRM implementations
Strong hands-on experience with Salesforce Sales Cloud
Exposure to Salesforce Marketing capabilities and Life Sciences module (highly preferred)
Experience in ERP integrations (Oracle EBS preferred)
Strong understanding of end-to-end business processes (Sales, Finance, Operations)
Experience in API-based integrations and data mapping
Excellent analytical, problem-solving, and documentation skills
Strong stakeholder management and communication abilities
Experience working in Agile / hybrid project environments
Preferred Qualifications
Bachelor’s degree in IT, Business, or related field
Salesforce certifications (Sales Cloud Consultant / Administrator preferred)
Experience in large-scale digital transformation programs
Prior experience working in the UAE / Middle East market</t>
  </si>
  <si>
    <t>AVP, ALM Analytics</t>
  </si>
  <si>
    <t>Forecasting, SQL, Risk Management, Regulatory Compliance, Technical Writing, Data Analysis, Statistical Analysis, Communication, Accounting Principles</t>
  </si>
  <si>
    <t>https://www.bayt.com/en/uae/jobs/avp-alm-analytics-74457425/</t>
  </si>
  <si>
    <t>Job description
JOB PURPOSE: 
To deliver and enhance balance sheet analytics supporting behavioral liquidity analysis, IRR, Structural Hedging and other Macro modelling requirements.
Support business engagement through development of business intelligence data to enhance FTP and Balance Sheet planning strategy and steering
To assist in the production of monthly reports for the GALCO and BSMCo metrics and KPIs along with supporting analyses.
KEY ACCOUNTABILITIES: 
Generic Accountability
Ensure all related policies and documentations are accurate and up to date.
Work closely with IT, Finance, and Risk teams to ensure accurate data input and output.
Develop a holistic understanding of the behavioral assumptions, market data, and regulatory requirements underpinning the FTP and liquidity assumptions.
Develop a comprehensive understanding of all products and instruments within the bank.
Identify opportunities to improve efficiency of existing processes.
Perform ad-hoc analysis such as customer, product, and financial analysis to support requirements by the senior management and business counterparts.
Specific Accountability
Development of product rate repricing models to support NIM forecasts.
Quarterly refresh and back-testing of behavioral and analytical models including but not limited to Core CASA model, term deposit rollover model, and loan prepayment model.
Perform periodic and annual model/system enhancements of existing behavioral models.
Periodical review of behavioral model practice guides and new business FTP calculator in-line with the latest liquidity and FTP assumptions as approved by GALCO.
Ensure that outputs from FTP/risk systems (i.e. OFFSA, FIS) are in-line with the models.
Support the Balance Sheet Management team in the monthly preparation of GALCO pack along with supporting analytics around FTP, IRRBB, NIM, and/or liquidity.
Minimum Qualification
A College or University Degree in Accounting, Finance, Economics, Statistics, or another quantitative field
Minimum Experience
6 years’ experience in behavioral analytics, IRRBB, or risk management ideally for within the financial industry.
Experience in funds transfer pricing, IRRBB and/or liquidity reporting is preferable
Strong technical competency in risk management and business intelligence frameworks.
Experience with supporting technologies such as SAS, VBA, SQL, and Big Data platforms.
Strong analytical and quantitative skills, critical thinking, and decision-making abilities.
Good understanding of financial products and instruments.
Experience working with management to establish effective models and reports.
Experience with regulatory frameworks including but not limited to: Basel II / Basel III, IRRBB, etc.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</si>
  <si>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Data &amp; Analytics Lead | Al-Futtaim Finance | Financial Services</t>
  </si>
  <si>
    <t>Budgeting, Audit Support, AI/ML, Data Analysis, Vendor Management, Collaboration, Accounting Principles</t>
  </si>
  <si>
    <t>https://www.bayt.com/en/uae/jobs/data-analytics-lead-al-futtaim-finance-financial-services-5440780/</t>
  </si>
  <si>
    <t>Job description
Overview Of The Role:
The Data &amp; Analytics Lead is pivotal in developing and executing the data and AI enablement strategy for Al-Futtaim Financial Services (AFF), Hertz, and international businesses, aligning all initiatives with the digital transformation roadmap. The role bridges business, technology, and AI innovation, focusing on creating a unified, governed, and scalable data ecosystem. By leading the design and delivery of the AI-enabled data and analytics platform, the role aims to offer product-level profitability, portfolio insights, and operational excellence. This involves driving various analytics deliveries and building an internal AI capability crucial for automation, decision intelligence, and customer insights.
What You Will Do:
Data Strategy and Enablement
 Lead the Data &amp; AI Enablement agenda by defining and executing the data strategy aligned with the Group CDO and Digital Transformation plan.
Design and deliver the AI-enabled Data platform by establishing data pipelines and governance frameworks for AFF, Hertz, and related businesses.
Build AI capability by developing internal data science and ML delivery capabilities for use cases like credit risk, pricing, fraud detection, and collections optimization.
 Data Governance and Compliance
 Implement policies, metadata management, lineage, and quality frameworks aligned with Group data leads.
Ensure data governance score achieves 95% with zero critical audit findings.
 Analytics and BI Delivery
 Drive data analytics platform adoption, ensuring implementation of executive dashboards covering profitability, equity, RoE, and self-service analytics for business teams.
Aim for BI adoption rate of 80% with reduction in manual reports.
 Collaboration and Partnership Management
 Collaborate with Group &amp; Divisional teams to ensure synergy with AFS&amp;TD, GTDP, EIB and initiatives to avoid duplication and ensure reuse of shared data assets.
Manage relationship with data engineering vendors, AI partners, and Group shared services (infrastructure, security) with SLA adherence of 95% and cost efficiency within budget.</t>
  </si>
  <si>
    <t>Regional Marketing Manager - Middle East Region</t>
  </si>
  <si>
    <t>GE Aerospace</t>
  </si>
  <si>
    <t>2026-04-18</t>
  </si>
  <si>
    <t>Forecasting, Microsoft Dynamics, Data Analysis, Communication, Sales Operations, Marketing</t>
  </si>
  <si>
    <t>https://www.bayt.com/en/uae/jobs/regional-marketing-manager-middle-east-region-74447677/</t>
  </si>
  <si>
    <t>Job description
Job Description SummaryThe Regional Marketing Manager (RMM) is responsible for identifying, analyzing and communicating aviation industry insights and regional intelligence to the METCIS region and to the broader business/HQ team. This individual will:
Develop expertise and a deep understanding of the METCIS region, and closely monitor and report on all major market trends and activities within the METCIS region.
Act as the strategic arm of the METCIS Sales Pole leadership team.
Develop standard work to identify insights, analyze datasets, and establish recommendations for business strategies.Job Description
Company Overview:
Working at GE Aerospace means you are bringing your unique perspective, innovative spirit, drive, and curiosity to a collaborative and diverse team working to advance aerospace for future generations. If you have ideas, we will listen. Join us and see your ideas take flight!
Site Overview:
For over 40 years, GE Aerospace has had a significant presence on the ground in the United Arab Emirates. With offices in Abu Dhabi and Dubai Airport Freezone; an On Wing Support Center; partnership engineering, testing, and Maintenance, Repair, and Overhaul facilities across the country; and the Middle East Technology Center focused on solutions for the region’s hot &amp; harsh environment. In addition to career opportunities, our sites offer a culture focused on respect for people and giving back to the community through grants and philanthropic programming.
Role Overview:
Provide marketing leadership to the METCIS Pole General Manager (PGM) and team by establishing, driving and leading an effective intelligence process to include capturing, assessing, disseminating and presenting regional market intelligence/insights that lead to business impacts.
Develop local market expertise and insight. Conduct research &amp; analysis on region-specific issues, trends, market dynamics, customer segmentation, targeting and positioning of the business.
Partner with the Pole General Manager (PGM) to develop a regional strategy, and execute on the elements of the strategy related to marketing.  
Support the Marketing Team’s forecasting process by provide insights and data for short term and long term market forecasts.
Provide market data to enable winning sales campaigns and effective sales campaign strategies
Focal for External Customer, Partner &amp; Airframer events in region, and VOC collection in the region
Partner with Communications, Product Line teams, and Future of Flight team to develop region specific messaging, and serve as focal for regional events if required
Perform other duties as assigned
Required Qualifications:
Bachelors degree in Marketing, Engineering, Finance, Business Administration, or related discipline
Minimum eight years of aviation or aerospace-specific expertise
Preferred Qualifications:
Master's degree in, Marketing, Finance, Engineering or Business Administration (MBA)
Excellent interpersonal, organizational, and communication skills (verbal, written and presentation) with ability to simplify complex concepts
Ability to work effectively with all levels of the organization, including GMs
Experience utilizing LEAN tools and practices to deliver results.
Excellent business acumen and strategic thinking to assess and identify implications of market trends, aviation industry trends, market insights, competitive business activities across business functions
Experience analyzing and synthesizing qualitative and quantitative information, identifying implications and observing patterns
At GE Aerospace, we have a relentless dedication to the future of safe and more sustainable flight and believe in our talented people to make it happen. Here, you will have the opportunity to work on really cool things with really smart and collaborative people. Together, we will mobilize a new era of growth in aerospace and defense. Where others stop, we accelerate.
Additional Information
Compensation Grade
SPB1
Relocation Assistance Provided: Yes</t>
  </si>
  <si>
    <t>Proposals Manager</t>
  </si>
  <si>
    <t>Ghobash Group</t>
  </si>
  <si>
    <t>Forecasting, Microsoft Excel, Microsoft Office, SAP, Networking, Project Management, Risk Management, Standards Management, Technical Writing, Vendor Management, Collaboration, Attention to Detail, Organizational Skills, Deadline Management</t>
  </si>
  <si>
    <t>https://www.bayt.com/en/uae/jobs/proposals-manager-74371617/</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</si>
  <si>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JOB SUMMARY
The Proposals Manager leads the end-to-end preparation, coordination, and submission of technical and commercial proposals in response to client tenders and RFPs. This role ensures proposals are competitive, compliant, and aligned with the company’s strategic objectives while managing input from multiple departments, including Engineering, Procurement, Finance, QAQC, HSE, Planning, and Operations.
The Proposals Manager is responsible for developing bid strategies, pricing approaches, and risk assessments, ensuring accuracy, consistency, and timeliness throughout the proposal lifecycle. The role also mentors and guides proposal teams, fosters cross-functional collaboration, and drives continuous improvement in processes, templates, and proposal quality.
Success in this role is measured by the competitiveness and win rate of submitted proposals, adherence to client and internal requirements, financial alignment with project targets, and the development of a capable, high-performing proposal team. Compliance of business policies and procedure, adherence to group policies.
OVERALL RESPONSIBLITIES
Lead the end-to-end proposal process, including tender review, planning, coordination, preparation, and submission.
Ensure all proposals are compliant with client requirements, internal policies, and industry standards.
Coordinate with engineering, procurement, planning, finance, and project teams to collect accurate inputs.
Develop bid strategies, risk assessments, and pricing approaches to improve competitiveness.
Prepare and maintain proposal templates, content libraries, and documentation standards.
Track and report proposal progress, success rates, and lessons learned.
Mentor and guide proposal coordinators or engineers to build a high-performing team.
Participate in client clarification meetings, presentations, and post-tender negotiations.
Compliance of business policies and procedures, adherence to group policies.
STRATEGIC MINDSET
As per strategic direction from General Manager for new business, plan &amp; target the NOC’s, clients/customers &amp; main contractors and focus on upcoming tenders and create list of opportunities. Follow up closely new tenders leads generally available from client SAP Ariba, use market intelligence, professional networking, and other third-party web portals.
Work closely with General Manager and target major and important tenders, prepare risk (SWOT) analysis, recommend bid-no-bid strategy and prepare a value proposition for profitability.
PRE-QUALIFICATIONS &amp; ICV (In-Country Value)
Actively contribute to preparing a response to Expression of Interest - EOI’s and pre-qualifications. Assign responsibilities for completing and submitting the EOI.
Review EEIC ICV score and take necessary action at Estimation &amp; Proposals Department level and recommend strategies for improvement. Prepare ICV improvement plan during tending as per tender requirements.
TECHNICAL PROPOSAL
For major tenders, prepare a tender kick-off meeting presentation and share the scope of work with key personnel in the organization who shall be involved in bid preparation.
Allocate the tender to Lead Estimation &amp; Proposal Engineers and assign the resources necessary to support in preparation, compiling, estimating and submitting the tender to client / customer.
Take ownership for technical submissions, review the documents compiled and prepared by Lead Engineers, Estimators and other departments in the company.
Ensure that technical clarifications are timely submitted to client / customers and with main contractors are closed. Ensure that any tender bulletin and addendum are also carefully reviewed, shared with concerned personnel for incorporating in the technical submissions.  
Lead the project technical clarification presentation with client / customers and/or main contractors.
Ensure the site visits during tendering stage when required is carried out by concerned Proposal &amp; Estimation Engineers and observations are taken into consideration while preparing an execution strategy and cost estimates.
ESTIMATON AND COMMERCIAL PROPOSAL
Review and evaluate commercial pricing schedule format from client / customer or main contractor. Compile all estimates and finalize the project estimate with the General Manager.
Coordinate with Contracts Personnel and review qualifications as per EPC form of contract or other contractual risks and prepare a response for clarification or consideration by client / customer or main contractor. Negotiate on qualification when deemed necessary.
Coordinate with Finance Personnel on bid bonds, guarantees or other financial terms. Follow up and submit as per deadlines and stay in close coordination with the Finance Department.
Work closely with Lead / Senior Estimators and develop the cost estimate basis / norms for the company and maintain the knowledge library. Protect the commercial data, norms and company commercial secrets, data and maintain confidentiality within the department.
Negotiate with suppliers, vendors, engineering consultants, subcontractors.
Negotiate with clients / customers and main contractors.      
Handover the cost basis for execution strategy to projects team and give briefing and project charter.
Compliance of business policies and procedures, adherence to group policies.
Qualifications
Bachelor’s degree in engineering (Electrical or Electronics &amp; Communications or Mechanical) or in related field from a reputable university.
Masters in engineering or MBA degree is desired.
Additional Information
Experience Requirements:
15+ years of experience in tendering, proposals management and estimation, and at least 05 years as a Proposals &amp; Estimation Manager with strong focus in tendering and estimation oil &amp; gas, power, infra for EPC contracting organization.
Experience of all accuracies of Estimates (conceptual/feasibility, Pre-FEED, FEED and EPC projects)
Experience and confidence in presentations to management, stakeholders &amp; clients.
Ability to work in multi-disciplinary and multicultural teams.
HSE compliance and ability to work in multidisciplinary teams.
Skills &amp; Professional Requirements:
Familiarity with Contingency and Risk Analysis methods 
Excellent industry knowledge of Industrial Automation, OEM’s, Principles, Customers &amp; Clients
Good knowledge of project management experience as well as a good understanding of business issues
Good knowledge and experience in project cost estimates, monitoring and forecasting
Excellent knowledge of Industrial Automation solutions and technical aspects
Understanding of cash flow management as well as projection/forecast of cost at completion
Attributes and Behaviours:
Business acumen and commercial understanding of work and processes.
Coaches, mentors and empowers others to make decisions within established parameters.
Establish and maintain effective working relationships with other colleagues, customers, clients and other stakeholders.
Make material estimates, read and interpret plans and specifications, keep records and make reports.
Supervise, train, and evaluate assigned staff. Plan and lead less experienced employees in the completion of various projects.
Is a champion and role model for ethical behaviour and compliance with applicable laws and policies.
Excellent time management and organizing skills.
Team coaching, mentoring and leadership.
Excellent personality with strong communication, interpersonal and organizational skills.
Strong computer skills including knowledge of Microsoft office products, specifically Outlook, Excel, PowerPoint, and Word</t>
  </si>
  <si>
    <t>Regional Marketing Lead - MEA</t>
  </si>
  <si>
    <t>Budgeting, Microsoft Dynamics, Collaboration, Problem Solving, Marketing</t>
  </si>
  <si>
    <t>https://www.bayt.com/en/uae/jobs/regional-marketing-lead-mea-5444689/</t>
  </si>
  <si>
    <t>Job description
This is an individual contributor role responsible for leading marketing strategy and execution across the Middle East &amp; Africa. The position focuses on driving go-to-market initiatives, market analysis, and commercial growth within the medical devices portfolio.
Client Details
A global medical technology company specialising in innovative, minimally invasive solutions across multiple therapeutic areas. The organisation is known for its strong R&amp;D capabilities and commitment to improving patient outcomes worldwide.
Description
Develop and execute regional go-to-market strategies aligned with business objectivesConduct market access and opportunity assessments across MEA marketsPerform in-depth market analysis, including:
Installed base analysisCompetitive landscape evaluationPricing strategy and structure development
Identify growth opportunities to improve customer loyalty, retention, and share of walletPlan and execute integrated marketing campaigns, including conferences, workshops, and digital initiativesCreate engaging and informative marketing content and materialsManage and optimize the regional marketing budgetTrack and analyze campaign performance and ROI, adjusting strategies accordinglyCollaborate with cross-functional regional and global teams to implement product portfolio strategiesDrive branding, advertising, and promotional activities across channels
Profile
A successful Regional Marketing Lead - MEA should have:
Minimum 5+ years of progressive marketing experience within the medical devices industry (mandatory)Demonstrated expertise in:
Go-to-market strategy development and executionMarket analysis and market access frameworksCompetitive intelligence and pricing strategy development
Strong understanding of MEA healthcare markets, with exposure to multiple countries and market dynamicsExperience operating within multinational, matrixed organisations (preferred)Highly developed analytical, strategic thinking, and problem-solving capabilitiesExcellent communication, influencing, and stakeholder management skillsFluency in Arabic and English is essentialCurrently based in the UAE, with proven local market experience
Job Offer
The role offers a competitive salary and standard UAE benefits</t>
  </si>
  <si>
    <t>Junior Corporate Consultant Manager</t>
  </si>
  <si>
    <t>IFZA</t>
  </si>
  <si>
    <t>Microsoft Excel, Networking, Regulatory Compliance, Technical Writing, CRM Systems, Collaboration</t>
  </si>
  <si>
    <t>https://www.bayt.com/en/uae/jobs/junior-corporate-consultant-manager-73981299/</t>
  </si>
  <si>
    <t>Job description
The Junior Corporate Consultant &amp; Operations Executive supports the team in acquiring and guiding SMEs and corporates through their expansion journey. This role focuses on research, analysis, and operational coordination to ensure smooth project execution and high-quality client engagement. It also contributes to building strategic connections between businesses and partners.
Requirements• Assist in preparing market analyses, presentations, and strategic proposals
• Support acquisition efforts through structured preparation and follow-up
• Maintain CRM data and documentation for expansion projects
• Coordinate internal processes between consulting, legal, and operations teams
• Conduct research on regulatory, economic, and industry developments
• Contribute to reporting and performance tracking
• Support initiatives that foster strategic networking between clients and partners
• Initial experience or strong interest in international business, consulting, or corporate strategy
• Analytical mindset and structured working style
• Strong skills in Excel and PowerPoint
• Interest in market entry strategies, corporate structuring, and international expansion topics
• Fluent in German and English
Benefits24 annual leave days
Annual flight home
Life insurance plan
Medical insurance plan (with the option to upgrade at your own cost)
Bonus scheme (in relevant departments)
Invitations to participate in various company functions, staff events, and department team building events
Opportunities to learn, develop and grow with the organization</t>
  </si>
  <si>
    <t>Technical Manager</t>
  </si>
  <si>
    <t>Budgeting, Collaboration, Organizational Skills, Sales Operations</t>
  </si>
  <si>
    <t>https://www.bayt.com/en/uae/jobs/technical-manager-74399024/</t>
  </si>
  <si>
    <t>Job description
Position: Technical Manager
Reporting: VP - Technical
Technically introducing my lcient's additive to the customer.
Understanding customer area of application, their need, identifying the issues and providing technical support with my client's additive for solving the issues.
Coordinating with the sales manager for setting up sales/marketing strategy, plans of implementation.
Coordinating for setting up business development, marketing budget and sales targets for the year.
Introducing new concepts, new technology &amp; new products to existing customer as well as new customers by visit/ mails / tele discussion.
Multiplying successes of a commercialized product across the territory.
Conducting trials at customer’s lab/ factory to show the USP of my client's products vis a vis competitor.
Taking up customer’s project in lab, personal involvement in initiating the lab project.
Contribution in completing the project on time. Effectively preparing or helping the lab team in preparing TSR and other material for submission to the customer and successfully explaining it to the customer. Converting the TSR into product approval.
Working with the marketing department to plan and execute marketing, product positioning, road shows, trade shows in their assigned market, customer visits to the lab.
Contribution in gathering market intelligence such as competition, latest trend in the market, customers need and wish list etc.
Number of marketing campaign such as road shows, technical paper presentations etc.
Visiting customers with our distributors/ Sales Manager / my client's team &amp; self.
Arranging samples and regular follow up with customers on feedback &amp; evaluations.
Evaluating competitor’s additive with Pat Add and give USP to agents/ customers during visit.
Keeping the distributor up to date with the latest developments and success stories. Arranging training on regular basis.
Providing effective marketing tools to agents for better positioning of Pat add in their respective areas of application.
Trying to find more application with existing product portfolio by innovative thinking
Coordinating and communicating with the global team.
Contributing and cooperating with the marketing team for global product positioning, information sharing.
Participating in local seminars, technical events organized by the local societies and presenting Patcham technology.
Keeping him or herself up to date with the new and upcoming technology trends which can help the company to be prepared with the product/application information.
Exploring new areas of application where Pat Add can be introduced by means of internet info/ Customer interaction etc.
Participating and taking initiative in Co-Supplier development activities PAT-HR-FM-07
Preparing monthly reports on market visits, sample and project follow ups in coordination with the sales team.
Education: Post Graduate or Degree in Business / Marketing Management.</t>
  </si>
  <si>
    <t>Infra Transformation Analyst - Emiratization &amp; UAE Talent Development l Tech</t>
  </si>
  <si>
    <t>Accenture</t>
  </si>
  <si>
    <t>Product Management, Collaboration</t>
  </si>
  <si>
    <t>https://www.bayt.com/en/uae/jobs/infra-transformation-analyst-emiratization-uae-talent-development-l-tech-74347168/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</si>
  <si>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Job Summary:
We are seeking a skilled Cloud Infrastructure Consultant to support and contribute to our Data Center Exit and Google Cloud VMware Engine (GCVE) Foundation offerings. The ideal candidate will design and continuously improve the commercial and delivery kits, collaborate with internal and external stakeholders, and contribute to positioning our technical expertise in the market.
This role requires strong experience in cloud and application migration, infrastructure design, and hybrid/multi-cloud environments, particularly focused on Google Cloud Platform (GCP).
Key Responsibilities:
Contribute to the design, development, and continuous improvement of commercial and delivery kits for Data Center Exit and GCVE Foundation offerings.
Work closely with Google Product Managers and internal teams to ensure alignment of deliverables.
Support marketing initiatives to promote AGBG ME's cloud expertise through events, blog posts, and other channels.
Collaborate with consultants, engineers, and project managers to deliver high-quality, scalable, and secure cloud infrastructure solutions.
Stay current on emerging technologies and trends in cloud infrastructure and integrate them into solutions as appropriate.
Lead and mentor junior team members where applicable.</t>
  </si>
  <si>
    <t>Senior Business Development Manager — Middle East &amp; Africa, Fintech</t>
  </si>
  <si>
    <t>Xsolla</t>
  </si>
  <si>
    <t>2026-03-28</t>
  </si>
  <si>
    <t>Regulatory Compliance</t>
  </si>
  <si>
    <t>https://www.bayt.com/en/uae/jobs/senior-business-development-manager-middle-east-africa-fintech-74339597/</t>
  </si>
  <si>
    <t>Job description
ABOUT YOU
We are looking for a Senior Business Development leader for Middle East &amp; Africa to drive strategic partnerships and commercial growth across the two regions. This role will act as a regional owner for key external relationships, ensuring strong alignment between partners, internal stakeholders, and long-term business objectives.
The ideal candidate has deep experience in the Middle East and African payments and fintech ecosystem, understands complex cross-border commercial structures, and can confidently represent the company in senior-level discussions across multiple markets. While the role focuses on business development, it also requires a strong understanding of operational and financial implications behind partnership models.
ABOUT US
Xsolla is a global commerce company with robust tools and services to help developers solve the inherent challenges of the video game industry. From indie to AAA, companies partner with Xsolla to help them fund, distribute, market, and monetize their games. Grounded in the belief in the future of video games, Xsolla is resolute in the mission to bring opportunities together, and continually make new resources available to creators. Headquartered and incorporated in Los Angeles, California, Xsolla operates as the merchant of record and has helped over 1,500+ game developers to reach more players and grow their businesses around the world. With more paths to profits and ways to win, developers have all the things needed to enjoy the game.
For more information, visit xsolla.com.
Key responsibilities
Own and grow strategic partnerships across Middle East and Africa, including payment service providers, financial institutions, and other ecosystem partners.
Act as the primary regional point of contact for senior external stakeholders.
Identify new partnership opportunities that support sustainable growth and regional scalability.
Lead negotiations of commercial terms in alignment with global strategy and regional requirements.
Evaluate and continuously improve regional commercial arrangements to ensure competitiveness and long-term efficiency.
Work closely with internal teams (product, finance, risk, compliance, legal) to align partnership structures with business goals.
Contribute to regional pricing, routing, and partnership strategies based on performance and market conditions.
Monitor partner performance and drive improvements through data-driven insights and structured reviews.
Serve as a trusted regional advisor to global teams, providing market intelligence and recommendations.
Ensure a strong understanding of existing regional partnerships and operational setups.
Support internal decision-making with a clear view of local market practices and constraints.
Maintain a strong understanding of regional regulatory and operational frameworks affecting partnerships in Middle East and Africa
Support the design and evolution of compliant operating models across different countries, in collaboration with internal stakeholders.
Anticipate market changes and emerging trends that may impact commercial structures or partner strategies.
Required qualifications
10+ years of experience in business development, partnerships, operations, or commercial roles within payments, fintech, or digital platforms.
Proven experience managing senior-level relationships across multiple Middle East and Africa markets.
Strong commercial negotiation skills with a track record of closing complex, multi-country agreements.
Solid understanding of cross-border business models, fund flows, and commercial structures.
Ability to balance strategic thinking with hands-on execution.
Fluency in English and Arabic
Willingness to travel across Middle East and Africa as needed.
Preferred Experience
Experience working with regional or global platforms operating in Middle East and Africa Familiarity with payment ecosystems across Middle East and Africa markets. Exposure to complex partnership or operational models involving multiple jurisdictions. Experience acting as a regional lead or informal manager across countries.</t>
  </si>
  <si>
    <t>Automotive Sales Manager (Saudi Nationals Preferred)</t>
  </si>
  <si>
    <t>Shanghai Chengshi Information Technology Co., Ltd.</t>
  </si>
  <si>
    <t>Inventory Accounting, Accounting Principles, Sales Operations</t>
  </si>
  <si>
    <t>https://www.bayt.com/en/uae/jobs/automotive-sales-manager-saudi-nationals-preferred-5448389/</t>
  </si>
  <si>
    <t>Job description
Market Intelligence: Stay abreast of the latest automotive trends, competitor activities, and market conditions in the Middle East to identify new business opportunities.
Customer Engagement: Greet and assist customers by providing detailed presentations on vehicle configurations, specifications, and tailored financing solutions.
Relationship Management: Build and maintain strong relationships with local clients, including retail customers, fleet managers, corporate accounts, and government entities.
After-Sales Service: Handle customer inquiries professionally and promptly, ensuring effective resolution of complaints to maintain high customer satisfaction.
Administration: Maintain accurate records of sales activities, customer interactions, and inventory levels to ensure operational efficiency.</t>
  </si>
  <si>
    <t>UAE National Marketing Analyst | Al-Futtaim Automotive | Global Aftersales</t>
  </si>
  <si>
    <t>Sales Operations, Marketing</t>
  </si>
  <si>
    <t>https://www.bayt.com/en/uae/jobs/uae-national-marketing-analyst-al-futtaim-automotive-global-aftersales-5449295/</t>
  </si>
  <si>
    <t>Job description
Overview of the role:
 The role will have responsibilities including support to design the aftersales retention products, feasibility analysis based on market study, end to end operational and financial process design, proposal review with the stakeholders, marketing brief, monitoring and operational management of common products across all brands. The focus will be to improve the aftersales customer retention and experience. There will be more than one retention executive and each one will have brand or product specific focus.
 What you will do:
Publish dashboard for the Retention product performance reflecting by brand and branches.
Conduct market intelligence activities and collect customer insights
Develop and implement Retention product marketing with marketing department. 
Conduct site visits (Gemba) to identify any retention related improvement opportunities
Produce feasibility study of new products.
Presentation skill to demonstrate the proposal to stake holders with clear road map
Process design of implementation including training plan, change management, operation flow, financial flow
Assist Retention Manager but doing the management of common retention products with stakeholders</t>
  </si>
  <si>
    <t>Technology Strategy Consultant - Emiratization &amp; UAE Talent Development | Strategy &amp; Consulting</t>
  </si>
  <si>
    <t>AI/ML, Data Analysis, Collaboration</t>
  </si>
  <si>
    <t>https://www.bayt.com/en/uae/jobs/technology-strategy-consultant-emiratization-uae-talent-development-strategy-consulting-74157505/</t>
  </si>
  <si>
    <t>Job description
Location UAE :(This role is forEmirati Nationals only as per local regulations)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Key Responsibilities
Drive rigorous and structured approach to identifying and solving complex technology business problems that leads to strategic insights
Identify/prioritize value creation opportunities at the intersection of business and technology based on assessment activities and an understanding of high-level visions, performance gaps, and needs
Lead independently small engagements or stream of work end-to-end across all delivery components: client satisfaction, value delivered, teams management, financials, etc.
Identify and nurture pull-through business opportunities, support business development effort with client and Accenture teams until successful sale closure
Collaborate with clients and within Accenture to align their business and technology priorities
Develop content knowledge and share through pro-active involvement in technology strategy operations and community of practices
Lead the creation of well-articulated thought leadership assets that present innovative insights, knowledge, guidance and recommendations on a specific market-relevant technology strategy domain
Interaction with senior management at a client and/or Accenture to steer recommendations and obtain buy-in on matters that may require alternate approach
Key Skills
Strong data-driven consulting with focus on business and technology value architecting and realization
Ability to act independently to determine methods and procedures on assignments
Management of team efforts at a client or within Accenture
Ability to pull-through business opportunities
Experience and understanding of core technology strategy offerings – IT &amp; Digital technology strategy, enterprise architecture, operating model, data &amp; analytics, cloud
Experience in technology advisory and/or implementation
Ability to operate cross industry, with preferred experience in Banking, Telcos, Oil&amp;Gas, and/or Government
Pro-actively acquired business knowledge beyond technical role or via business school i.e. MBA</t>
  </si>
  <si>
    <t>Manager - Market Access</t>
  </si>
  <si>
    <t>Forecasting, Microsoft Excel, Project Management, Regulatory Compliance, Technical Writing, CRM Systems, Communication, Collaboration, Problem Solving, Deadline Management, Accounting Principles, Sales Operations</t>
  </si>
  <si>
    <t>https://www.bayt.com/en/uae/jobs/manager-market-access-74465585/</t>
  </si>
  <si>
    <t>Job description
Job Summary/Main Purpose
The main purpose of this position is to plan, design, develop and implement activities that enable Julphar to realize the maximum commercial potential of current and future Julphar products.
The Market Access must ensure to build &amp; maintain relationships with both internal/ external customers including internal Sales &amp; Marketing team, Individual, KOLs, and with key account procurement/purchasers/ Insurance companies, payers’ organizations in the assigned territories
Manager – MA must design payer partnership and value-added programs to enhance our value offering.
lead and design a tailored patient support program to enable broad and timely patient access.
 must influence Government affairs and policy specialists work to influence healthcare policies and regulations that impact the market access of products.
Engage with policymakers, advocacy groups, and industry associations to advocate for policies that support patient access to medicines.
Develop Early access programs, government tenders, private health plans, private insurances)
· Develop and implement market access and reimbursement tactical plans for new and existing products.
· Ensure market access for current and pipeline products
· Make sure tender related processes and documentation are fully in compliance.
· Manage localization initiatives to optimize pricing and tender sales.
· Monitor and maximize pricing opportunities in trade and distribution channel
lead, manage and support the end-to-end sales, marketing and market access activities including insurance coverage, sales operations, meeting product wise revenue targets to build and maintain strong business alliance with key stakeholders in order achieve assigned sales targets and business objectives whilst ensuring maximum proﬁtability in line with the company’s strategy.
The role holder will work &amp; develop the market as per the Julphar strategic direction, by sourcing, screening, customers, maintaining the loyal customers through proper implementation of Julphar CRM strategy. Collaborate with Marketing, Sales, Medical, Regulatory, Market Access, SFE and business support. Manage a strong win-win relationship with important Stakeholders: scientiﬁc and purchasing committee members, pharmacists, store managers, KOLs, patient educators
Key Responsibilities &amp; Key Result Areas Business Management
Develops and executes market access strategies and evidence generation plans to meet Healthcare community requirements aligned with cluster objectives
Works cross functionally with global and local medical, commercial and ﬁnancial functions to develop value propositions and messages tailored to multiple stakeholders including Distributors, payers and policy makers.
Leads communication and day to day management of healthcare stakeholders in assigned market.
Liaise between internal and external stakeholders to ensure smooth business operations.
Ensure optimal patient access to new and existing Julphar products.
Continue mapping key funding organizations, the Inﬂuencers and decision makers within payer organizations to anticipate their current and future needs.
Territory Management
Implement properly the sales and marketing strategies for the assigned territory and ensure target setting and achievement for the sales team.
Track and monitor performance for all products in the portfolio
Achieve and exceed monthly, quarterly &amp; annual sales targets for all allocated products and maximize proﬁtability.
Attain optimal stock management and ensure availability of promoted products with minimum expiries.
Utilize business intelligence tools to provide sales insights to marketing and sales staﬀ
Ensure proper implementation of all Market access Activities
Core Competency
A performance-driven individual, with a strong sense of urgency, exceptional organizational credibility, and deep understanding of the business.
Must be highly result oriented with strong sense of accountability &amp; ownership with a mind to accept Changes
Must possess excellent interpersonal and verbal and written communication skills.
Excellent negotiation and objection handling skill to ensure customer satisfaction
Adapt at identifying issues, driving to root cause and showcase the ability of problem-solving skill
Demonstrated excellence in project management and eﬀectively managing multiple projects/priorities.
Strong analytical and business planning skill in developing forecasts and ﬁnancial models
Awareness of and strong ability to handle regulatory procedures &amp; compliance from Market Access point of view
Strong leadership competence and demonstrated Inﬂuencing Skill
Should be calm and composed to work in complex and ambiguous situations
You are a team leader with a proactive and collaborative approach and enthusiastically manage stakeholders in good spirit
Qualiﬁcations,
Key Experiences / Functional Knowledge Requirements:
4 years bachelor’s degree in pharmacy / science/ economics, Health economics or related discipline
Having 10-12+ years of experience in the pharmaceutical industry &amp; in that at least 4+ years should be as a Market Access role.
Previous experience in sales management
Excellent written and spoken command of English
Proven experience in market access or health economics in the pharmaceutical industry, with a comprehensive understanding of the pricing /reimbursement environment and the government/payer review process.
Understanding or experience in public relations and/ or government aﬀairs
Subject matter expert in Market Access strategy &amp; practices
Good knowledge of regulatory policies and pricing strategies.
Ability to work competently in software programs including Word, Excel and PowerPoint
Ability to work well in both a team environment and independently.</t>
  </si>
  <si>
    <t>Business Development &amp; Corporate Health Programs Executive</t>
  </si>
  <si>
    <t>metabolic</t>
  </si>
  <si>
    <t>Premium Statistics, Networking, CRM Systems, Arabic Language, Collaboration, Attention to Detail, Organizational Skills, Confidentiality, Deadline Management, Accounting Principles</t>
  </si>
  <si>
    <t>https://www.bayt.com/en/uae/jobs/business-development-corporate-health-programs-executive-74150569/</t>
  </si>
  <si>
    <t>Job description
Role Summary At GluCare.
Health, we are redefining healthcare through innovation in diabetes and metabolic health.
We are seeking a high-impact Business Development &amp; Corporate Health Programs Executive to operate at the intersection of business growth, clinical operations, and patient conversion.
This is a hands-on, execution-driven role not a traditional desk-based position.
You will own the end-to-end delivery of corporate metabolic health screenings and be directly accountable for converting participants into booked and attended clinic consultations.
You will act as the critical bridge between employers, internal clinical teams, and patients, ensuring flawless execution while driving measurable revenue growth.
Core Responsibilities 1.
Corporate Screenings &amp; Operations End-to-End Execution: Own the coordination and onsite delivery of assigned corporate screenings.
Onsite Leadership: Act as the primary lead managing registration, participant flow, and internal systems during events.
Cross-Functional Synergy: Coordinate with clinical, nursing, and marketing teams to ensure logistical readiness.
Client Interface: Serve as the primary point of contact for employers onsite, ensuring a premium partner experience.
2. Patient Conversion &amp; CRM Management The Conversion Engine: Proactively follow up with participants via calls, WhatsApp, and email to book clinic consultations.
Also support the sales team in converting qualified leads to direct in-clinic bookings.
  Patient Education: Educate participants on GluCare services and guide them through their metabolic health journey.
Data Integrity: Own accurate lead creation and maintain 100% CRM data accuracy.
Reporting: Deliver weekly insights on conversion performance and revenue contribution.
3. Business Development &amp; Partnerships Lead Generation &amp; Inside Sales: Generate qualified corporate leads through outbound calls, emails, LinkedIn outreach, referrals, and networking; manage the pipeline from prospecting to meeting booking and follow-ups.
Opportunity Development: Identify, qualify, and close corporate screening opportunities through structured outreach and consultative selling.
Strategic Partnerships: Build and nurture partnerships with corporate HR teams, insurance providers, and wellness platforms to generate long-term business opportunities.
Market Intelligence: Develop and maintain a corporate insurance and employer matrix to enable targeted outreach and improve conversion rates.
Brand Representation: Represent GluCare at industry events and HR forums to drive visibility, relationship building, and new business opportunities.
KPIs and Success Metrics Execution: Successful delivery of screenings with zero operational gaps.
Conversion Power: Achieving a minimum 25% screening-to-clinic conversion rate.
Revenue: Monthly clinic revenue influenced through secured appointments.
Accuracy: 100% lead capture and CRM data integrity.
Experience: 3–5 years in healthcare operations, clinical coordination, or corporate wellness.
Market Knowledge: UAE experience is mandatory.
Familiarity with local corporate health landscapes is preferred.
Sales DNA: Comfortable working toward appointment targets and revenue-based KPIs.
Logistics: Highly organized with experience managing onsite medical operations or large-scale events.
Communication: Confident speaking with patients; ability to balance empathy with a sales-driven approach.
Mobility: Must have a valid UAE driving license and be comfortable with regular travel across Dubai.
Nice to Have: Arabic language skills.
Experience in a fast-paced startup environment.</t>
  </si>
  <si>
    <t>Manager Public Affairs &amp; Sustainability</t>
  </si>
  <si>
    <t>Agile Methodology, Project Management, Regulatory Compliance, Standards Management, Communication, English Language, Collaboration, Attention to Detail, Organizational Skills</t>
  </si>
  <si>
    <t>https://www.bayt.com/en/uae/jobs/manager-public-affairs-sustainability-74382835/</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</si>
  <si>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This role will report into the local Head of Department and help lead the way we shape, create and develop our PA and Corporate Responsibility efforts across the UAE.
Identify, assess and leverage relevant public affairs opportunities and/or important regulatory changes on an ongoing basis 
Help establish and maintain strategic relationships with government entities and regulatory authorities in the UAE, and ensure the company’s priorities and role are clearly conveyed 
Support in the development and execution of public affairs plans across seven emirates and coordinate with internal/external stakeholders to drive ongoing projects and new initiatives
Draft content and presentations, organize meetings and events, as well as ensure alignment with comms and marketing teams when needed (including newsletter to authorities)
Help in risk mitigation, including online/on-ground support and documenting incidents
Collaborate closely with other functions to ensure alignment between business and policy objectives, as well as sustainability goals and community outreach 
Corporate Responsibility
Project management of corporate responsibility initiatives that involve liaising with internal stakeholders across various departments (example: commercial, operations, finance, legal, marcomms)
Aligning corporate responsibility and sustainability targets to international standards and local UAE government mandates
Measuring the social impact of the initiatives and reporting on non- financial performance 
Qualifications
A minimum of 4-6 years of experience in either Public Affairs, exposure to Communications and/or Communications and Corporate Responsibility a plus
Agency experience and/or dynamic in-house exposure, with project management experience
Qualifications and or Experience in Government Relations, Public Affairs or Communications.
Excellent written and verbal Arabic and English communications skills
Results and data driven - proven involvement in impactful PA/CR campaigns.
Dedicated, reliable and accurate with great attention to detail
A collaborative and agile mindset, able to manage a large number of stakeholders 
Organizational skills - used to simultaneously working on several projects at any one time
Able to work under pressure with high emotional intelligence and a professional approach
Additional Information
As part of the talabat team:
You have the opportunity to be based in our specially designed collaborative work space in City Walk.
You will also experience exciting opportunities for professional and personal growth and recognition.
Monthly talabat credit to spend in the app, however you want
Parental leave
Working with the team, building the fastest-growing, largest and most valuable network of online food ordering services.
Our colleagues at talabat come from every corner of the globe, working in diverse, cross-cultural teams.
Enjoy fresh fruits, cereals, beverages, tea, and discounts at our Everyday Roastery cafe next door
Take a break in our wellbeing room, music room or take in the views of the Dubai Downtown Skyline on our roof terrace!
Sponsored healthcare and gym membership</t>
  </si>
  <si>
    <t>Manager - Business Development</t>
  </si>
  <si>
    <t>Forecasting, Project Management, Regulatory Compliance, Standards Management, Data Analysis, Communication, Collaboration, Attention to Detail, Confidentiality</t>
  </si>
  <si>
    <t>https://www.bayt.com/en/uae/jobs/manager-business-development-73201459/</t>
  </si>
  <si>
    <t>Job description
Job Summary / Main Purpose
The Business Development Manager will be responsible in strategizing &amp; implementing the BD Strategy of Julphar, supporting the financial growth and development of the organization. The role holder should support the Business Development function by on ground execution of strategic goals and introduce new revenue-generating opportunities.
Responsible to analyzes product distribution needs and proposed effective and profitable distribution strategies. Initiates the registration of the brand in all countries, proposing forecasts, prices, and market shares, coordinate all relevant tasks to assure product registration. Also, Follow up project status, update. Prepares periodic reports for the ongoing strategic projects and initiatives.
The Business Development Manager will access the market as per the given strategic direction, by sourcing, screening, and evaluating new products and business prospects. The position also requires identifying and evaluating the new product targets, and to achieve competitive intelligence in the Company’s project areas.
Geographical Scope
Key Responsibilities:
 Business Leadership
Strategize in coordination with the HOD for the entire product line life cycle with specific strategy formulation, recommendations on major tactical activities to achieve qualitative and quantitative objectives, developing the appropriate tools
Responsible for sourcing, screening, evaluating, and leading new products and market access.
Build professional relationships with statutory authorities, governing bodies, distribution network, ensuring strategical advantage in respective countries to achieve business objectives.
Manages the contract negotiations and coordinate with all relevant functional teams the successful completion of the specific form of agreement. 
Provides market feedback to the company leadership regarding competitive offerings, prospect needs and generate product development ideas.
Drives increased revenue and profit to achieve the Company’s ambitious growth.
Analyzes product distribution needs and proposed effective and profitable distribution strategies.
Initiates the registration of the brand in all countries, proposing forecasts, prices, and market shares, coordinate all relevant tasks to assure product registration.
Follow up project status, update. Prepares periodic reports for the ongoing strategic projects and initiatives.
Strategic Leadership
Conducts strategic and financial analysis that guide brands and its business development decisions including in-licensing pipeline opportunities, commercial co-promotion, and international opportunities.
Weekly/bi-weekly update &amp; analytics to the Head of Department &amp; other relevant stakeholder
Identifies new generic product development opportunities that support the corporate strategy through market and industry research.
Increase Customer Prescription/ Usage and create innovative programs for better Agent / Distributors management in the concerned geography
Work with relevant stakeholders in pursuing partnerships and licensing arrangements in the given country and region
Must showcase the ability in relevant soft skills including change management, continuous improvement, conflict resolution and consensus building activities.
People Leadership
Contribute to high productivity and motivation of working team with the use of communication skills and cooperation; reach and realize Sales Target thru proper input to his team
Stay up to date on job knowledge and also encourage team members to participate in educational opportunities, attending conferences and workshops, reading professional publications, maintaining a personal network and joining professional community organizations.
Deliver proactive and effective communication related to improvement initiatives.
Collaborate with multiple teams to determine their challenges in hand and recommend solutions
Maintain and promote a teamwork environment with effective and clear communication amongst colleagues
Core Competency
The Business Development Manager must exhibit excellent character, integrity, and attention to detail, adhering to the highest standards of accuracy and precision in the execution of operational transactions, and exercising extraordinary care and due diligence in safeguarding the intellectual and other property of the company.
A developing understanding of operational strategy, process and production management, financial and business reporting, and business technology is expected.
Very strong relation building and a solution provider to business hurdles.
Excellent interpersonal, communications, public speaking, and presentation skills with multitask and strong negotiation.
Demonstrated excellence in project management and effectively managing multiple projects/priorities.
Strong analytical and negotiation skills, and experience developing forecasts and financial models .
A performance-driven individual, with a strong sense of urgency, exceptional organizational credibility, and deep understanding of the business.
Awareness of and strong ability to handle regulatory procedures &amp; compliance from Business Development point of view
Subject matter expert and must be very strong on leadership competence
Must be highly result oriented with strong sense of accountability &amp; ownership,
Excellent communication, interpersonal and presentation skill.
Should be calm and composed to work in complex and ambiguous situations
You are a team player with a proactive and collaborative approach and enthusiastically manage stakeholders in good spirit
Qualifications,
Key Experiences / Functional Knowledge Requirements:
4 years Bachelor's degree in Pharmacy / Science/ Commerce
Master’s Degree in Business Administration is highly an advantage.
Having 8-10 years of experience in the Pharmaceutical industry &amp; in that at least 4 years should be in Business Development Manager role in in MEA &amp; other geographies.
Must possess proven track record of successfully pitching for new business.
Strong ability to formulate company position and negotiate agreements; accordingly
Must possess strong working knowledge of Distributor / Agents operations, Government accounts, tendering processes, contracting and pricing methods.
Functional knowledge of the clinical aspects of the pharmaceutical industry, supply chain, dispensing requirements and drug distribution channels
Experience working with matrixed, geographically distributed and functionally diverse work groups is preferred.
Proven ability to build strong partnerships with the Commercial ,Operations, Marketing, Regulatory, Quality and other key stakeholders is required.</t>
  </si>
  <si>
    <t>Executive Assistant to CEO</t>
  </si>
  <si>
    <t>MIRA CONSTRUCTION L.L.C</t>
  </si>
  <si>
    <t>Communication, English Language, Collaboration, Organizational Skills, Deadline Management</t>
  </si>
  <si>
    <t>https://www.bayt.com/en/uae/jobs/executive-assistant-to-ceo-74290436/</t>
  </si>
  <si>
    <t>Job description
We are looking for an Executive Assistant to CEO who will serve as a trusted right hand to the executive, providing full 1:1 support in both business and personal matters.
In this role, you will work directly with the CEO, helping manage priorities, protect time, and ensure smooth execution of daily tasks.
This is a high-impact position requiring strong organisation, discretion, and the ability to anticipate needs before they arise.
Responsibilities Executive Support (1:1) Manage the CEO’s calendar, priorities, and daily schedule Act as a gatekeeper, protecting focus and time Ensure follow-ups and task execution across key areas Travel &amp; Lifestyle Management Organise business and personal travel end-to-end Book flights, hotels, transfers, and prepare itineraries Communication Handle correspondence on behalf of the CEO (EN/RU) Coordinate with internal teams and external partners Meetings &amp; Coordination Schedule and prepare meetings Take notes, track action points, and ensure follow-through Personal Assistance Support with personal tasks and day-to-day matters in Dubai when needed • Competitive salary • Full processing of the employment visa in the UAE • Medical insurance • Direct exposure to top-level decision-making.
• 2+ years of experience supporting senior executives (CEO / Founder / C-level) • Strong organisational and time-management skills • Excellent communication skills (written &amp; verbal) • High level of discretion, confidentiality, and emotional intelligence • Proactive, detail-oriented, and able to work independently • Ability to operate in a fast-paced, high-responsibility environment • Tech-savvy (Google Workspace, task managers like ClickUp, etc.
) • Fluent English (C1+) • Fluent Russian (C1+) • Based in Dubai or ready to relocate</t>
  </si>
  <si>
    <t>Manager-Power Infrastructure</t>
  </si>
  <si>
    <t>Budgeting, Forecasting, Cost Control, Networking, Project Management, Risk Management, Regulatory Compliance, Standards Management, Communication, Collaboration, Accounting Principles</t>
  </si>
  <si>
    <t>https://www.bayt.com/en/uae/jobs/manager-power-infrastructure-74275347/</t>
  </si>
  <si>
    <t>Job description
SUMMARY
The incumbent will be accountable for the overall profitability, productivity, and success of the Power Division, working
closely with the Deputy Directors of sub departments for Distribution and Transmission to achieve the company’s goals.
The role also includes overseeing the operations, business development, and financial performance of the Power division.
The role demands a strategic leader who can drive growth, ensure operational excellence, and manage key stakeholder
relationships.
ESSENTIAL DUTIES
Strategic Leadership &amp; Planning
Develop and implement strategic plans for the Power Division, aligning with the overall company objectives.
Oversee the creation and execution of business plans, focusing on growth in the Distribution and Transmission sectors.
Identify and capitalize on new business opportunities within the power sector, including market expansion and
diversification into other GCC countries &amp; Africa.
Business Development
Lead business development efforts, focusing on acquiring new clients and expanding services to existing clients.
Establish and maintain relationships with key industry stakeholders, government bodies, and potential business partners.
Monitor market trends and competitor activities to inform business strategies and identify growth opportunities.
Operations Management
Ensure efficient operations of both Distribution and Transmission departments, focusing on achieving operational KPIs.
Oversee project planning, execution, and delivery to meet customer expectations and contractual obligations.
Implement best practices in project management, operational efficiency, and quality control.
Financial Management &amp; P&amp;L Responsibility
Manage the P&amp;L for the Power Division, ensuring profitability and cost-effectiveness.
Monitor financial performance, including budgeting, forecasting, and cost control &amp; collections.
Develop and implement cost-saving measures and efficiency improvements to maximize profitability.
Productivity &amp; Efficiency Improvement
Drive productivity improvements across all operational processes within the division.
Implement lean management principles to optimize resource utilization and reduce waste.
Continuously monitor and assess productivity metrics, implementing strategies to enhance workforce efficiency and
operational output.
Project Management Office
Establish and maintain a robust PMO structure within the Power Division to standardize project management practices.
Ensure that all projects are delivered on time, within scope, and on budget by monitoring key project performance
indicators.
Provide guidance and support to project managers, ensuring they have the resources and tools needed to succeed.
Regularly review project progress, identify risks and issues, and implement corrective actions as needed.
Align project goals with business objectives, ensuring that each project contributes to the overall success of the Power
Division.
Client Relations
Build and maintain strong relationships with clients, ensuring high levels of satisfaction and retention.
Address and resolve any client issues or concerns promptly and effectively.
Serve as the primary point of contact for key clients, ensuring ongoing communication and service delivery.
People Management
Lead, mentor, and develop the management team within the Power Division.
Foster a positive and collaborative working environment, promoting teamwork and professional growth.
Ensure the division is adequately staffed with skilled professionals to meet operational demands.
Management Reporting
Prepare and present regular reports on the division’s performance, including financials, operations, business
development, productivity, collections, profitability, and PMO progress to the CEO and other senior executives.
Analyze and interpret data to provide insights and recommendations for improvement.
Regulatory Compliance &amp; Safety
Ensure the division complies with all relevant industry regulations, safety standards, and environmental policies.
Oversee the implementation of safety protocols and ensure that all projects meet regulatory requirements.
HIGH LEVEL KEY PERFORMANCE INDICATORS
Financial Performance
Achievement of revenue and profitability targets (e.g., Revenue Growth Rate, Gross Profit, Net Profit).
Cost management efficiency (e.g., Cost Reduction Percentage, Operating Expenses Ratio).
Profitability enhancement (e.g., EBITDA Margin, Return on Investment).
Operational Efficiency
Project delivery metrics (e.g., On-Time Delivery Rate, Project Completion Time, Budget Variance).
Operational performance metrics (e.g., System Availability, Downtime, Energy Losses).
Productivity metrics (e.g., Labor Productivity Rate, Output per Man-Hour).
Business Development
New business acquisition metrics (e.g., Number of New Contracts, Market Share Growth).
Client retention and satisfaction (e.g., Client Retention Rate, Net Promoter Score).
PMO Performance
Project success rate (e.g., Percentage of Projects Delivered On-Time, On-Budget).
Project alignment with business goals (e.g., Percentage of Projects Meeting Strategic Objectives).
Project risk management (e.g., Number of Projects with Significant Risk Issues, Risk Mitigation Success Rate).
Client Relations
Client satisfaction and feedback (e.g., Client Satisfaction Index, Repeat Business Rate).
Client issue resolution time (e.g., Average Resolution Time for Client Issues).
Regulatory Compliance &amp; Safety
Compliance with industry regulations (e.g., Number of Compliance Violations).
Safety performance (e.g., Number of Safety Incidents, Lost Time Injury Frequency Rate).
SKILLS AND QUALIFICATIONS
Master's degree in Engineering, Business Administration, or equivalent.
Minimum 20 years’ experience in Power infrastructure construction.
Extensive experience in senior leadership roles within Power infrastructure construction industry with strong network
in the industry.
Knowledge of UAE-specific regulations and market conditions.
Should possess technical skills in Project oversight, regulatory compliance, large-scale project execution, cross-
functional leadership, software proficiency, industry regulations, and standards.
Should possess soft skills in Visionary Leadership, Strategic Decision-making, Crisis Management, Change
Management, Stakeholder Engagement, Financial Acumen, Team Empowerment, Conflict Resolution, Innovation,
Time Management, Written Communication, Networking, Emotional Intelligence, Adaptability.</t>
  </si>
  <si>
    <t>Overseas Recruitment Specialist (MENA Region)</t>
  </si>
  <si>
    <t>Alert International</t>
  </si>
  <si>
    <t>Microsoft Dynamics, Risk Management, Standards Management, Collaboration, Deadline Management</t>
  </si>
  <si>
    <t>https://www.bayt.com/en/uae/jobs/overseas-recruitment-specialist-mena-region-5450637/</t>
  </si>
  <si>
    <t>Job description
Description
In this role you will serve as a key driver in delivering mid-to-senior level talent acquisition across the MENA region and contribute directly to the execution of the company’s global talent strategy. As part of an international expansion agenda, the position requires a strong understanding of the MENA talent landscape, including market dynamics, compensation trends, and hiring challenges. The role focuses on attracting critical and key talent while ensuring all recruitment activities are fully compliant with local labor laws, employment regulations, and governance standards. Through high-quality hiring delivery, market insight, and continuous improvement of recruitment practices, this position supports the development of strong organizational capabilities and sustainable business growth across the region.
Role &amp; Responsibilities:
1. Mid-to-Senior Level Hiring Delivery
Lead end-to-end recruitment for mid-to-senior level roles across the MENA region
Partner with stakeholders to define hiring needs and candidate profiles
Manage the full recruitment lifecycle including sourcing, screening, interviewing, offers, and onboarding follow-up
Ensure timely and high-quality delivery for critical hiring needs
2. Talent Market Intelligence &amp; Sourcing Strategy
Monitor MENA talent market trends, compensation benchmarks, and competitor hiring activity
Develop talent maps for key industries and critical talent segments
Build and maintain diverse sourcing channels (agencies, job platforms, networks, referrals)
Improve sourcing efficiency and hiring precision through data and insight
3. Recruitment Compliance &amp; Risk Management
Ensure full compliance with MENA labor laws, visa regulations, and recruitment policies
Identify and mitigate recruitment-related compliance risks
Collaborate with Legal and HR teams to strengthen governance frameworks
4. Recruitment Process Optimization (COE Collaboration)
Support development of global recruitment frameworks, tools, and standards
Improve recruitment workflows, assessment methods, and interview structures
Track key metrics (time-to-hire, conversion rates) and drive continuous improvement
5. Candidate Management &amp; Employer Branding
Build and maintain long-term pipelines of mid-to-senior level talent
Ensure strong candidate experience throughout the hiring process
Support employer branding initiatives, campaigns, and industry engagement activities
6. Cross-Cultural Communication &amp; Business Support
Work closely with global and regional teams to align hiring requirements
Support cross-cultural communication throughout recruitment processes
Assist in ensuring cultural fit and smooth onboarding transitions
7. HR Collaboration &amp; Additional Support
Support broader HR initiatives and talent development projects
Contribute to organizational capability-building activities
Provide support for additional HR-related tasks as required
Additional Requirements
Strong alignment with company values and long-term commitment to the MENA region
High ownership, resilience, and execution capability
Strong professional ethics and confidentiality standards</t>
  </si>
  <si>
    <t>Digital Sales Manager</t>
  </si>
  <si>
    <t>BD SELECT</t>
  </si>
  <si>
    <t>Networking, Sales Operations, Marketing</t>
  </si>
  <si>
    <t>https://www.bayt.com/en/uae/jobs/digital-sales-manager-74159922/</t>
  </si>
  <si>
    <t>Job description
About the job Digital Sales Manager
We are looking for a driven and commercially sharp Sales Manager to lead new business acquisition in Dubai. The role focuses on selling digital marketing and lead-generation solutions while leveraging in-house sales and outreach platforms to identify opportunities, drive outreach, and close deals.
Key Responsibilities
New Business Development
Proactively approach and acquire new clients across B2B and B2C sectors
Build, manage, and convert a structured sales pipeline from prospecting to closure
Identify companies showing active buying intent and prioritize outreach
Sales Technology Utilization (Mandatory)
Actively use internal sales intelligence tools to:
Track buying intent, branded intent, and competitor signals
Identify in-market accounts and decision-makers
Support data-driven sales conversations
Use automated outreach and email intelligence tools to:
Launch and manage email outreach campaigns
Nurture leads and follow up on opportunities
Improve response rates and conversion efficiency
RFP &amp; Tender Management
Identify and monitor RFPs and tenders through portals and industry networks
Coordinate internally to prepare proposals and commercial offers
Follow up and negotiate to secure awarded contracts
Client Relationship Management
Maintain strong, long-term relationships with clients and key stakeholders
Act as a trusted commercial advisor throughout the sales lifecycle
Ensure smooth handover to account and delivery teams post-sale
Digital Marketing &amp; Solution Selling
Confidently sell digital marketing services (performance marketing, social media, branding, lead generation)
Translate client challenges into tailored solutions using internal tools and services
Clearly position proprietary sales and outreach platforms as value-adding solutions, not just tools
Market Presence &amp; Networking
Attend awards, ceremonies, exhibitions, and networking events
Represent the company professionally and expand market visibility
Build partnerships and referral opportunities within the UAE ecosystem
Required Qualifications &amp; Experience
Proven experience as a Sales Manager / Business Development Manager in Dubai
Previous experience in digital marketing, advertising, SaaS, or B2B services
Fluent in English and Arabic
Strong understanding of digital sales funnels, lead generation, and outreach automation
Experience selling technology-enabled or data-driven solutions is a strong advantage
Familiarity with RFP processes and corporate procurement
Existing UAE market network preferred
KPIs &amp; Performance Metrics
New revenue generated monthly and quarterly
Number of qualified opportunities sourced via internal sales intelligence tools
Conversion rate of automated outreach campaigns
RFPs submitted vs deals won
Client acquisition and retention rate
What We Offer
Competitive base salary + commission
Access to proprietary sales and outreach technology
High-growth environment with regional expansion opportunities
Strong delivery and strategy support teams</t>
  </si>
  <si>
    <t>Global Agency Finance Controller</t>
  </si>
  <si>
    <t>Caliberly</t>
  </si>
  <si>
    <t>Account Reconciliation, Financial Reporting, Microsoft Excel, SAP, Oracle ERP, ERP Systems, Standards Management, Data Analysis, CPA, ACCA, CA, Communication, Collaboration, Attention to Detail, Problem Solving, Confidentiality, Deadline Management, Accounting Principles</t>
  </si>
  <si>
    <t>https://www.bayt.com/en/uae/jobs/global-agency-finance-controller-73957551/</t>
  </si>
  <si>
    <t>Job description
About the job Global Agency Finance Controller
Job Title - Global Agency Finance Controller
Description - 
We are seeking an experienced Agency Finance Controller to oversee financial performance across our global agency network. This is a high-impact, standalone position reporting directly to the CFO, focused on driving financial excellence, operational efficiency, and standardization across multiple country agency operations. The successful candidate will serve as a strategic business finance partner to the Agency Management Team, translating complex financial data into actionable insights that optimize agency profitability and compliance. Based at client's Head office in Dubai, UAE, this role offers the opportunity to shape financial governance across a dynamic, international shipping network.
Responsibilities - 
Financial Performance &amp; Analysis 
Review and analyze comprehensive agency financial performance across the network, including disbursement accounts, port and terminal costs, agency fees and commissions, revenue collection, and administrative expenses Conduct in-depth variance analysis of agency KPIs, identifying root causes behind financial trends and performance gaps Prepare insightful management reports that translate financial data into strategic recommendations for the CFO and Agency Management Teams. Monitor cash flow, working capital, and treasury management across agencies to ensure financial stability
Operational Excellence &amp; Optimization 
Identify and implement opportunities to improve operational efficiency, reduce costs, and enhance service quality across the agency network . Drive continuous improvement initiatives that deliver measurable financial impact Challenge existing processes and recommend innovative solutions to enhance profitability and productivity Lead the standardization of financial definitions, accounting practices, and operational processes across the diverse agency network
Systems &amp; Digital Transformation 
Support the implementation of new ERP systems, financial reporting tools, and digital solutions to enhance efficiency and data accuracy Collaborate with IT and operations teams to optimize reporting system functionality and user adoption Champion data-driven decision-making through improved reporting capabilities
Stakeholder Engagement &amp; Support 
Provide expert guidance, training, and support to agency finance teams to elevate their financial management capabilities Build strong collaborative relationships with agency managers, acting as a trusted advisor on financial matters Facilitate knowledge sharing and capability building across the network
Requirements - 
Minimum 2-3 years of managerial experience in finance/controlling roles within: A large, reputable independent shipping agency, OR an agency owned by a container shipping line (This shipping agency background is mandatory) Independent position for at least 1-2 years, not only being one of many members of the controlling team Bachelors degree in finance, Accounting, Business Administration, or related field Professional accounting qualification (ACCA, CPA, CA, CIMA) is highly desirable
Technical Expertise
Strong understanding of shipping agency operations, including commercial processes, disbursement cycles, and operational workflows Solid knowledge of agency accounting principles, including line reconciliation, principal settlements, and treasury management Demonstrated proficiency with ERP systems (SAP, Oracle, or similar) and local accounting software Advanced Microsoft Excel skills, including financial modelling and data analysis Experience with business intelligence tools (Power BI) is a plus
Analytical &amp; Problem-Solving Skills 
Proven track record in performance monitoring, financial analysis, or process improvement projects. Exceptional analytical capability to analyze performance reports beyond surface-level variances, uncover root causes, and drive issues to closure Strategic mindset with ability to translate financial insights into business recommendations Strong attention to detail with commitment to accuracy and data integrity
Interpersonal &amp; Communication Skills 
Business-level English proficiency (written and spoken) is essential Excellent communication skills with ability to present complex financial information clearly to non-finance stakeholders Strong influencing and stakeholder management capabilities Demonstrated ability to work effectively in a multicultural, geographically dispersed environment Self-motivated and capable of working independently with minimal supervision
Personal Attributes 
Results-oriented with a track record of delivering measurable business impact Adaptable and comfortable working in a dynamic, fast-paced environment High integrity with strong ethical standards Collaborative team player with a proactive, solutions-focused approach
Apply now!</t>
  </si>
  <si>
    <t>SR STRATEGY MANAGER</t>
  </si>
  <si>
    <t>NMDC</t>
  </si>
  <si>
    <t>Forecasting, Project Management, Standards Management, Communication, Collaboration, Confidentiality</t>
  </si>
  <si>
    <t>https://www.bayt.com/en/uae/jobs/sr-strategy-manager-74376679/</t>
  </si>
  <si>
    <t>Job description
Define and oversee the structure and implementation of strategic initiatives, developing detailed work plans, collecting and analyzing relevant data, and formulating actionable recommendations
Collaborate with key business partners to facilitate comprehensive planning processes, ensuring alignment with sound business recommendations and corporate strategy
Create and coordinate plans for departments, segments, countries, and subsidiaries, ensuring they align with and support the overall corporate strategic direction
Assist in Merger &amp; Acquisition projects
Build forecasts and analytical models to provide insights into future scenarios, enabling proactive decision-making and strategic adjustments
Conduct thorough analysis of competitors, focusing on technical, production, manufacturing, and construction capabilities to identify potential threats
Perform competitive analyses to uncover gaps and opportunities in the marketplace, guiding strategic growth initiatives
Select and apply appropriate frameworks, tools, and methodologies to effectively tackle strategic challenges
Leverage expertise in areas such as business model development, financial modeling, product portfolio planning, organizational strategy, channel strategies, and customer/market research
Ensure all activities comply with company policies, the Policy of Integrity &amp; Code of Conduct, and Health, Safety, and Environment (HSE) standards
Responsibilities:
To qualify for the role, you must: 
Have experience managing projects, teams and internal and external stakeholders
Have both quantitative and qualitative analysis skills
Be a strong communicator, able to engage effectively with both clients and team members
Possess a desire and ability to solve complex and open-ended problems
Be able to write well and concisely, expressing what really matters
Be good at building productive working relationships with clients and team members 
Written and spoken English skills
Knowledge of:
Stakeholder management
Transformation program
Project Management
Post-merger-integration process
Market-assessment / intelligence experience
Financial modelling and planning 
Performance management frameworks
Strategic thinking
Qualifications:
Masters degree and minimum 12 years of relevant experience, preferably big 4 consulting or Boutique like McKInsey, BCG or Bain</t>
  </si>
  <si>
    <t>Marketing Product Analyst - UAE Nationals ONLY</t>
  </si>
  <si>
    <t>Citi bank</t>
  </si>
  <si>
    <t>Product Management, Communication, Collaboration, Marketing</t>
  </si>
  <si>
    <t>https://www.bayt.com/en/uae/jobs/marketing-product-analyst-uae-nationals-only-74189067/</t>
  </si>
  <si>
    <t>Job description
The Marketing Product Analyst is an entry level position responsible for assisting in the development of product plans, strategies and tactics in coordination with the Product Management team.The overall objective of this role is to coordinate the promotion of products to develop new markets, increase share of market and obtain competitive position.
Responsibilities:
Partner with Product Management in monitoring strategic marketing programs, strategic program roadmaps, program development, program/product launches, and program marketing to gain maximum benefit from each program/product and deliver on client value propositions
Deploy profitable marketing strategies, implement key growth initiatives, and maintain current market intelligence on overall industry verticals and competitors
Ensure successful execution against functional strategies for a business or product requiring coordination and integration across teams/business units, as well as execute marketing plan that spans product, brand, acquisition, customer, and retention to improve performance, brand preference, and client engagement
Utilize specialty knowledge to review, analyze, and develop beyond existing solutions
Contribute to day-to-day product marketing for core products including program delivery, client experience, and client communications strategy, as well as provide input into project plans and program affecting job family/function within a region/business
Implement client value propositions, positioning, segmentation, pricing, targeting, channel strategies, and competitive differentiation to achieve preferred status as a partner to Citi clients
Collect client and competitor market research, develop a product innovation roadmap and assist Marketing Product Managers in overseeing all aspects of program life cycle management including market demands, technology trends, and competitive field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Relevant experience preferred
Working knowledge of tools related to product management, program management, and marketing
Knowledge of business and internal/external resources
Ability to collaborate especially with internal/external partners on delivery of client-facing solutions
Consistently demonstrates clear and concise written and verbal communication
Ability to apply client mindset to shape solutions
Ability to influence
Education:
Bachelor’s degree/University degree or equivalent experience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</si>
  <si>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Portfolio Optimization Relationship Manager - Citi Commercial Banking (UAE Nationals Only)</t>
  </si>
  <si>
    <t>https://www.bayt.com/en/uae/jobs/portfolio-optimization-relationship-manager-citi-commercial-banking-uae-nationals-only-74454497/</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</si>
  <si>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Portfolio Optimization Relationship Manager is a strategic professional who follows latest trends in their own field and adapts them for application within own job and the business with some guidance from supervisors. Excellent communication skills required in order to negotiate externally as well as internally. Developed diplomacy skills are required in order to guide, influence, and convince others, particularly customers as well as other internal partners. Accountable for direct business results and authoritative advice regarding the operations of the business. Makes strategic decisions and responsible for escalating relevant situations appropriately. Requires in-depth understanding of how areas collectively integrate within the sub-function as well as coordinate and contribute to the objectives of the entire function. Requires basic commercial awareness. 
Responsibilities:
Calls on clients to negotiate and manage relationships and proactively owns, responds to, uncovers and anticipates future needs, roadblocks or risks, and expectations
Partners with other teams within the Commercial Bank, Retail Bank, and other areas to assess clients within CCB and RBB target markets
Maximizes client experience by proactive sharing markets updates, trends and intelligence
Networks with clients to identify avenues for new business opportunities
Works closely on retention as well as demarketing of clients
Drives innovation in the solutions we provide clients and further developing our business where necessary and appropriate
Works with the team to develop an exceptional level of client service and to build solid relationships that will lead to substantial improvements in profitability.
Executes strategic initiatives launched centrally at all levels
Appropriately assesses risk when business decisions are made, demonstrating particular consideration for the firm’s reputation and safeguarding Citigroup, its clients and assets by driving compliance with applicable laws, rules and regulations, adhering to Policy, applying sound ethical judgement regarding personal behavior, conduct, business practices, and escalating, managing and reporting control issues with transparency.
Ensures the appropriate “Know Your Client” (KYC) and other compliance deliverables are met
Qualifications:
Bachelor's degree in finance, economics, commerce, engineering or related disciplines
6-10 years of relevant experience in the commercial banking industry
Education:
Bachelor’s degree, potentially Master’s degree
------------------------------------------------------
Job Family Group:
Commercial and Business Sales
------------------------------------------------------
Job Family:
Relationship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</si>
  <si>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Regional Director - APAC (Remote)</t>
  </si>
  <si>
    <t>Echobox</t>
  </si>
  <si>
    <t>AI/ML, Communication, Customer Experience</t>
  </si>
  <si>
    <t>https://www.bayt.com/en/uae/jobs/regional-director-apac-remote-74225804/</t>
  </si>
  <si>
    <t>Job description
About Echobox:
We are a fast-growing, research-driven company building an artificial intelligence that helps online publishers overcome the challenges they face every day. Using novel AI, we are revolutionising the publishing industry and have a track record of building things that others have ruled out as impossible. Leading names from around the world rely on our product every day, including The Times, Le Monde, The Guardian, Vogue and many more.
Our team is our best asset. We work with extremely smart and talented individuals, who all enjoy a high degree of responsibility and independence in structuring their work.
Do you think you have what it takes to be part of Echobox? We'd love to hear from you.
About the Role:
We are looking for a Sales Manager to lead our business development in the APAC region. This dual-focus role gives you full ownership of the customer lifecycle—balancing new business acquisition with customer retention and upsell initiatives.
Key Responsibilities:
- Revenue Growth: Growing revenue through upselling, cross-selling, and renewals.
- Relationship Building: Establishing trust and building strong relationships with key stakeholders. 
- Customer Advocacy: Representing the customer's interests and ensuring their needs are communicated effectively within the company.
- Strategic Planning: Collaborating with customers to understand their long-term goals and aligning our products to meet those goals.
- Contract Management: Handling contract negotiations, renewals, and any changes to the customer's subscription or service agreement. 
- Customer Feedback: Gathering customer feedback and insights to drive product improvements.
Requirements:
- Fluent written and spoken English
- 5+ years of experience in a Sales role
- Experience managing and leading others in a professional environment
- A customer-focused mindset, putting customer experience first in every action you take
- Track record of using data and reporting to guide decision making
- The ability to translate complicated concepts to non-technical people, while maintaining the ability to speak to highly technical people
- Exceptional account management and customer service skills backed up with excellent written and verbal communication skills
- A natural problem solver who is able to dissect an issue and develop a plan to address this
Preferred Requirements:
- Experience working in a fast paced B2B SaaS organisation. 
- Excellent organisational and analytical skills, with proven ability to take initiative and build strong, productive relationships. 
- An interest in artificial intelligence and the future of the publishing industry. 
Submit Your Application You have successfully applied
You have errors in applying
Apply With Resume *
First Name*
Middle Name
Last Name*
Email*
Mobile
Phone
Social Network and Web Links
Provide us with links to see some of your work (Git/ Dribble/ Behance/ Pinterest/ Blog/ Medium)
LinkedIn Profile*
Please list all universities you attended*
Please list the most recent companies you worked for*</t>
  </si>
  <si>
    <t>Tender &amp; Bid Coordinator Arabic/English (Defense &amp; Government) Abu Dhabi, UAE</t>
  </si>
  <si>
    <t>Microsoft Excel, Microsoft Office, React, Regulatory Compliance, Technical Writing, Communication, Vendor Management, Collaboration, Attention to Detail, Organizational Skills, Deadline Management, Software Development</t>
  </si>
  <si>
    <t>https://www.bayt.com/en/uae/jobs/tender-bid-coordinator-arabic-english-defense-government-abu-dhabi-uae-74436144/</t>
  </si>
  <si>
    <t>Job description
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The world of SEGULA Technologies Experts revolves around industries such as automotive, software, energy and life sciences. As an independent player, we support OEMs and suppliers with personal engineering services. Take advantage of new opportunities and take on exciting tasks and attractive positions with direct customer assignment.
Job Description
Job Title: Tender &amp; Bid Coordinator
Location: Abu Dhabi, UAE
Job Description
Role Overview
The Tender &amp; Bid Coordinator will be responsible for the end-to-end coordination of tender and bid activities. The role supports business development by monitoring opportunities, reviewing tender requirements, coordinating with local and international suppliers, and preparing compliant submission packages for management review.
Key Responsibilities
Tender Monitoring &amp; Intelligence
Monitor and extract tender opportunities from government and semi-government platforms in both Arabic and English
Identify relevant opportunities aligned with company activities
Maintain a structured pipeline of active and upcoming tenders
Requirement Analysis
Review tender documents and prepare concise executive summaries
Highlight key technical, commercial, and compliance requirements
Identify risks, constraints, and submission deadlines
Supplier Coordination
Contact and follow up with local and international suppliers
Issue requests for quotation (RFQs) and request technical inputs
Ensure timely receipt of compliant technical and commercial proposals
Bid Preparation
Consolidate supplier inputs into structured proposals
Draft, format, and compile technical and commercial submissions
Ensure consistency, clarity, and full compliance with tender requirements
Internal Coordination
Work closely with the Business Developer to align bid strategy and positioning
Submit final documents for validation to Finance and senior management
Incorporate internal feedback and finalize submission packages
Documentation &amp; Process Management
Maintain organized records of tenders, communications, and submissions
Track deadlines and ensure on-time delivery
Contribute to the continuous improvement of internal bid preparation processes
Qualifications
Bachelor’s degree in Business Administration, Procurement, Engineering, or a related field
2 to 5 years of experience in tendering, procurement, or bid coordination
Experience in the defense or government sector is preferred
Fluency in Arabic and English is mandatory
Strong organizational and analytical skills
High level of autonomy and accountability
Ability to manage multiple deadlines under pressure
Excellent written communication and document formatting skills
Proficiency in Microsoft Office, including Word, Excel, and PowerPoint
Additional Information
Key Attributes
Autonomous and capable of managing full tender cycles with minimal supervision
Responsive and able to react quickly to tight deadlines and supplier follow-ups
Structured, with strong attention to detail and document quality
Commercially aware, with a good understanding of pricing logic and supplier positioning
Proactive, with the ability to anticipate issues and drive progress independently
Reporting Line
Reports directly to senior management
Works in close coordination with Business Development
Please note that only shortlisted candidates will be contacted</t>
  </si>
  <si>
    <t>Sales Manager - Europe and Africa</t>
  </si>
  <si>
    <t>PXGEO</t>
  </si>
  <si>
    <t>Forecasting, Project Management, Regulatory Compliance, Standards Management, CRM Systems, Collaboration, Sales Operations</t>
  </si>
  <si>
    <t>https://www.bayt.com/en/uae/jobs/sales-manager-europe-and-africa-74372992/</t>
  </si>
  <si>
    <t>Job description
Welcome to PXGEO PXGEO is an innovative marine geophysical service provider combining the strengths of ocean bottom and towed streamer seismic data acquisition techniques to deliver seamless subsurface imaging for a sustainable future.
What's the role?
We’re looking for a results-driven sales professional to accelerate revenue growth across diverse regional markets.
The role focuses on building strategic client relationships, expanding the sales pipeline, and securing new business, with a strong emphasis on multi-country sales experience, regional procurement expertise, and complex, project-based solution selling.
This position is an onshore role to be based in Paris, France.
Key responsibilities include: Regional Sales &amp; Business Development Develop and execute sales strategies across Europe and Africa to meet revenue and growth targets.
Identify, qualify, and pursue new business opportunities in both mature and emerging markets.
Manage the end-to-end sales cycle, including prospecting, bid strategy, proposal development, negotiations, and contract close.
Build and maintain a strong, regionally balanced sales pipeline with accurate forecasting.
Client &amp; Partner Relationship Management Establish and grow long-term relationships with key clients, government entities, and strategic partners across the region.
Act as the primary commercial point of contact for strategic and high-value accounts.
Work effectively with local agents, resellers, or partners where applicable.
Ensure client satisfaction and sustainable account growth.
Bids, Tenders &amp; Commercial Governance Lead and support responses to RFQs, RFPs, and public/private tenders common in European and African markets.
Ensure all commercial activities comply with local regulations, ethical standards, and PXGEO governance policies.
Coordinate inputs from technical, legal, and finance teams to deliver compliant and competitive proposals.
Market Intelligence &amp; Strategy Monitor regional market trends, competitor activity, and evolving client needs.
Provide market insights to senior leadership to support pricing, market entry, and expansion strategies.
Identify opportunities for cross-selling and long-term framework agreements.
Internal Collaboration                               Collaborate closely with technical, operations, and project delivery teams to develop fit-for-purpose solutions.
Work with marketing to adapt sales collateral and messaging for regional audiences.
Contribute to improving CRM usage, sales processes, and commercial best practices across regions.
Who are we looking for?
Bachelor’s degree in Business, Engineering, Geosciences, or a related discipline.
7+ years of sales or business development experience in Europe and/or Africa, with priority within geospatial, energy, engineering, technology, or professional services sectors.
Proven experience selling complex, solution-based or project-driven offerings.
Strong understanding of regional procurement practices, including public-sector tenders.
Experience working across different cultures and regulatory environments.
Fluency in English required; additional European or African languages (e.
g., French, German, Spanish, Portuguese) are a strong advantage.
Willingness to travel internationally as required.
Strong commercial and strategic mindset with a consultative, value-based selling approach.
Cultural awareness and adaptability.
Results-oriented with strong self-drive and resilience.</t>
  </si>
  <si>
    <t>Business Development Lead - Commodity Trading Technology</t>
  </si>
  <si>
    <t>BBGC</t>
  </si>
  <si>
    <t>Forecasting, SAP, Microsoft Dynamics, Risk Management</t>
  </si>
  <si>
    <t>https://www.bayt.com/en/uae/jobs/business-development-lead-commodity-trading-technology-74442655/</t>
  </si>
  <si>
    <t>Job description
We are a global technology consultancy firm with offices in Middle East, Asia, Europe and USA.
We deliver business benefits through innovation.
We leverage cutting-edge technology led solutions delivered by a team of skilled professionals, from sustainable software development to cloud services and operational excellence strategy.
We have extensive expertise in Capital Markets and in particular Trading and Risk Management functions.
We are currently looking for a senior BD manager to join our team in any of our office locations.
We are seeking a commercially driven Business Development Lead with experience selling into commodity trading organisations.
The ideal candidate understands: Front-office trading environments CTRM ecosystems (Murex, OrbicTrade, Fusion, Aspect, Allegro, SAP, etc.
) Enterprise sales cycles Multi-stakeholder deal processes The dynamics of selling to Heads of Trading, COOs, and CIOs This is a strategic role with significant autonomy and growth potential as our firm further scales.
Key ResponsibilitiesEnterprise Sales &amp; Pipeline Development Identify and engage commodity trading firms globally Develop relationships with front-office, operations, and technology stakeholders Drive end-to-end sales cycle from prospecting to closing Build structured pipeline aligned with commercial targets Strategic Account Development Engage senior decision-makers (Head of Trading, COO, CIO) Position OrbicTrade as strategic infrastructure — not a tool Navigate multi-layered enterprise approval processes Market Intelligence &amp; Positioning Provide feedback on buyer objections and competitive landscape Refine messaging based on market response Contribute to go-to-market strategy development Revenue Ownership Own revenue targets Build forecast visibility Drive early pilot engagements and enterprise expansions</t>
  </si>
  <si>
    <t>IT Manager (European/Western</t>
  </si>
  <si>
    <t>ACE Vega</t>
  </si>
  <si>
    <t>Windows Server</t>
  </si>
  <si>
    <t>https://www.bayt.com/en/uae/jobs/it-manager-european-western-74381267/</t>
  </si>
  <si>
    <t>Job description
Company Description
ACE Vega is a 360 degree recruitment and complete HR Solutions provider, focusing operations in Middle East, Europe, India and Africa. Above and beyond we offer numerous IT services that can be accessible en route for any of your business needs.
Job Description
One of our clients in Sharjah, UAE is hiring IT Manager (European/Western) for permanent position.
Required experience/skills
• Must have IT certificate from University
• Experience with Microsoft Windows Server 2008
• Experience with Microsoft Windows Server 2012
• Experience with Microsoft Exchange Server 2013
• Candidate should already be in UAE and willing to work in SAIF Zone
• Should be European or American national.
Additional Information
Interested applicants are requested to send their resume and below mandatory details at the earliest . If you have any references for this requirement kindly share with us.
• Recent Resume:
• Current Salary package:
• Expected Salary package in AED/ USD:
• Notice Period:
• Passport Number &amp; Validity:
• Contact Number &amp; Alternate contact number:
• Skype ID:
• Passport Size photograph :
• Current Location:
• Nationality:</t>
  </si>
  <si>
    <t>MIS Coordinator</t>
  </si>
  <si>
    <t>SHARAF DG LLC</t>
  </si>
  <si>
    <t>Audit Support, Microsoft Excel, Power Query, Technical Writing, Data Analysis, Collaboration, Attention to Detail, Deadline Management</t>
  </si>
  <si>
    <t>https://www.bayt.com/en/uae/jobs/mis-coordinator-74244037/</t>
  </si>
  <si>
    <t>Job description
Job Purpose
The MIS Coordinator is responsible for managing and analyzing operational data within the Banking Division to support business performance monitoring, reporting accurately, and strategic decision-making. This role ensures timely preparation of management reports, monitoring of key performance indicators (KPIs), and effective coordination with operational teams to maintain accurate and reliable data.
Key Responsibilities
ÃPrepare and maintain daily, weekly, and monthly MIS reports related to banking operations, sales performance, and transactions.
ÃCollect, compile, and verify data from branches, kiosks, sales teams, and operational units.
ÃMonitor and track staff productivity, sales targets, and operational performance within the banking division.
ÃMaintain and update databases, reporting templates, and dashboards for management review.
ÃConduct data analysis to identify trends, discrepancies, and performance gaps.
ÃEnsure accuracy, consistency, and completeness of reports submitted to management.
ÃProvide performance reports and insights to support decision-making by senior management.
ÃCoordinate with operations, finance, and business teams to resolve data discrepancies and ensure reporting accuracy.
ÃSupport management with ad-hoc reports, presentations, and performance analysis.
ÃMaintain proper documentation and record keeping of MIS reports for audit and compliance purposes.
ÃIdentify opportunities to improve reporting processes and automate data management systems.
ÃEnsure confidentiality and security of banking and customer-related operational data.
Requirements
Skills &amp; Competencies
ÃAdvanced proficiency in Microsoft Excel (Pivot Tables, VLOOKUP, Power Query, Dashboards).
ÃStrong analytical and data interpretation skills.
ÃExcellent attention to detail and data accuracy.
ÃGood organizational and time management skills.
ÃAbility to work under pressure and meet strict reporting deadlines.
ÃStrong communication and coordination abilities.
Qualifications &amp; Experience
ÃBachelor’s Degree in Finance, Commerce, Business Administration, Information Systems, or related field.
Ã2–4 years of experience in MIS reporting, preferably in banking, financial services, telecom banking, or operations reporting.
ÃExperience in performance reporting, data analysis, and dashboard preparation is preferred.</t>
  </si>
  <si>
    <t>https://www.bayt.com/en/uae/jobs/marketing-product-analyst-uae-nationals-only-74460199/</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</si>
  <si>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Marketing Product Analyst is an entry level position responsible for assisting in the development of product plans, strategies and tactics in coordination with the Product Management team.The overall objective of this role is to coordinate the promotion of products to develop new markets, increase share of market and obtain competitive position.
Responsibilities:
Partner with Product Management in monitoring strategic marketing programs, strategic program roadmaps, program development, program/product launches, and program marketing to gain maximum benefit from each program/product and deliver on client value propositions
Deploy profitable marketing strategies, implement key growth initiatives, and maintain current market intelligence on overall industry verticals and competitors
Ensure successful execution against functional strategies for a business or product requiring coordination and integration across teams/business units, as well as execute marketing plan that spans product, brand, acquisition, customer, and retention to improve performance, brand preference, and client engagement
Utilize specialty knowledge to review, analyze, and develop beyond existing solutions
Contribute to day-to-day product marketing for core products including program delivery, client experience, and client communications strategy, as well as provide input into project plans and program affecting job family/function within a region/business
Implement client value propositions, positioning, segmentation, pricing, targeting, channel strategies, and competitive differentiation to achieve preferred status as a partner to Citi clients
Collect client and competitor market research, develop a product innovation roadmap and assist Marketing Product Managers in overseeing all aspects of program life cycle management including market demands, technology trends, and competitive field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Relevant experience preferred
Working knowledge of tools related to product management, program management, and marketing
Knowledge of business and internal/external resources
Ability to collaborate especially with internal/external partners on delivery of client-facing solutions
Consistently demonstrates clear and concise written and verbal communication
Ability to apply client mindset to shape solutions
Ability to influence
Education:
Bachelor’s degree/University degree or equivalent experience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</si>
  <si>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Commercial Manager - Logistics/ Freight Forwarding</t>
  </si>
  <si>
    <t>Black &amp; Grey HR Consultancy FZE</t>
  </si>
  <si>
    <t>Budgeting, Forecasting, Microsoft Office, CRM Systems, Communication, Deadline Management</t>
  </si>
  <si>
    <t>https://www.bayt.com/en/uae/jobs/commercial-manager-logistics-freight-forwarding-73999648/</t>
  </si>
  <si>
    <t>Job description
Black &amp; Grey HR is recruiting for a globally recognized logistics services company. Our client is looking for a Commercial Manager who will be responsible for supporting the Commercial and Business Development teams in identifying, evaluating, and executing business opportunities within the logistics and freight forwarding sector. The role involves conducting market research and analysis, preparing business plans and forecasts, and supporting the implementation of strategies to drive revenue growth and strengthen the company’s presence in the UAE, particularly in the Northern Emirates region.
Key Responsibilities
Business Development &amp; Strategy:
- Assist the Business Development Manager in setting strategic objectives, action plans, and performance targets.
- Identify and evaluate profitable commercial opportunities and key business value drivers.
- Conduct detailed market research and analysis to develop business plans with cost estimates and revenue projections.
- Proactively identify and secure new business opportunities aligned with the company’s infrastructure and service portfolio.
- Prepare commercial proposals, negotiate terms, and support contract finalization with clients and partners.
Client &amp; Account Management:
- Maintain and strengthen relationships with existing customers through effective account management.
- Identify opportunities to expand services and maximize customer satisfaction and retention.
- Work closely with clients to gather accurate forecasts and budgetary inputs for commercial planning.
- Liaise with service providers and internal departments to ensure smooth operations and delivery of agreed service levels.
Market Intelligence &amp; Partnerships:
- Evaluate global and regional market trends to identify potential alliances, joint ventures, and MOUs.
- Collect, interpret, and communicate market intelligence to provide competitive insights for the business.
- Stay informed on current market conditions, freight rates, and trends, and update clients on factors affecting their operations.
Collaboration &amp; Reporting:
- Coordinate with the client's other business units to identify and leverage joint commercial opportunities.
- Provide timely reports and updates on client performance, market developments, and business progress to the Commercial Manager.
- Support the Commercial Manager with official tasks and special assignments as required.
People Development &amp; Compliance:
- Contribute to staff development initiatives and competency-building activities within the team.
- Ensure strict adherence to the company’s Occupational Health, Safety, and Environment (HSE) policies and procedures.
Requirements- Bachelor’s degree in Business Administration, Logistics, Supply Chain Management, or a related field.
- 5–8 years of relevant experience in commercial or business development roles within logistics, shipping, freight forwarding or Trading.
- Strong understanding of UAE logistics and freight forwarding market, especially in the Northern Emirates.
- Demonstrated experience in preparing business plans, market analysis, and client negotiations.
- Excellent communication, negotiation, and presentation skills.
- Proficiency in MS Office and CRM tools.</t>
  </si>
  <si>
    <t>CFO&amp;EV Consultant - Emiratization &amp; UAE Talent Development | Strategy &amp; Consulting</t>
  </si>
  <si>
    <t>AI/ML, Agile Methodology, Data Analysis</t>
  </si>
  <si>
    <t>https://www.bayt.com/en/uae/jobs/cfo-ev-consultant-emiratization-uae-talent-development-strategy-consulting-74151010/</t>
  </si>
  <si>
    <t>Job description
Location UAE :(This role is for Emirati Nationals only as per local regulations)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Visit us at www.accenture.com.
Accenture Strategy &amp; Consulting
In today’s world, business leaders want to reinvent rapidly and confidently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In this role you will:
Advise clients on improving fraud and / or financial crime prevention, detection, and response utilizing skills and experience across policy, process, technology, data, and analytics
Work with the latest technologies to solve problems related to financial crime
Understand and solve complex business problems and present back solutions to stakeholders
Be agile and agnostic to solutions as you work with different client circumstances and as financial crime evolves at an ever-increasing pace
Work alongside our global clients, with opportunities to travel
Write point of views on industry trends
Contribute financial crime SME knowledge to a wide range of both internal and external stakeholders
Contribute to the Risk practice community and build a network across Accenture and clients</t>
  </si>
  <si>
    <t>Manager, Sourcing (Emiratised Role)</t>
  </si>
  <si>
    <t>Communication, Vendor Management, Collaboration, Accounting Principles</t>
  </si>
  <si>
    <t>https://www.bayt.com/en/uae/jobs/manager-sourcing-emiratised-role-74457808/</t>
  </si>
  <si>
    <t>Job description
JOB PURPOSE: 
The Specialist Sourcing is responsible for executing strategy for aligning the demand/supply (i.e. procurement) of goods and services for specific sourcing category area of responsibility.
The Specialist Sourcing will deliver measurable and demonstrable value to the Organization by using strategic sourcing, commercial and legal negotiations, contract enablement, and life-cycle management for specific sourcing category areas of responsibilities
KEY ACCOUNTABILITIES: 
The Specialist Sourcing is responsible to ensure suppliers and contracts are delivering value for money, minimizing risk, and improving service and social objectives for the categories of responsibility 
Provides leadership and accountability, ensuring process compliance and delivering optimal sourcing benefits from category management.
Ensures best commercial value is negotiated and obtained for purchases. Specifically prepare requests for quotations, negotiate, select and identify most appropriate supplier (price, quality, conditions…) in collaboration with requesting department. Also negotiate contracts with legal department.
 Works with the Category Manager and Head of Sourcing to defined FAB Category strategy, setting performance objectives and monitoring progress. Also actively engaging with and securing support from key local stakeholders (Finance, HRG,…)
Collaborates with stakeholders to create, manage, and execute category plans e.g.: 
Develops annual category sourcing plans through detailed analysis of contracts, spend analysis, usage patterns, future demands, and benchmark data ensuring full alignment between FAB requirements and SVM targets.
Lead transformational change through category strategies to include demand management, specification review, and “grouping” of similar goods and/or services using catalogue management techniques. 
Ensure that SVM Sourcing Management is aligned with FAB corporate Strategies, in cooperation with business planning and strategy and delivers results to the bottom line.
Ensures that market intelligence is updated regularly and - ensures that any changes are updated in the category strategy and the appropriate steps are taken accordingly to mitigate any potential impact that this information may have to the organization
Champion best practices in category management across the organization through publishing case studies, working with stakeholders, conducting peer training workshops, and sharing good experiences
Represent sourcing in cross-functional teams for large initiatives to provide input on supplier engagement strategy and value creation.
Create a strategic plan for the sourcing function tied to the bank's overall corporate strategy with clear objectives, initiatives, and targets.
Act as the single point of contact for the stakeholders (both internal and external) to identify collaborative opportunities and align sourcing to the banks wider strategy
Monitors and reports all strategic savings on a monthly basis to the Head of Sourcing.
Continuously reviews category management information to identify “new opportunities” to minimize any potential savings gap.
Provide expertise, leadership and support to FAB organizations to drive overall productivity program, promoting best practice sharing, benchmarking, market intelligence, etc.
Actively participate and contribute to the development of SVM as a value adding function within the FAB organization through empowered and experienced stakeholder management
QUALIFICATIONS &amp; EXPERIENCE: 
English, Arabic desirable
5 years plus demonstrable sourcing category management experience, including writing and executing sourcing category strategies
Demonstrable experience managing sourcing portfolios of $10-30m plus
Strong communication and interpersonal skills to work with senior level stakeholders to build trusted relationships
Ability to align with business strategy and engage Senior Management to reinforce the value of SVM
Can operate in a multi matrix, performance driven structure, able to lead cross-functional projects
Hands on Management style for projects and management of third parties, able to get involved as needed to offer support in group BU operations.
Strong change agent, with the ability to make things happen, gain traction quickly and motivated by successful delivery
Excellent Communicator (verbal and written) and strong negotiator who can effectively manage relationships that are widely dispersed both functionally and geographically.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</si>
  <si>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Manager UAE</t>
  </si>
  <si>
    <t>Budgeting, Forecasting, Microsoft Office, CRM Systems, Vendor Management, Collaboration, Sales Operations</t>
  </si>
  <si>
    <t>https://www.bayt.com/en/uae/jobs/sales-manager-uae-74268684/</t>
  </si>
  <si>
    <t>Job description
About the job Sales Manager UAE
Designation: Sales Manager – Dubai
Location: Dubai Investment Park (DIP), Dubai, United Arab Emirates
Reports To: General Manager
Budget: 25-30k+ family benefits
Our client is an UAE-based diversified trading and distribution company specializing in office automation, managed print services, IT solutions, and business equipment. It serves enterprise, government, and SME clients across the region through strong vendor partnerships and a well-established sales and service network.
Job Summary
The Sales Manager – Dubai is responsible for driving revenue growth, improving margin performance, and expanding market presence across Dubai. This is a target-driven leadership role focused on new business acquisition, pipeline development, and consistent achievement of monthly and annual sales targets.
Key Responsibilities
1. Sales Strategy &amp; Business Growth
Develop and execute sales strategies to achieve revenue and gross margin targets.
Maintain strong pricing discipline to protect profitability.
Ensure a minimum 3x sales pipeline coverage at all times.
Drive new customer acquisition across Enterprise, Government, SMB, and Channel segments.
Prepare sales forecasts, budgets, and performance plans.
2. Team Leadership &amp; Performance Management
Lead, mentor, and manage the sales team to ensure achievement of targets.
Define KPIs and conduct regular performance reviews.
Provide coaching, training, and development to strengthen team capabilities.
3. Key Account &amp; Customer Relationship Management
Manage and grow relationships with key and strategic customers.
Lead negotiations and close high-value enterprise and government deals.
Ensure high levels of customer satisfaction and long-term partnerships.
4. Market Intelligence &amp; Reporting
Monitor market trends, competitor activities, and customer behavior.
Analyse sales performance and prepare regular reports for senior management.
5. Cross-Functional Coordination &amp; Compliance
Coordinate with operations, finance, and marketing teams to ensure smooth execution of sales activities.
Ensure compliance with company policies, pricing structures, and credit controls.
Drive continuous improvement of sales processes, systems, and CRM usage.
Qualifications &amp; Key Skills
Bachelors degree in Business Administration, Marketing, or a related field.
Minimum 5+ years of UAE sales experience in Office Automation, MFPs, IT Hardware, or Managed Print Services.
Strong knowledge of the UAE market is mandatory.
Background in trading, distribution, or B2B sales is preferred.
Proven track record of consistently exceeding sales targets.
Strong leadership, negotiation, and deal-closing capabilities.
Excellent communication, presentation, and interpersonal skills.
Data-driven mindset with strong analytical abilities.
Proficiency in MS Office and CRM systems.
Valid UAE driving license</t>
  </si>
  <si>
    <t>Program Manager – Events (UAE National), Deals and Events</t>
  </si>
  <si>
    <t>Microsoft Excel, SQL, Data Analysis, Communication, Collaboration, Attention to Detail, Problem Solving, Deadline Management</t>
  </si>
  <si>
    <t>https://www.bayt.com/en/uae/jobs/program-manager-events-uae-national-deals-and-events-74332943/</t>
  </si>
  <si>
    <t>Job description
The Middle East and North Africa (MENA) region (UAE, Saudi Arabia, and Egypt) is one of Amazon’s key Emerging Markets. Amazon runs several High Velocity Sale Events (HVEs) each year, including Ramadan, Eid, Prime Day, 11.11, and White Friday, offering customers compelling value while supporting sellers across the region. These tent-pole events play a critical role in driving customer acquisition, engagement, and long-term growth for Amazon in MENA.
We are looking for a Program Manager to support the planning, execution, and performance tracking of these large-scale events. This role will work closely with the Events team to coordinate key milestones, monitor event performance, and ensure strong cross-functional alignment across Marketing, Category, Finance, Operations, and Tech teams.
The Program Manager will play an important role in maintaining operational excellence across the events program. This includes tracking deliverables across multiple stakeholders, supporting in performance analysis, identifying trends in customer and business metrics, and helping translate insights into actionable recommendations. The role requires strong organization, analysis, attention to detail, and the ability to manage multiple workstreams in a fast-paced environment.
A successful candidate will be highly analytical and data-driven, structured in their approach to problem solving, and comfortable working with data to understand performance drivers. They will demonstrate strong ownership of their workstreams, clear written and verbal communication, and a willingness to dive deep to support the team in delivering high-impact customer events.
Key job responsibilities
1. Event Program Coordination: Support the planning and execution of High Velocity Events across UAE, Saudi Arabia, and Egypt by tracking key workstreams, milestones, and dependencies. Maintain structured tracking mechanisms to ensure teams are aligned on timelines, deliverables, and event readiness. Identify risks early, escalate blockers where required, and support the resolution of operational issues to keep programs on track.
2. Performance Monitoring &amp; Analysis: Analyze event performance across key business metrics using Excel and internal tools. Work with large datasets, build reusable templates, and support recurring reporting to monitor performance throughout the event lifecycle. Conduct structured analysis to identify performance drivers, highlight gaps vs. plan, and provide data-backed insights to inform decision-making. SQL experience is a plus.
3. Reporting &amp; Insights: Create and maintain performance dashboards, reports, and event recaps to provide visibility on key metrics and outcomes. Support the preparation of leadership updates by synthesizing insights and highlighting key trends.
4. Process Improvement &amp; Automation: Partner with Business Intelligence teams to improve reporting processes, test new tools, and support automation of recurring analyses. Help document best practices and continuously improve internal event processes and playbooks.
5. Stakeholder Coordination: Partner with cross-functional stakeholders across Marketing, Category, Finance, Operations, and Tech to ensure alignment on priorities and deliverables. Facilitate clear communication across teams, track follow-ups, and support governance mechanisms through structured updates and reporting.
- Bachelor's degree or above
- Knowledge of Microsoft Excel at an advanced level, including: pivot tables, macros, index/match, vlookup, VBA, data links, etc.
- Experience in data analysis, with the ability to interpret and draw insights from data to inform decision-making processes
- Experience managing multiple projects, prioritizing, planning, and managing time
- Experience that includes strong analytical skills, attention to detail, and effective communication abilities
- Knowledge of databases (querying and analyzing) such as SQL, MYSQL, and ETL Manager and working with large data sets
- 1. Experience working in e-commerce, retail, analytics, or other fast-paced operational environments.
- 3. Experience building dashboards, reporting tools, or automated tracking mechanisms to support program performance.
- 4. Experience working with cross-functional teams across technical and non-technical stakeholders.
- 5. Experience supporting large programs, campaigns, or operational initiatives with multiple stakeholders.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</si>
  <si>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Partner Operations Manager - TikTok LIVE - Dubai (Arabic Speaking)</t>
  </si>
  <si>
    <t>TikTok</t>
  </si>
  <si>
    <t>Microsoft Excel, Standards Management, Arabic Language, Collaboration, Deadline Management</t>
  </si>
  <si>
    <t>https://www.bayt.com/en/uae/jobs/partner-operations-manager-tiktok-live-dubai-arabic-speaking-74196319/</t>
  </si>
  <si>
    <t>Job description
The LIVE MENA Operations team is dedicated to building a scalable, healthy, and high-performing TikTok LIVE ecosystem. By working closely with agencies and partners, we support long-term growth through content innovation, monetisation enablement, and community development. We are seeking a LIVE Partner Manager based in Dubai to grow and strengthen the regional agency ecosystem (MENA). This role is responsible for owning and incubating a portfolio of agencies through structured programs, community operations, and data-driven execution. This position blends partner development with ecosystem building and plays a key role in creator growth and monetisation success across the region. 1. Portfolio Account Management - Own a defined portfolio of agencies, setting clear monthly &amp; quarterly priorities and success plans per agency partner across creator growth, activity, and revenue. - Run structured business reviews (weekly check-ins and monthly performance reviews), tracking progress against agreed targets and converting gaps into action plans. - Coordinate internal resources for your portfolio, aligning campaigns, content support, and policy education based on each agency’s maturity and needs. - Maintain portfolio hygiene and governance, including account plans, escalation tracking, and ensuring timely resolution of operational and compliance issues. 2. Partner Development and Expansion - Identify, engage, and onboard high-potential agencies and talent organisations to expand the TikTok LIVE ecosystem in the region. - Build and maintain long-term, trust-based relationships with partners, ensuring alignment on platform strategy, content direction, and growth priorities. 3. Agency Incubation and Community Operations - Build and manage LIVE agency communities, setting clear engagement mechanisms to improve activity, retention, and overall performance. - Design and deliver incubation programs, including agency enablement, creator recruitment initiatives, and monetization acceleration plans. - Plan and execute incentive-driven campaigns to increase creator onboarding, revenue growth, and agency participation. 4. Performance and Data Management - Monitor and evaluate agency and creator performance metrics, including activity levels, revenue contribution, and growth trends. - Share regular performance updates, reviews, and clear recommendations with internal stakeholders and agencies alike. 5. Cross-functional Collaboration - Partner closely with Marketing, Campaigns, Content, Product, and Data teams to support partner success and deliver growth initiatives. - Lead partner workshops, training sessions, and engagement activities to share best practices and platform updates. - Ensure all partner and agency activities follow TikTok LIVE community guidelines, brand values, and safety standards. Minimum Qualifications: - Bachelor’s degree or above. - Experience in account management, partner management, business development, or operations within digital media, social platforms, entertainment, or the creator economy. - Experience working with agencies, MCNs, talent managers, or creator-facing organisations. - Strong communication and relationship management skills, with the ability to influence partners and drive clear next steps. - Comfortable using data to manage performance, including KPIs, reporting, and basic analysis in Excel or Google Sheets. - Fluency in Arabic and strong working proficiency in English to collaborate with Arabic-speaking markets and local business stakeholders. - Based in Dubai, with the ability to commute to the office as needed. Preferred Qualifications: - Proven ownership of a portfolio of partners, including building account plans, running business reviews, and delivering measurable growth outcomes. - Experience designing or running partner programs, enablement initiatives, community operations, or incubation frameworks. - Demonstrated cross-functional leadership, working effectively with Marketing, Content, Product, Operations, and Data teams. - Strong analytical skill set, including comfort with dashboards and Business Intelligence tools, and ability to translate insights into actions for partners. - Familiarity with TikTok LIVE, live streaming ecosystems, or monetisation products for creators. - Experience supporting creator recruitment, activation, retention, and revenue growth through structured initiatives or campaigns.</t>
  </si>
  <si>
    <t>Oliver Wyman - Government and Public Institutions (GPI) and Financial Services (FS) Researcher - Dubai</t>
  </si>
  <si>
    <t>Marsh &amp; McLennan</t>
  </si>
  <si>
    <t>Microsoft Excel, Microsoft Office, Standards Management, Data Analysis, Communication, Collaboration, Attention to Detail, Problem Solving</t>
  </si>
  <si>
    <t>https://www.bayt.com/en/uae/jobs/oliver-wyman-government-and-public-institutions-gpi-and-financial-services-fs-researcher-dubai-74211473/</t>
  </si>
  <si>
    <t>Job description
Oliver Wyman, a Marsh (NYSE: MRSH) business, is a management consulting firm driven by deep industry insight, bold innovation, and a collaborative approach that cuts through complexity to help organizations navigate their most defining transformative moments.
About the Role:
We are seeking a research professional to join the Oliver Wyman Knowledge Services department. The professional will work closely with partners and consultants in the India, Middle East &amp; Africa Region on the Government and Public Institutions (GPI) and Financial Services (FS) sectors. Our work spans the spectrum of societal issues, including economic development, cost management, tax, security, public sector excellence, education, labor, and governance.
The global Knowledge Services Research Team supports our consultants by sourcing and synthesizing market data, industry developments and company information necessary for the successful execution of client projects and business development initiatives.
Key Responsibilities:
Work with a wide range of information tools and proprietary databases, providing both quick solutions and in-depth research for the business
Synthesize information and glean key concepts and trends from the information. Synthesis and packaging of research deliverables employing Excel and PowerPoint to create impactful presentations
Work with a wide range of research tools (e.g., external company and financial databases, proprietary databases, internet) to provide research support to consulting teams.
Independently manage the pipeline of industry-specific tasks, set priorities, and collaborate with a team of international colleagues to meet client demands
Collaborate with consultants engaged in client service, business development or knowledge/intellectual capital building by delivering highly relevant and well-synthesized research
Building expertise in GPI and FS related topics and master tools and resources to support data analysis
Develop strong trusted relationships with IMEA practice members and work within the framework of the European and Dubai based research team dedicated to IMEA, sharing work and experience and contribute the research function in the region
Use MS Office tools to produce graphical portrayal of research findings, customized to project needs
Assist in the education and training of OW consulting staff both with research issues generally, and with end-user training specifically
Experience and Skills Required:
Graduate with at least 2-3 year of research experience preferably related to GPI/FS sector or in Management Consultancy or Research firm. Knowledge on the Public Sector and governmental entities is a plus
Knowledge of the Middle East business and economic context is a plus
Excellent English and Arabic
Basic knowledge of general resources such as Eikon or Factiva or S&amp;P Market Intelligence
Solid problem-solving skills, excellent attention to details and inquisitive nature
Growth mindset and high-quality standards, willing to continuously improve skills to enhance service to our clients. Ability to prioritize own work to satisfy competing client demands
Good communication skills and research synthesis skills allowing to draw out key insights
Excellent Excel skills and strong knowledge of the Microsoft Office suite (PowerPoint, Word, Outlook)
Team player who enjoys working as part of an international and remote team
Enthusiastic, collaborative and flexible team member who is able to empathize with clients and peers. This is a key attribute we are seeking.
Please submit your application in English.
Why join us at Oliver Wyman?
At Oliver Wyman, we lead with heart - we love what we do and have fun while we do it! We also strive for breakthroughs by questioning, seeking diverse perspectives, and finding powerful and sustainable solutions. If you share these values and want to work as one and own our impact at the same time, be brave and achieve the amazing with us!
We’re individuals who are self-starting, motivated, energetic, entrepreneurial about what we do
We have the common aspiration to have an impact, leave a legacy and change the world. We have no interest in running a steady-state business. We want to build, grow and shape the environment around us
We value an environment where every member of Oliver Wyman is encouraged and expected to voice his or her opinion
We believe that to create a true meritocracy we need to remove artificial barriers to opportunity
We value people whose lives balance work and non-work activities because we believe they are both more interesting colleagues and are able to make better contributions to the Firm.
We push ourselves hard to deliver excellence, but we also work to extract the maximum benefit from the flexibility of a project-based business. We provide the ability to take career breaks for personal or family reasons. We fundamentally value each other’s time and are sensitive to how it is used. We are an output not input-based culture, have respect for people’s personal decisions, and believe that one's workload must be sustainable. We seek balance for ourselves and our colleagues.
Marsh &amp; McLennan Companies and its Affiliates are EOE Minority/Female/Disability/Vet/Sexual Orientation/Gender Identity employers.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</si>
  <si>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Sales Executive-International Markets (GCC &amp; Africa)</t>
  </si>
  <si>
    <t>Collaboration, Sales Operations</t>
  </si>
  <si>
    <t>https://www.bayt.com/en/uae/jobs/sales-executive-international-markets-gcc-africa-74393039/</t>
  </si>
  <si>
    <t>Job description
Our client is looking to source a dynamic and well-connected International Sales Executive / Area Sales Manager to drive wholesale expansion across the GCC and African markets .
The client specializes in the wholesale distribution of household and industrial electrical appliances, including fans, electrical extensions, voltage stabilizers, and air coolers .
The ideal candidate will have strong existing networks within these regions and a solid understanding of the wholesale electrical and cooling appliance market , with the ability to develop new distribution channels and expand market presence.
Market Expansion: Lead international sales initiatives to expand wholesale distribution across targeted markets in the GCC and Africa , identifying opportunities to grow market share and brand presence.
International Travel &amp; Sales Engagement: Undertake regular business travel to assigned markets to meet existing and potential clients, participate in trade exhibitions, and secure new business opportunities.
Business Development: Identify, approach, and establish strategic B2B partnerships with distributors, wholesalers, and dealers , leveraging existing networks and industry contacts.
Product Expertise: Represent and promote the company’s product portfolio, including fans, electrical extensions, voltage stabilizers, and air coolers , ensuring clients understand product features, benefits, and applications for both industrial and household use.
Client Relationship Management: Build and maintain strong relationships with international clients, ensuring high levels of customer satisfaction and long-term partnerships while demonstrating cultural awareness in different markets.
Sales Performance &amp; Targets: Achieve assigned sales targets, monitor market performance, and implement strategies to increase revenue and distribution coverage.
Market Intelligence: Monitor competitor activities, market trends, and customer needs to provide insights that support product positioning and business growth.
Coordination &amp; Reporting: Work closely with internal teams such as logistics, operations, and finance to ensure smooth order processing, delivery, and after-sales support while providing regular sales reports and market feedback to management.
Industry Experience Proven experience in B2B sales or business development within the electrical appliances and wholesale markets , including fans, electrical extensions, voltage stabilizers, and cooling systems.
Strong product knowledge of household and industrial electrical appliances.
Demonstrated track record of success in the GCC and African markets , with an established network of distributors, dealers, or wholesale partners .
Linguistic Abilities Required: English and Hindi/Urdu.
Bonus / Highly Preferred: Working knowledge of Arabic.</t>
  </si>
  <si>
    <t>2026 Program Manager Intern - UAE National</t>
  </si>
  <si>
    <t>Q Tech General Trading LLC - G23</t>
  </si>
  <si>
    <t>Networking, Statistical Analysis, Communication, Vendor Management</t>
  </si>
  <si>
    <t>https://www.bayt.com/en/uae/jobs/2026-program-manager-intern-uae-national-74041011/</t>
  </si>
  <si>
    <t>Job description
At Amazon, we are working to be the most customer-centric company on earth.
The Amazon University Talent Acquisition Team is looking for ambitious students to join us as a Program Manager Intern, working in one of our core businesses, including Retail, Amazon Operations, Amazon Vendor Services, Merchant Services, Prime Video, Prime Now, Amazon Fresh, and Amazon Advertising.
Key job responsibilities
At Amazon, we are working to be the most customer-centric company on earth. To get there, we need exceptionally talented, bright, and driven people. Amazon is continually evolving and is a place where motivated employees thrive and also where employee ownership and accountability lead to meaningful results.
The Amazon EMEA University Talent Acquisition Team is looking for ambitious students or recent graduates to join us at the heart of our core Consumer or Operations businesses.
As a Program Manager Graduate you will join one of our business intelligence, retail, or seller services teams. The role provides an opportunity to understand Amazon business and processes, enhance analytical skills, and make significant business impact.
A day in the life
As an intern, you will be matched to a mentor.
In addition to learning about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About the team
If you’re insatiably curious and always want to learn more, then you’ve come to the right place. Depending on your location, country, job status and other requirements, some or all of the following benefits may be available to you as an intern.
• Competitive pay
• Impactful project and internship/role deliverables
• Networking opportunities with fellow interns
• Internships events such as speaker series, intern panels, Leadership Principles sessions, Amazon writing skills sessions.
• Mentorship and career development
If you’re successful during your internship, you could be considered for a graduate role after finishing your university studies
Internship length can vary between (3 months to 6 months)
- UAE national with family book
- Currently enrolled in or will receive a Bachelor’s or Master’s Degree with a graduation date between December 2026 and June 2028
- Enrolled in a Bachelor’s or Master's degree in business administration, management, economics, e-commerce, mathematics, engineering, statistics, or related field
- Fluent written and verbal communication in English
- Available to commence an internship between January and December 2026. Yes, our start dates are flexible! You should then be available for 3-6 months, full time (40h/week).
- Preferred qualifications are not required to apply for a position at Amazon. If you have all the basic qualifications above, we’d love to hear from you.
- Excellent communications and presentation skills
- Ability to work on own initiative and as part of a team
- Results-driven focus with analytical capability
- Ability to innovate and simplify current processes and practices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</si>
  <si>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SEO Team Lead / Assistant Manager - SEO (Remote)</t>
  </si>
  <si>
    <t>GTECH Information Technology LLC</t>
  </si>
  <si>
    <t>Forecasting, Audit Support, Python, JavaScript, HTML, CSS, AI/ML, Technical Writing, Data Analysis, Communication, Collaboration, Problem Solving, Deadline Management, Accounting Principles</t>
  </si>
  <si>
    <t>https://www.bayt.com/en/uae/jobs/seo-team-lead-assistant-manager-seo-remote-73952657/</t>
  </si>
  <si>
    <t>Job description
We are hiring an SEO Team Lead / Assistant Manager to scale organic growth across multiple client accounts while building and managing a high-performing SEO team.
This is a hands-on leadership role.
You will own strategy for complex accounts, mentor SEO specialists, review execution quality, manage client communication, and help build scalable SEO systems using AI, automation, and data.
You are expected to think beyond rankings towards business impact, visibility in AI-driven search (SGE), and long-term organic growth engines.
This role is ideal for someone ready to move from senior execution into people, process, and strategy ownership.
This is a remote position and requires strong communication skills, self-management abilities, and proficiency in remote collaboration tools.
Key Responsibilities 1.
SEO Strategy, Account Ownership &amp; Client Leadership • Own end-to-end SEO strategy for high-value and complex client accounts • Translate business goals into clear, scalable organic growth roadmaps • Act as the primary SEO point of contact for assigned key clients • Review and approve audits, recommendations, and execution plans • Present SEO strategy, performance insights, and growth plans to stakeholders • Forecast SEO impact, timelines, and expected outcomes • Stay ahead of Google algorithm updates, SGE, AI search evolution, and industry trends 2.
Team Leadership, Mentorship &amp; Delivery • Lead, mentor, and upskill SEO Specialists and Executives • Allocate tasks, set priorities, and ensure timely, high-quality delivery • Review team outputs including: - Audits - Keyword &amp; intent research - Content briefs - Monthly performance reports • Conduct performance reviews, skill-gap analysis, and training plans • Build and maintain SEO SOPs, workflows, and best-practice documentation • Create a culture of ownership, accountability, and continuous learning 3.
Keyword, Intent &amp; Market Intelligence • Oversee advanced keyword, topical, and entity-based research frameworks • Ensure accurate intent mapping across the funnel (informational → transactional) • Identify content gaps, SERP opportunities, and zero-click / SGE visibility areas • Conduct competitor benchmarking and market analysis • Guide the team on semantic SEO, topical authority, and content clustering 4.
On-Page, Content &amp; EEAT Optimization Own SEO-first content strategy and content roadmap planning Review and approve content briefs and optimization plans Ensure strong EEAT compliance across all content Guide optimization for: Featured Snippets People Also Ask Rich &amp; visual results SGE-ready content formats Collaborate with content, design, and development teams for holistic SEO execution 5.
Off-Page, Digital PR &amp; Authority Building • Lead advanced technical SEO audits and implementation strategy • Guide developers on SEO best practices for: - New website builds - Website migrations - Multi-domain and multi-language setups • Oversee improvements in: - Core Web Vitals - Indexation &amp; crawlability - Structured data &amp; schema - Accessibility and performance • Ensure technical recommendations are executed correctly and efficiently 6.
Analytics, Reporting &amp; Automation Measure and report on SEO KPIs using GA4, GSC, Looker Studio, SEMrush, Ahrefs, and other tools.
Create insightful dashboards and reports tailored to each client’s business goals.
Use AI and automation to streamline auditing, reporting, and data collection processes.
Perform competitive and performance analysis to inform next-step recommendations.
Paid Time Off Work From Home Training &amp; Development Performance Bonus Supportive &amp; Positive Environment An innovative and collaborative environment with shared responsibilities and equal input Tools &amp; Platforms of Excellence Core Tools: Google Search Console, GA4, Looker Studio, SEMrush, Ahrefs, Screaming Frog, Google Tag Manager AI &amp; Automation Tools: ChatGPT, SurferSEO, Jasper, Frase, ContentKing, Sitebulb Bonus Skills: Familiarity with APIs, Python (for SEO automation), and CMS platforms (WordPress, Shopify, Webflow) Requirements Bachelor’s degree in Marketing, IT, or a related field 5–7+ years of SEO experience , with 1–2+ years in a leadership role Proven experience managing teams and multi-account SEO delivery Strong expertise across technical, on-page, off-page, and content SEO Experience working with AI-driven SEO tools and automation workflows Strong client-facing, presentation, and stakeholder management skills Working knowledge of HTML, CSS, and JavaScript Analytical, business-first mindset with strong problem-solving ability If you meet the above requirements and are excited about the opportunity to work on cutting-edge web projects, please submit your resume and portfolio for consideration.
We are a team of dynamic professionals, and we offer a collaborative work environment where creativity and innovations are encouraged.</t>
  </si>
  <si>
    <t>Assistant Buyer – Decor</t>
  </si>
  <si>
    <t>Microsoft Excel, Project Management, Standards Management, Technical Writing, Vendor Management, Collaboration, Deadline Management</t>
  </si>
  <si>
    <t>https://www.bayt.com/en/uae/jobs/assistant-buyer-decor-74275026/</t>
  </si>
  <si>
    <t>Job description
Trend Research &amp; Product Development: Continuously research market trends, seasonal decor themes, and customer preferences to expand and refine the decor product range. Work closely with designers to develop and refine products.
Vendor Identification &amp; Sourcing: Identify potential vendors and suppliers that offer unique and high-quality decor items. Build and maintain relationships with global and local vendors to ensure a competitive edge.
Pricing &amp; Margin Control: Manage product pricing to maximize profit margins while maintaining competitive pricing. Ensure all pricing strategies align with company objectives and market positioning.
Order Management: Assist in order placement, ensure proper documentation, track shipments, and confirm products meet the quality standards. Follow up on any delays or production issues.
Market Intelligence: Monitor competitors and market trends in the home decor sector. Make recommendations based on competitor analysis and emerging market demands.
Visual Merchandising: Collaborate with the merchandising team to ensure decor products are presented in an appealing manner in stores or online platforms.
Customer Insights: Gather customer feedback to understand product preferences and adjust the range accordingly.
Requirements
Education: Bachelor’s degree in Business Administration, Retail Management, or a related field.
Experience: 4-6 years of experience in category management, purchasing, or buying within the home decor or furniture industry.
Strong knowledge of the home decor industry, including trends, materials, and suppliers.
Excellent vendor management and negotiation skills.
Analytical mindset with proficiency in Excel and other relevant tools.
Strong project management abilities.
Ability to handle multiple tasks, prioritise work, and meet deadlines.</t>
  </si>
  <si>
    <t>Senior Manager - Data Analytics &amp; Business Intelligence (Dubai| Onsite | Salary in AED)</t>
  </si>
  <si>
    <t>HR WAYS</t>
  </si>
  <si>
    <t>SQL, Python, Project Management, Data Analysis, Statistical Analysis, Collaboration, Attention to Detail, Deadline Management</t>
  </si>
  <si>
    <t>https://www.bayt.com/en/uae/jobs/senior-manager-data-analytics-business-intelligence-dubai-onsite-salary-in-aed-73297296/</t>
  </si>
  <si>
    <r>
      <rPr>
        <sz val="11"/>
        <color rgb="FF000000"/>
        <rFont val="Calibri"/>
        <family val="2"/>
        <charset val="1"/>
      </rPr>
      <t xml:space="preserve">Job description
About the job Senior Manager - Data Analytics &amp; Business Intelligence (Dubai| Onsite | Salary in AED)
About the company we're hiring for Currently:
UAE-based pioneer delivering customer-centric experiences and unparalleled opportunities through cutting-edge technology, with six innovative tech ventures across the globe.
Role Overview:
We are seeking a strategic, analytical, and business-savvy Senior Manager Data Analytics and Business Intelligence to lead our analytics and BI function. The ideal candidate will drive data-driven decision-making across the organization by leading a team of data analysts, BI developers, and data scientists. This role is responsible for developing and executing analytics strategies, implementing advanced BI solutions, and delivering actionable insights that improve performance, efficiency, and growth.
Key Responsibilities:
Strategic Leadership:
Define and execute the data analytics and BI roadmap aligned with business goals.
Collaborate with senior leadership to identify key metrics and decision-making needs.
Evangelize data-driven culture across the organization.
Team &amp; Project Management:
Lead and mentor a team of analysts, BI developers, and data scientists.
Manage prioritization of analytics projects and ensure timely delivery of insights.
Oversee the development, deployment, and maintenance of dashboards and reports.
Data &amp; Insights Delivery
Translate complex data into actionable business insights and strategic recommendations.
Perform exploratory, predictive, and prescriptive analytics to solve business problems.
Ensure data accuracy, quality, and governance in all reporting and analytics processes.
BI Tools &amp; Infrastructure:
Own the strategy and optimization of BI platforms (e.g., Power BI, Tableau, Looker).
Collaborate with Data Engineering to maintain scalable data pipelines and infrastructure.
Drive automation and self-service analytics capabilities across business units.
Cross-functional Collaboration:
Partner with stakeholders in Sales, Marketing, Finance, Product, and Operations.
Understand departmental KPIs and provide data support to improve performance.
Present key findings to executive leadership and recommend course of action.
Qualifications:
Education:
Bachelor's degree in Computer Science, Data Science, Statistics, Business, or related field.
Masters degree or MBA preferred.
Experience:
8+ years of experience in data analytics or business intelligence roles.
3+ years in a people management or senior leadership position.
Experience in managing cross-functional analytics initiatives.
Technical Skills:
Proficiency in SQL, Python, or R for data analysis.
Expertise in BI tools (e.g., Power BI, Tableau, Qlik, Looker).
Experience with data warehousing solutions (e.g., Snowflake, Redshift, BigQuery).
Strong understanding of data modeling, ETL processes, and cloud data platforms.
Other Details:
Work Mode: ONSITE - Full Time
Location: </t>
    </r>
    <r>
      <rPr>
        <sz val="11"/>
        <color rgb="FF000000"/>
        <rFont val="FreeSans"/>
        <family val="2"/>
      </rPr>
      <t>﻿</t>
    </r>
    <r>
      <rPr>
        <sz val="11"/>
        <color rgb="FF000000"/>
        <rFont val="Calibri"/>
        <family val="2"/>
        <charset val="1"/>
      </rPr>
      <t xml:space="preserve">Dubai, UAE
Experience: </t>
    </r>
    <r>
      <rPr>
        <sz val="11"/>
        <color rgb="FF000000"/>
        <rFont val="FreeSans"/>
        <family val="2"/>
      </rPr>
      <t>﻿</t>
    </r>
    <r>
      <rPr>
        <sz val="11"/>
        <color rgb="FF000000"/>
        <rFont val="Calibri"/>
        <family val="2"/>
        <charset val="1"/>
      </rPr>
      <t xml:space="preserve">10-15 years
Days: </t>
    </r>
    <r>
      <rPr>
        <sz val="11"/>
        <color rgb="FF000000"/>
        <rFont val="FreeSans"/>
        <family val="2"/>
      </rPr>
      <t>﻿</t>
    </r>
    <r>
      <rPr>
        <sz val="11"/>
        <color rgb="FF000000"/>
        <rFont val="Calibri"/>
        <family val="2"/>
        <charset val="1"/>
      </rPr>
      <t>Monday to Friday
Timing: 9am-6pm
Benefits:
Health insurance for employee &amp; family
Annual Ticket
24 Annual leaves on year completion
Bonus - performance based
Annual increment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https://shorturl.at/983azto stay updated or visit www.hrways.co to know more.</t>
    </r>
  </si>
  <si>
    <t>Business Development &amp; Partnerships Associate</t>
  </si>
  <si>
    <t>Fasanara</t>
  </si>
  <si>
    <t>AI/ML, Data Analysis, CRM Systems, Communication, Collaboration, Organizational Skills</t>
  </si>
  <si>
    <t>https://www.bayt.com/en/uae/jobs/business-development-partnerships-associate-74297033/</t>
  </si>
  <si>
    <t>Job description
Fasanara Digital was established 7 years ago and is the crypto arm of Fasanara Capital, a 14year-old boutique alternative asset manager.
We are a Quantitative Investment fund applying a scientific approach to investing in crypto assets.
Our goal is to achieve exceptional risk-adjusted returns.
We pursue a range of diversified and highly sophisticated investment strategies that seek to profit from inefficiencies in the market structure and range from market making to cross-exchanges arbitrage.
Our Culture We are strong believers in meritocracy, and we reward people based on impact and excellence.
There is no bureaucracy of large organisations, the environment is collaborative, entrepreneurial, and is based on trust.
We set ambitious goals, work hard, stress teamwork, and adhere to the highest level of excellence in everything we do.
We are only as good as our team.
Thus, we are building the firm around exceptional talent.
Role Overview We are looking for an Associate to support the growth of our tokenisation and DeFi distribution efforts.
This role will focus on originating and developing partnerships across DeFi, RWA, and digital asset ecosystems, while contributing to market intelligence and pipeline development.
The position is intended for candidates based in APAC.
We are open to a range of locations including the UAE, Singapore, Hong Kong, and other key hubs in the region.
Key Responsibilities Identify and source new partnership opportunities across DeFi, RWA, tokenisation, and digital asset ecosystems Build and maintain a structured, data-driven pipeline of qualified prospects Conduct outreach and coordinate introductory discussions with internal stakeholders Continuously map the DeFi, RWA, and tokenisation landscape, tracking protocols, allocators, and market developments Monitor competitor activity and tokenised yield products to inform positioning Support partnership materials, commercial proposals, and due diligence processes Maintain CRM systems and structured internal reporting Leverage AI tools to enhance research, ecosystem intelligence, and sourcing efficiency Contribute to improving internal workflows and identifying opportunities to integrate AI into research, outreach, and reporting Competitive bonus scheme.
Private Medical Insurance Regular team events, legendary summer &amp; Christmas parties, knowledge sharing sessions, and quarterly town halls.
Team lunches, dinners, Friday drinks, team sport activities.
Minimum 2 years of experience in DeFi, crypto, or digital assets, within business development, partnerships, or research roles Strong understanding of tokenisation, real-world assets (RWAs), and DeFi lending/credit protocols (e.
g. Aave, Morpho, Maple, Centrifuge) Demonstrated ability to source and originate leads or partnership opportunities independently Familiarity with DeFi protocols, governance models, wallets, and on-chain analytics tools Understanding of on-chain yield strategies, stablecoins, and crypto credit markets Awareness of institutional requirements such as KYC/AML, structuring, and custody Strong communication skills and a commercial, relationship-driven mindset Highly proactive, organised, and comfortable managing pipelines and structured data Comfortable operating in a fast-moving, evolving environment Crypto-native mindset and active engagement in the ecosystem preferred Familiarity with AI tools and workflow automation is a plus, with a strong interest in applying them to market research and sourcing</t>
  </si>
  <si>
    <t>Technical Associate Director - Advisory</t>
  </si>
  <si>
    <t>AECOM</t>
  </si>
  <si>
    <t>Microsoft Excel, Microsoft Office, Microsoft Dynamics, User Research, UX/UI Principles, Project Management, Risk Management, Data Analysis, Communication, Collaboration, Deadline Management</t>
  </si>
  <si>
    <t>https://www.bayt.com/en/uae/jobs/technical-associate-director-advisory-74377845/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</si>
  <si>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are currently seeking a Technical Associate Director to join our Strategy+ team.
AECOM Advisory combines the strategic rigour of management consulting with deep infrastructure expertise to help clients build resilient, inclusive and future ready organisations. We are looking for an experienced business consultant who can work with complex organisational challenges to plan, lead and deliver solutions that achieve strategy led change and transformation outcomes.
Strategy+, which forms part of our Advisory business, operates at the intersection of Business Transformation, Human Dynamics and Place Strategies.
Other practice areas within our Advisory business includes Asset, Project Monitoring, P3 Technical, Risk Management, Program, Procurement and Construction Business Intelligence services, allowing the successful candidate an opportunity to collaborate across our Advisory team and advise our clients on a wide range of projects across built asset and infrastructure sectors.
The Position 
We are looking for highly motivated applicants to be involved in the delivery of a key regional project. Working closely with our Strategy+, this individual will be responsible for the following:
Management of aspects of a large key regional enterprise transformation project encompassing multiple client partners.
Excellence in client relationship management. Including the demonstrated ability to guide, lead, communicate and create consensus across a diverse variety of client based and internal stakeholders.
Excellence in the collaborative development and delivery of multidisciplinary based enterprise solutions.
Awareness of all Strategy+ and Advisory service offerings and ability to communicate their value
Desirable Expertise
Candidates will be expected to possess deep expertise in more than one of the following areas:
Business strategy, business analytics and economics
Operations and process planning
Technology systems development and integration
Real estate strategy, facilities management, capital planning
Program management
Communication strategy, branding, marketing, user experience
Creating and delivering change management strategies, human resources and organizational development plans
Expertise in user research, design management
Technical Skills
Candidates will be expected to possess skills in one or more of the following:
Proficiency in Microsoft Office Suite, Adobe Creative Suite (specifically InDesign)
Proficiency in Excel, Tableau, Power BI data manipulation and analytics
Web based data analytics, visualization and presentation software
Project management, project work planning, scheduling and resource deployment
Revit, GIS and/or other space planning / design systems
Culture and Personality
Candidates will be expected to possess as many of these attributes as possible:
Highly collaborative, highly communicative and highly creative
Excellent oral, written and visual communication skills
Process oriented and situational. Able to readily identify client context and capabilities, develop customized solutions based on real need, lead and guide stakeholders on a transformational journey
Comfortable in a fast-paced, open, creative environment
Ability to lead workshops, focus groups and presentations
Critical thinking and persuasive oral and writing skills
Familiarity with research methodologies and processes
High degree of flexibility and agility
Outline of Duties
The successful candidate will be involved in the delivery of a key regional project.
Working closely with our other Strategy+ project team leaders, this individual will be responsible for the following:
Business strategy, governance, capability mapping and operating model design
Building trusted relationships within complex, multi-partner and hierarchical stakeholder environments
Designing, delivering and tracking behavioural change and transformation initiatives
Communicating clearly and confidently, both in person, in virtual meetings, and through written briefings and presentations
Organisational culture, branding and marketing development
Management of aspects of a large key regional enterprise transformation project encompassing multiple client partners.
Excellence in client relationship management. Including the demonstrated ability to guide, lead, communicate and create consensus across a diverse variety of client based and internal stakeholders.
Excellence in the collaborative development and delivery of multidisciplinary based enterprise solutions.
Awareness of all Strategy+ and Advisory service offerings and ability to communicate their value.
Managing and delivering specific activities within projects, including:
Manage complex cultural and hierarchical stakeholder relationships
Work effectively in ambiguous environments, demonstrating adaptability and resilience
Think strategically, applying critical analysis and insight to complex situations
Client interaction
Communication
Planning
Research
Data analytics
Visualization
Workshop facilitation
Presentation preparation and report writing
Coordinating one or more project teams
Qualifications
Bachelor’s and Master’s degree and professional qualifications in one or more of business, economics, architecture, planning, design, social science or engineering
Minimum 15 years relevant post education experience in design, business consulting
Experience in the military, higher education and sports sectors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</si>
  <si>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Senior Account Executive – Data Foundation (MuleSoft + Informatica) – Jordanian Market</t>
  </si>
  <si>
    <t>Salesforce, Inc</t>
  </si>
  <si>
    <t>Forecasting, AI/ML, CRM Systems, Collaboration, Attention to Detail, Confidentiality, Deadline Management, Accounting Principles, Sales Operations</t>
  </si>
  <si>
    <t>https://www.bayt.com/en/uae/jobs/senior-account-executive-data-foundation-mulesoft-informatica-jordanian-market-74361278/</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</si>
  <si>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Power of MuleSoft &amp; Informatica: Fueling the Agentic Enterprise
AI agents are actively reshaping how businesses automate decisions, orchestrate processes, and engage customers at scale. But AI agents are only as powerful as the data and integrations that fuel them. This is where MuleSoft and Informatica become mission-critical.
🚀 About the Role
Salesforce is looking for an exceptional Enterprise Account Executive to join our fast-growing Data Foundation team, focused on the MuleSoft &amp; Informatica portfolio. This is a strategic, senior sales role — not a conventional tactical position.
Key Focus Areas:
Own and grow a high-value Enterprise &amp; General Business territory
Drive complex deals with C-level executives
Define and execute Go-to-Market (GTM) strategy for your sector
Transform how companies leverage API management, integration platforms, and data connectivity
The majority of our field leaders are internal promotions: this role is a genuine career-defining opportunity.
📋 What You'll Be Doing
Strategic Sales Leadership
Proactively identify, qualify, and close a robust sales pipeline with focus on New Business acquisition
Conduct strategic prospecting with CTO/CIO, Engineering/IT Leaders, and senior business executives
Relationship Building &amp; Growth
Build and sustain strong, lasting C-level relationships that generate long-term expansion opportunities
Lead white space analysis and land-and-expand strategies within assigned accounts
Develop compelling business cases that clearly articulate ROI for enterprise integration and data connectivity challenges
Collaboration &amp; Execution
Partner with Solution Architects/Engineers (Pre-sales) and work in close synergy with Professional Services team
Collaborate with ecosystem and channel partners to maximize deal size and scope
Forecast accurately and deliver regular business updates to leadership
Actively participate in Sales Enablement programs, advanced sales training, and leadership development initiatives
🎯 What You'll Bring
Required Experience
8+ years of enterprise B2B software sales experience in fast-paced, competitive market
Proven track record of exceeding quota targets in complex, high-stakes software sales roles
Demonstrated expertise in New Business acquisition and Greenfield territory development
Experience managing complex deals
Technical &amp; Business Acumen
Strong understanding of API management, integration platforms, middleware, and data connectivity solutions
Ability to articulate business value of complex enterprise technology to both technical and executive audiences
Proven skill in building business and technical champions within large, matrixed organizations
Core Competencies
Consultative sales approach grounded in customer success and integrity
Collaborative team spirit with "company-first" mentality
Ability to manage complex, multi-stakeholder sales cycles spanning multiple business units
💡 Things We Love
Sales &amp; Methodology Experience
Previous sales methodology training (MEDDIC, SPIN, Challenger Sales)
Familiarity with complex IT selling involving multiple stakeholders across global organizations
Understanding of enterprise architecture concepts, digital transformation, and cloud/hybrid integration patterns
Industry Knowledge
Previous experience with MuleSoft, Informatica, or similar integration and data management platforms
Background in technical solution architecture or management consulting in relevant sector
Experience with emerging technology adoption and AI-led transformation initiatives
Preferred Qualifications
Bachelor's or Master's degree in Business, Engineering, or related field
MBA is a plus
📊 How We'll Measure Your Success
Quantitative
Achievement of annual NACV/NNAOV targets
Pipeline generation and conversion metrics
Account growth, expansion, and forecast accuracy
Qualitative
Customer satisfaction and relationship quality
Market presence and thought leadership
Team collaboration and strategic account planning excellence
🎁 Benefits &amp; Perks
Compensation &amp; Benefits
Competitive base salary with uncapped commission structure
Comprehensive benefits package including well-being reimbursement
Generous parental leave, adoption assistance, and fertility benefits
Professional Development
Professional development and certification opportunities
Access to cutting-edge technology and world-class training
A collaborative, high-performance team environment
Impact &amp; Growth
Real opportunity to shape the future of enterprise integration and data connectivity
Work alongside world-renowned experts in a close-knit, multidisciplinary team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</si>
  <si>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Senior Specialist / Senior Business Process Analyst</t>
  </si>
  <si>
    <t>KBR</t>
  </si>
  <si>
    <t>Account Reconciliation, Payroll, Microsoft Excel, SAP, Microsoft Dynamics, ERP Systems, Python, Regulatory Compliance, Business Analysis, Data Analysis, Communication, Vendor Management, Collaboration, Attention to Detail</t>
  </si>
  <si>
    <t>https://www.bayt.com/en/uae/jobs/senior-specialist-senior-business-process-analyst-74447419/</t>
  </si>
  <si>
    <t>Job description
Title:
Senior Specialist / Senior Business Process Analyst
Job Title: Senior Specialist / Senior Business Process Analyst
Location: Dubai, UAE (Global delivery role)
Employment Type: 12-month fixed-term / Full‑time
Opportunity
We are seeking a Senior Specialist / Senior Business Process Analyst to support payroll‑related solutions through functional systems analysis, implementation support, and data‑driven insights.
This role is suited to experienced professionals with strong enterprise systems and analytical capability. Prior payroll, finance, or accounting experience will be an advantage. Strong Systems thinking and analytical capability are the key success factors.
This role supports global operations and may require some flexibility in working hours.
Responsibilities
The key responsibilities of the role include, but are not limited to:
Translate business and regulatory requirements into clear, system-ready functional designs and rules to support payroll system implementations and enhancements.
Support payroll system implementations, including third‑party providers (e.g. ADP), across discovery, configuration, testing, and migration phases.
Perform impact analysis for payroll-related system and process changes, including entity moves, configuration updates, and integrations.
Validate payroll system behavior and outputs across HR, payroll, and downstream finance systems to ensure alignment with defined functional requirements.
Apply and continuously build payroll domain knowledge (gross-to-net, deductions, accruals, terminations) to support accurate system design and validation.
Support testing, UAT, parallel payroll runs, and payroll migrations by analyzing results, identifying variances, determining root causes, and supporting remediation.
Use advanced Excel and analytical tools to perform data analysis, reconciliations, and variance investigations, translating findings into business-friendly insights.
Contribute to continuous improvement of business processes through data‑driven analysis and appropriate use of digital solutions.
Collaborate with HR, Payroll Operations, IT, Finance, and external vendors to support delivery and issue resolution, escalating risks and dependencies to the Lead Analyst as appropriate.
Skills &amp; Experience
Essential
Hands‑on experience with enterprise platforms (e.g. Workday, Microsoft Dynamics 365, Costpoint, SAP, or ADP Celergo) in a functional systems or implementation support role.
5+ years’ experience in functional systems analysis, enterprise system implementations, or transformation initiatives within complex environments.
Experience supporting ERP system delivery, including UAT, parallel runs, data migrations, and integration testing.
Strong analytical and structured problem‑solving skills, with the ability to translate complex business requirements into clear system logic and functional designs.
Advanced Microsoft Excel skills, including large‑data analysis, reconciliations, variance analysis, and root‑cause investigation.
Strong communication skills, able to explain system behavior and analytical findings to both technical and non‑technical stakeholders.
Desirable
Exposure to payroll, HCM, finance, or accounting operations, supporting understanding of end‑to‑end processes and downstream impacts.
Familiarity with analytics and reporting tools such as Power BI, and/or Python or similar scripting tools, to support data analysis, reconciliation, or light automation.
Exposure to digital and automation platforms (e.g. Microsoft Power Platform, Nintex, UiPath) to support workflow automation and process optimization.
Strong learning mindset, attention to detail, and ability to work effectively across business, technology, and delivery teams.
Education Qualifications
A bachelor’s degree from a recognized university in Information Systems, Computer Science, Data Analytics, Business, Finance, Accounting, or related discipline is required.
A master’s degree and/or relevant professional certifications are considered an added advantage.</t>
  </si>
  <si>
    <t>Delivery Specialist/Senior Delivery Specialist - Dubai or Doha</t>
  </si>
  <si>
    <t>Mercer LLC</t>
  </si>
  <si>
    <t>Backend Development, Agile Methodology, Project Management, Standards Management, Data Analysis, Communication, Confidentiality</t>
  </si>
  <si>
    <t>https://www.bayt.com/en/uae/jobs/delivery-specialist-senior-delivery-specialist-dubai-or-doha-74414456/</t>
  </si>
  <si>
    <t>Job description
Company:Oliver WymanDescription:
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annualrevenueover$24 billionand more than 90,000 colleagues in 130 countries, Marsh helps build the confidence to thrive through the power of perspective.
Who We Are
Oliver Wyman Digital is a dedicated practice within OliverWyman,we deliver world-class products that give our clients a competitiveedgeand our mission is to leave a positive impact on the world. We have mixed agency skills with our consulting roots in order that we can best answer some of the largest companies’ toughest questions. Our global dynamic teamdeliverat the highest levels across many specialist skill sets including Design, Data Science &amp; Analytics, Project Delivery and Engineering.We’recommitted to growth that provides ourpeoplethe most exciting and fulfillingopportunitiesand we are looking for more people to join us.
The Role and Responsibilities - Delivery Specialist /Senior Delivery Specialist
As a Delivery Specialist/Senior Delivery Specialist , your roleis to help the project team execute projects successfully.You’llneed to have a strong focus on effective planning,organisation, be able to follow and input into good processes and ways of working as well as help the team drive a project in the right direction.
Clients hire Oliver Wyman for specializedexpertise,the ideal candidate will have most of the following:
At least 2 years of relevant experience, helping to set up and support the running of digital projects, as well as running some smaller projects of your own
Experience in using JIRA and other project management tools, PMO in Digital Asset Build environment
An undergraduate or advanced degree from a top academic program
Strong client orientation, ability to understand client businessneedsandtranslatethem into technology requirements.
Knowledge of AGILE
Technical background and understanding of front and back-end technologies and development processes
Outstanding written and verbal communication skills in both formal and informal settings
Fluent in English &amp; Arabic
Know how to take the initiative,seekingout opportunities to learn new skills and put the onesyou’vealready got togood use- Not just intelligence, but creativitytoo:you’llbe ready tocome up withnovel ideas to solve our clients’ biggest problems
Have an aptitude for analytical work, like sniffing out clues in massive data sets or hunting down the key issues in a hugely complex challenge
A willingness to work fluidly and respectfully with our incredibly talented team.
Why work at Oliver Wyman?
Working as part of ourglobal,entrepreneurial company, you will do meaningful work from day one. We are looking for individuals who challenge thenorm, andconstantly strive to build something new for the firm and the world around us.
At Oliver Wyman,there'sno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butdon'ttake themselves too seriously.
Our Oliver Wyman Values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deepexpertiseand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weownour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t>
  </si>
  <si>
    <t>Agency Partner Lead - Outbound - METAP -Global Business Solutions</t>
  </si>
  <si>
    <t>Forecasting, Communication, Collaboration</t>
  </si>
  <si>
    <t>https://www.bayt.com/en/uae/jobs/agency-partner-lead-outbound-metap-global-business-solutions-74060198/</t>
  </si>
  <si>
    <t>Job description
About the team: Our Agency Partnership team is responsible for driving sustained revenue growth and ad product usage across agencies in Central and Eastern Europe. This includes creating and nurturing strategic partnerships, informing and equipping agencies with the latest knowledge about TikTok ad solutions, uncovering win-win growth opportunities, driving commercial success and positioning TikTok as a premier business partner. Responsibilities: - Nurture, forecast and track revenue performance across the agency portfolio - Drive solutions uptake and usage via agencies in line with TikTok quarterly product objectives - Develop agency growth and partnership strategies in line with overall Sales objectives and TikTok Agency strategy - Develop and lead agency engagement initiatives - education, strategic programs, etc. - within assigned agency book of business - Support the TikTok Commercial team on the negotiation, rollout and maintenance of commercial agreements - Engage with internal TikTok teams across sales, monetization strategy, product, marketing and legal in order to execute growth and partnership strategies - Provide cross-functional teams and organization at large with pertinent market intelligence captured through agency relationships - Support agencies in developing new revenue streams through TikTok services Minimum Qualifications: - Experience in the media agency ecosystem in Central and Eastern Europe, with strong understanding of digital media platforms and ad solutions. - Proven ability to manage revenue growth, book of business attainment, and work with agency/client C-suite stakeholders. - Experience analyzing data, delivering insights, and formulating market strategies to drive results. - Demonstrated ability to work effectively with cross-functional teams and support international business needs. - High oral fluency in Russian and English is required, as the role involves direct commercial engagement with a portfolio of agencies and business partners across Central and Eastern Europe and the broader METAP region, where Russian is a primary working language for client communication and relationship management. Preferred Qualifications: - Experience working in MarTech and AdTech. - Experience in media planning. - Experience working with Creative ecosystem partners.</t>
  </si>
  <si>
    <t>Strategy Analyst CMT- Emiratization &amp; UAE Talent Development | Strategy &amp; Consulting</t>
  </si>
  <si>
    <t>AI/ML</t>
  </si>
  <si>
    <t>https://www.bayt.com/en/uae/jobs/strategy-analyst-cmt-emiratization-uae-talent-development-strategy-consulting-74024574/</t>
  </si>
  <si>
    <t>Job description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Visit us at www.accenture.com.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Your Role
There will never be a typical day at Accenture, but that’s why people love it here. The opportunities to make a difference within exciting client initiatives are limitless in this ever-changing business landscape. That said, here are some of the things you’ll do:
Structure and perform analysis and primary research that address business issues and generate insights about client and industry business performance improvement.
Develop business cases and plans that are detailed, actionable and reflect Accenture Strategy’s deep industry, IT and business process acumen
Present at team and client meetings, and determine the most practical way to drive lasting results based on your insights.
Help our clients build the capabilities they need for growth, innovation and sustainable high performance.
Work in multi-disciplinary teams and leverage the power of Accenture’s global reach and end-to-end capabilities to deliver results.
Help clients understand leading-edge technology capabilities and the transformational impact they may have on their business.
Engage with the broader strategy community to foster collaboration and support growth and development of the Strategy business.
What You’ll Learn
You’ll work on a broad range of Strategy assignments enabling you to develop core strategy skills across industries through hands-on client experience. For your personal development, you’ll have access to a strong network created to help you grow and advance your career through personal 1-1 coaching and mentoring as well as formal training and development. You’ll also enjoy:
Accenture’s dedicated Strategy college (first and second year) to see what happens at Strategy college.
Your own career counsellor to champion and support your development at Accenture.
What Are We Looking For?
We’re looking for students who love solving complex problems, are naturally curious and thrive on intellectual challenges. We’re more interested in identifying leadership potential than the degree you study, so you can join Accenture Strategy no matter what your academic discipline, but you’ll need to have or be expecting:
Why join us?
We offer a transparent, fast paced approach career progression, with a focus on your strengths and continuous coaching from senior colleagues
You will benefit from working alongside Accenture experts who are solving some of the biggest industry challenges with innovative thinking and pioneering tools
Flexible work arrangements and a range of benefits including competitive rewards
You will have access to state-of-the-art technology that will give you the opportunity to deepen your existing skills even as you help create the latest business trends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t>
  </si>
  <si>
    <t>Sales Engineer [Water Technology Solutions]</t>
  </si>
  <si>
    <t>Budgeting, Microsoft Excel, Microsoft Office, CRM Systems, Collaboration, Organizational Skills, Sales Operations</t>
  </si>
  <si>
    <t>https://www.bayt.com/en/uae/jobs/sales-engineer-water-technology-solutions-74371641/</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</si>
  <si>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The Sales Engineer will be responsible for driving sales of turnkey water and wastewater treatment solutions, focusing on key sectors within the MENA region. The ideal candidate will bring a proven track record in technical sales, industry knowledge, and hands-on experience working across the Middle East.
Key Responsibilities: 
1. Drive the sales of turn key, infrastructure and project sales for water and wastewater treatment systems in line with company targets.
2. Identify and secure new business opportunities using market intelligence and prior regional experience.
3. Manage the complete sales cycle — from lead generation to closing — across assigned sectors.
4. Contribute actively to meeting annual sales targets and supporting overall business growth.
5. Ensure maximum profitability and consistent sales pipeline.
Client Engagement
- Build and maintain strong relationships with clients in industrial, municipal/government, oil &amp; gas, and hospitality sectors.
- Understand and address specific water treatment needs for each client.
Technical Sales Support
Offer technical expertise and consultation to clients during solution development.
Recommend products and systems tailored to clients’ technical requirements.
Proposal &amp; Estimation Support
Collaborate with estimation and proposal teams by providing detailed technical input, client budgets, cost breakdowns, competitor information, target prices, and timeline expectations.
Market &amp; Competitor Analysis
- Stay updated on market trends, technologies, and competitor offerings within the MENA region.
- Identify emerging opportunities and provide strategic input.
Internal Collaboration
- Work closely with proposal, engineering, and project teams to ensure smooth execution of projects.
- Align cross-functional efforts to maximize client satisfaction.
After-Sales &amp; Customer Support
- Provide end-to-end client support — from pre-sales to post-installation follow-up.
- Address technical queries and resolve issues to maintain high customer satisfaction.
Qualifications
Bachelor’s Degree in Engineering Mechanical/Chemical or Business Administration
Minimum 8 years of relevant industry experience, with at least 5 years in the UAE and MENA region
MENA experience is mandatory.
Additional Information
Experience Requirements:
At least 3 years working as a Sales Engineer in a similar business or industry.
Valid UAE driving license and own vehicle.
Ability to work in multi-disciplinary and multicultural teams.
HSE compliance and ability to work in multidisciplinary teams.
Skills &amp; Professional Requirements:
Proven experience in technical sales, preferably in the water and wastewater treatment industry.
In-depth knowledge of water treatment processes, technologies, and equipment’s.
Strong understanding of the industrial, O&amp;G, Municipal/Government, Hospitality sector in the UAE.
Excellent industry knowledge of Water Technology Projects, Principles, Customers &amp; Clients.
Excellent knowledge of Water Technology solutions and technical aspects.
Attributes and Behaviours:
Business acumen and commercial understanding of work and processes.
Establish and maintain effective working relationships with other colleagues, customers, clients and other stakeholders.
Excellent personality with strong communication, interpersonal and organizational skills.
Strong computer skills including knowledge of Microsoft office products, specifically Outlook, Excel, PowerPoint, and Word and CRM software.</t>
  </si>
  <si>
    <t>Advertising Data &amp; Insights Manager</t>
  </si>
  <si>
    <t>webook.com</t>
  </si>
  <si>
    <t>Microsoft Excel, SQL, Data Analysis, Communication, Attention to Detail</t>
  </si>
  <si>
    <t>https://www.bayt.com/en/uae/jobs/advertising-data-insights-manager-74424476/</t>
  </si>
  <si>
    <t>Job description
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Overview We are seeking an Advertising Data &amp; Insights Manager to lead data-driven decision-making within webook.
com’s Advertising &amp; Brand Partnerships function.
This role will be responsible for transforming advertising performance data into clear insights, actionable recommendations, and compelling reporting that supports both internal strategy and advertiser confidence.
Key Responsibilities Extract, analyze, and interpret data from  Ad servers App &amp; web analytics Campaign performance reports Build and maintain dashboards and reporting frameworks  Handle advertiser and partner data requests with speed and accuracy Track and analyze key metrics including: Viewability Completion rates Revenue by format, market, and partner Provide insights that support: Campaign optimization Revenue growth Strategic decision making Translate complex data into clear, business-friendly insights 4–6 years of experience in data analytics, digital advertising analytics, or business intelligence Strong proficiency in tools such as: Excel / Google Sheets SQL (preferred) BI tools (e.
g., Tableau, Power BI, Looker) Experience working with advertising data (GAM, programmatic, or similar) Strong analytical mindset with attention to detail  Ability to communicate insights clearly to non-technical stakeholders</t>
  </si>
  <si>
    <t>Experience Designer</t>
  </si>
  <si>
    <t>AKQA</t>
  </si>
  <si>
    <t>Networking, UX/UI Principles, Communication, Collaboration</t>
  </si>
  <si>
    <t>https://www.bayt.com/en/uae/jobs/experience-designer-73585774/</t>
  </si>
  <si>
    <t>Job description
At AKQA we believe in the imaginative application of art and science to create beautiful ideas, products and services. With an entrepreneurial and collaborative approach, we design adaptive digital services and applications that capture the imagination, delivering impressive returns for our clients.
Experience Designers at AKQA apply empathy, systems thinking, and craftsmanship to strategic insights — designing groundbreaking solutions to human problems. Adept storytellers and fearless innovators, they create interactive experiences, products and services that move the world.&amp;nbsp;
The Experience Designer plays an essential role in the growth of the Experience Design department. They will draw together client, business and customer/end-user requirements, within an understanding of the technical delivery environment, to develop a blueprint for the solution. They are the user-centered glue that binds together business, creative, and technology into a harmonious collaboration—facilitating design workshops, working with multi-disciplinary teams to deliver award-winning, impactful work.
At AKQA Dubai, located in Media City, in Dubai, you’ll have the opportunity to produce meaningful work for world-class companies in one of the world’s most vibrant and beautiful cities, with access to our network of specialists across the global network of studios. You will work in an environment that fosters a dynamic and meritocratic culture, surrounded by some of the brightest minds in their fields.
ROLE REQUIREMENTS
Apply solid user experience and usability principles while looking for opportunities to innovate
Demonstrate excellent knowledge of all aspects of the UCD approach and the ability to apply them flexibly across a variety of project types
Able to contribute at a high level to the overall strategic client approach, taking into account relevant marketplace, consumer and technology factors--and a keen interest in growing within more strategic &amp;amp; CX-focused disciplines&amp;nbsp;
Able to use/introduce more advanced UCD techniques (rapid prototyping, remote testing etc.) to improve efficiency in the user experience process and the quality of the solution
Able to develop solutions for a wide variety of touchpoints, platforms and devices including mobile, web, kiosk, social, physical, etc.
Lead User Experience work streams on large-scale and complex projects
Promote collaborative work practices, and identify opportunities to improve quality and increase efficiency through collaborative design
Demonstrate cross-functional understanding; clearly articulate purpose and value of other disciplines within Strategic Services, identifying when their input is needed
Collaborate with the client and with various teams within AKQA. Ability to lead workshops and manage mid to senior stakeholders. Experience of nurturing client relationships
Provide support, guidance and mentoring to junior members of the User Experience Team
Take an active role in new business pitches where appropriate
&amp;nbsp;
QUALITIES AND CHARACTERISTICS
Embrace challenges and inspire new ways of thinking
Expertise in understanding digital behaviours, cultural expectations and social networking (preferred experience with Asia or luxury industries)
Fluent in English with a strong command of the language, both written and spoken
A compelling portfolio of unique work that spans mediums, including: mobile applications, responsive web, product &amp;amp; service design.&amp;nbsp;
Wide breadth of experience in your portfolio demonstrating skills across Research, Strategy, IA, Design and Testing. Experience with ethnographic research, ecosystem design, information architecture, and user testing and experience with innovation processes including Design Thinking workshops, Google Design Sprints, Business Model and/or Value Proposition canvas
Expertise with prototyping tools such; along with design tools such as Sketch &amp;amp; Figma.
Proven creative success working in collaborative, multi-functional teams
Strong presentation skills, visual and written
Breadth of cultural reference points
You have a drive to break boundaries and craft the best ideas of their kind in the world
You are passionate, driven and obsessed about your craft and stay on top of best practice in your field
We believe great work happens when we're together, fostering creativity, collaboration, and connection. That's why we’ve adopted a hybrid approach including required in-office days. If you require accommodations or flexibility, please discuss this with the hiring team during the interview process.
AKQA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About WPP
WPP is the trusted growth partner for the world’s leading brands. We unite&amp;nbsp;cutting-edge media intelligence and data solutions, world-class creativity, next-generation production, transformative enterprise solutions and expert strategic counsel&amp;nbsp;in a single company –&amp;nbsp;powered by exceptional talent and our agentic marketing platform, WPP Open,&amp;nbsp;to help our clients navigate change, capture opportunity and deliver transformational growth. For more information, visit&amp;nbsp;WPP.com.</t>
  </si>
  <si>
    <t>Head of Revenue Analytics</t>
  </si>
  <si>
    <t>Apex Group Ltd.</t>
  </si>
  <si>
    <t>Forecasting, SQL, AI/ML, Standards Management, Technical Writing, Data Analysis, CRM Systems, Attention to Detail, Confidentiality, Deadline Management</t>
  </si>
  <si>
    <t>https://www.bayt.com/en/uae/jobs/head-of-revenue-analytics-73948908/</t>
  </si>
  <si>
    <t>Job description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Head of Revenue Analytics
Role Purpose
The Head of Revenue Analytics is responsible for building, owning, and governing Apex Group’s global commercial analytics capability, ensuring trusted, actionable, and forward-looking insights drive revenue predictability and growth.
This role owns the revenue analytics layer across Salesforce and the enterprise data platform, while working in close partnership with Apex’s Global Analytics function and AI teams to integrate broader data sources, advanced analytics, and predictive insights into the commercial operating model.
The role requires a leader who is technically credible, commercially fluent, and able to bridge enterprise data strategy with frontline sales execution—ensuring analytics move from reporting to decisioning and action.
Key Responsibilities
1. Revenue Analytics Ownership &amp; Architecture
Own the end-to-end revenue analytics domain, including data models, metrics, dashboards, and insight delivery for Sales and CRM.
Lead the design of scalable revenue data models across pipeline, forecasting, bookings, and performance.
Own the semantic layer and metric definitions that power executive reporting and operational decision-making.
Partner with IT and Data Engineering to ensure performance, security, and scalability of the revenue analytics stack.
2. Partnership with Global Analytics Function
Act as the commercial analytics lead interfacing with Apex’s global enterprise analytics team.
Align revenue analytics requirements with enterprise data standards, tooling, and governance.
Leverage central analytics capabilities (data science, advanced modeling, data engineering) while retaining clear ownership of revenue-specific outputs.
Ensure consistency between enterprise-wide analytics initiatives and commercial reporting.
3. Advanced &amp; Predictive Analytics
Lead the evolution from descriptive and diagnostic reporting to predictive and prescriptive analytics.
Develop models to forecast pipeline risk, deal slippage, win probability, and revenue confidence.
Partner with AI and data science teams to:
Embed predictive insights into Salesforce and commercial workflows
Enable next-best-action recommendations for Sales and CRM
Surface risks and opportunities proactively, not reactively
Champion experimentation and iterative improvement of analytical models.
4. Data Integration &amp; External Data Enablement
Drive the integration of additional internal and third-party data sources, including:
Market and industry data
Client and fund-level intelligence
Benchmarking and competitive insights
Alternative and external signals relevant to revenue generation
Ensure third-party data is mapped, governed, and made actionable within commercial tools.
Work with AI and product teams to operationalise insights rather than leaving them in dashboards.
5. Analytics Build &amp; Insight Delivery
Lead the build of executive dashboards and scorecards for:
Forecast accuracy and confidence
Pipeline health and conversion
Sales productivity and performance
Regional, product, and segment trends
Ensure insights are intuitive, timely, and aligned to commercial decision points.
Support QBRs, MBRs, and board-level reporting with defensible, consistent analytics.
6. Data Governance, Quality &amp; Trust
Own revenue data governance, including definitions, standards, lineage, and documentation.
Establish monitoring and controls for data quality, completeness, and integrity.
Partner with Sales Ops, Deal Desk, and CRM to drive upstream data discipline.
Serve as the escalation point for revenue data discrepancies across regions.
7. Leadership &amp; Capability Development
Build and lead a high-performing Revenue Analytics team.
Set standards for analytical rigor, documentation, and technical excellence.
Develop talent capable of operating confidently across data, AI, and commercial stakeholders.
Required Experience &amp; Profile
Must-Have
10–15+ years in analytics, data, or revenue intelligence roles.
Experience leading analytics in financial services, fund administration, fintech, or regulated B2B environments.
Strong hands-on background in data modeling, SQL, analytics engineering, and BI.
Proven experience working with enterprise analytics and AI/data science teams.
Demonstrated success translating complex analytics into commercial action.
Nice-to-Have
Experience operationalising AI or predictive insights in CRM or GTM tools.
Exposure to third-party data integration and alternative data sources.
Familiarity with long-cycle, complex B2B sales and forecasting models.
Additional information:
We are an equal opportunity employer and ensure that no applicant is subject to less favourable treatment on the grounds of gender, gender identity, marital status, race, colour, nationality, ethnicity, age, sexual orientation, socio-economic, responsibilities for dependants, physical or mental disability. Any hiring decision are made on the basis of skills, qualifications and experiences.
We measure our success as a business, not only by delivering great products and services and continually increasing our assets under administration and market share, but also by how we positively impact people, society and the planet.
For more information on our commitment to Corporate Social Responsibility (CSR) please visit https://theapexgroup.com/csr-policy/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</si>
  <si>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Technology Analyst - Software Engineering - Emiratization &amp; UAE Talent Development</t>
  </si>
  <si>
    <t>Standards Management, Problem Solving, Software Development</t>
  </si>
  <si>
    <t>https://www.bayt.com/en/uae/jobs/technology-analyst-software-engineering-emiratization-uae-talent-development-74288658/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</si>
  <si>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Key Responsibilities:
Write clean, maintainable, and efficient code
Support development, testing, debugging, and deployment activities
Work with team members to solve technical problems
Participate in code reviews and team discussions
Learn and apply engineering standards, tools, and processes
Document work clearly and accurately
Support system improvements, bug fixes, and minor enhancements</t>
  </si>
  <si>
    <t>Ops. Integration Manager (UAE), Hub Delivery</t>
  </si>
  <si>
    <t>Microsoft Excel, SQL, Project Management, Standards Management, Data Analysis, Customer Experience, Collaboration, Problem Solving, Organizational Skills</t>
  </si>
  <si>
    <t>https://www.bayt.com/en/uae/jobs/ops-integration-manager-uae-hub-delivery-74268255/</t>
  </si>
  <si>
    <t>Job description
At Amazon, we are working to be the most customer-centric company on earth, striving to provide best-in-class delivery services. Our goal is to ensure that all customers, no matter where they live, can get their orders as quickly, accurately, and cost-effectively as possible.
Our last-mile delivery team is seeking a dynamic, autonomous, and well-organized Operations Integration Manager for the Hub Delivery program. This role will drive integration and standardization of Hub Delivery processes across the UAE AMZL Network, partnering with Country ACES, SnOP, Central Operations, AMZL Operations, Product teams, and other key stakeholders.
This is an opportunity to be part of a rapidly growing environment focused on improving the delivery experience for our customers while driving operational excellence and cost efficiency.
Key job responsibilities
Design, model, and implement new operations processes for Hub Delivery across the UAE AMZL Network, ensuring scalability and alignment with network capacity planning.
Drive improvement initiatives for existing processes to meet cost, quality, and customer experience goals, using data-driven insights to identify and prioritize opportunities.
Gather and analyze operational data to establish network-wide standards in partnership with cross-functional teams, ensuring consistency and best practice adoption across all delivery stations.
Build strong partnerships with operations field leaders and stakeholders (Central Operations, SnOP, DSP teams, Country ACES) to understand improvement opportunities and remove operational barriers.
Analyze and solve operational blockers with a focus on root cause analysis, driving forward sustainable solutions that improve network performance and partner experience.
Innovate to continuously improve customer experience while removing cost and complexity from the fulfillment network through process optimization and automation.
Partner with Product teams to conduct User Acceptance Testing (UAT), review launch plans, pilot new features, and manage full-scale rollouts across the network with clear success metrics.
Represent UAE Hub Delivery operations in regional and global forums, providing insights, performance updates, and strategic recommendations to senior leadership.
- 5+ years of experience defining and implementing process improvement initiatives using data and metrics in operations or supply chain environments.
- Advanced knowledge of Excel (Pivot Tables, VLookUps, complex formulas) and experience with data visualization tools for operational reporting.
- Proven ability using data and metrics to determine root causes, drive improvements, and measure impact of process changes.
- Experience working cross-functionally with technical and non-technical teams, including operations, product, and engineering stakeholders.
- Strong analytical and problem-solving skills with ability to translate complex operational challenges into actionable solutions.
- 3+ years of program or project management experience, including managing multiple concurrent initiatives with competing priorities.
- Demonstrated experience driving end-to-end delivery of complex projects and communicating results to senior leadership with clear business impact.
- Track record of driving measurable process improvements in last-mile delivery, logistics, or fulfillment operations.
- Strong stakeholder management skills with experience influencing multiple stakeholders at varied levels of the organization without direct authority.
- Experience building processes from ground up, including project management frameworks, standard operating procedures, and implementation schedules.
- Experience with SQL, Tableau, or other business intelligence tools for operational analytics.
- Bachelor's degree in Engineering, Operations Management, Supply Chain, or related field; advanced degree is a plus.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</si>
  <si>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Employee Relations Specialist</t>
  </si>
  <si>
    <t>Audit Support, Risk Management, Regulatory Compliance</t>
  </si>
  <si>
    <t>https://www.bayt.com/en/uae/jobs/employee-relations-specialist-5450640/</t>
  </si>
  <si>
    <t>Job description
Description
In this role, you will act as a Center of Expertise (COE) within the Group HR function, leading the design, governance, and continuous optimization of employee relations frameworks across the MENA region. You will ensure standardized, compliant, and effective ER practices, while supporting business leaders with strategic guidance to mitigate risk, enhance compliance, and maintain stable operations.
Role &amp; Responsibilities:
ER Framework Development &amp; COE Management
Design, implement, and continuously improve ER frameworks, policies, and tools
Localize global ER policies in line with MENA labor laws and practices
Establish standardized ER processes (onboarding, transfers, disciplinary actions, grievance handling)
Develop ER risk management frameworks, including identification and mitigation strategies
Business Partnering &amp; Capability Building
Advise business leaders on employee relations and labor law compliance
Deliver training and coaching to HR teams and managers
Support employee engagement, communication, and culture initiatives
Strengthen ER capabilities and compliance awareness across regions
Risk Control &amp; Compliance Management
Identify and assess ER risks, including disputes and non-compliance
Implement ER audits and monitoring mechanisms
Ensure alignment with local labor laws and regulatory requirements
Manage sensitive cases to minimize legal and reputational risks
Complex Case Management
Lead or support resolution of complex ER cases and disputes
Provide expert input on high-risk employment decisions
Handle cross-border and expatriate employee relations matters
Liaise with legal counsel and authorities when required
Market Intelligence &amp; Continuous Improvement
Monitor labor law changes across MENA countries
Analyze ER data (attrition, grievances, disputes) to improve strategies
Capture best practices and drive continuous improvement
Support implementation of ER systems and digital tools</t>
  </si>
  <si>
    <t>Senior Account Executive – Data Foundation (MuleSoft + Informatica) – Middle East Retail Industry</t>
  </si>
  <si>
    <t>https://www.bayt.com/en/uae/jobs/senior-account-executive-data-foundation-mulesoft-informatica-middle-east-retail-industry-74361111/</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</si>
  <si>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Power of MuleSoft &amp; Informatica: Fueling the Agentic Enterprise
AI agents are actively reshaping how businesses automate decisions, orchestrate processes, and engage customers at scale. But AI agents are only as powerful as the data and integrations that fuel them. This is where MuleSoft and Informatica become mission-critical.
🚀 About the Role
Salesforce is looking for an exceptional Account Executive to join our fast-growing Data Foundation team, focused on the MuleSoft &amp; Informatica portfolio. This is a strategic, senior sales role — not a conventional tactical position.
Key Focus Areas:
Own and grow a high-value Enterprise &amp; General Business territory
Drive complex deals with C-level executives
Define and execute Go-to-Market (GTM) strategy for your sector
Transform how companies leverage API management, integration platforms, and data connectivity
The majority of our field leaders are internal promotions: this role is a genuine career-defining opportunity.
📋 What You'll Be Doing
Strategic Sales Leadership
Proactively identify, qualify, and close a robust sales pipeline with focus on New Business acquisition
Conduct strategic prospecting with CTO/CIO, Engineering/IT Leaders, and senior business executives
Relationship Building &amp; Growth
Build and sustain strong, lasting C-level relationships that generate long-term expansion opportunities
Lead white space analysis and land-and-expand strategies within assigned accounts
Develop compelling business cases that clearly articulate ROI for enterprise integration and data connectivity challenges
Collaboration &amp; Execution
Partner with Solution Architects/Engineers (Pre-sales) and work in close synergy with Professional Services team
Collaborate with ecosystem and channel partners to maximize deal size and scope
Forecast accurately and deliver regular business updates to leadership
Actively participate in Sales Enablement programs, advanced sales training, and leadership development initiatives
🎯 What You'll Bring
Required Experience
8+ years of enterprise B2B software sales experience in fast-paced, competitive market
Proven track record of exceeding quota targets in complex, high-stakes software sales roles
Demonstrated expertise in New Business acquisition and Greenfield territory development
Experience managing complex deals
Technical &amp; Business Acumen
Strong understanding of API management, integration platforms, middleware, and data connectivity solutions
Ability to articulate business value of complex enterprise technology to both technical and executive audiences
Proven skill in building business and technical champions within large, matrixed organizations
Core Competencies
Consultative sales approach grounded in customer success and integrity
Collaborative team spirit with "company-first" mentality
Ability to manage complex, multi-stakeholder sales cycles spanning multiple business units
💡 Things We Love
Sales &amp; Methodology Experience
Previous sales methodology training (MEDDIC, SPIN, Challenger Sales)
Familiarity with complex IT selling involving multiple stakeholders across global organizations
Understanding of enterprise architecture concepts, digital transformation, and cloud/hybrid integration patterns
Industry Knowledge
Previous experience with MuleSoft, Informatica, or similar integration and data management platforms
Background in technical solution architecture or management consulting in relevant sector
Experience with emerging technology adoption and AI-led transformation initiatives
Preferred Qualifications
Bachelor's or Master's degree in Business, Engineering, or related field
MBA is a plus
📊 How We'll Measure Your Success
Quantitative
Achievement of annual NACV/NNAOV targets
Pipeline generation and conversion metrics
Account growth, expansion, and forecast accuracy
Qualitative
Customer satisfaction and relationship quality
Market presence and thought leadership
Team collaboration and strategic account planning excellence
🎁 Benefits &amp; Perks
Compensation &amp; Benefits
Competitive base salary with uncapped commission structure
Comprehensive benefits package including well-being reimbursement
Generous parental leave, adoption assistance, and fertility benefits
Professional Development
Professional development and certification opportunities
Access to cutting-edge technology and world-class training
A collaborative, high-performance team environment
Impact &amp; Growth
Real opportunity to shape the future of enterprise integration and data connectivity
Work alongside world-renowned experts in a close-knit, multidisciplinary team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</si>
  <si>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Demand Planning Specialist - MENA</t>
  </si>
  <si>
    <t>ORGANON</t>
  </si>
  <si>
    <t>Forecasting, Inventory Accounting, Microsoft Excel, Microsoft Office, SAP, ERP Systems, Regulatory Compliance, Communication, Customer Experience, Collaboration, Attention to Detail, Problem Solving, Organizational Skills, Confidentiality, Accounting Principles</t>
  </si>
  <si>
    <t>https://www.bayt.com/en/uae/jobs/demand-planning-specialist-mena-74429017/</t>
  </si>
  <si>
    <t>Job description
Job Description
The Position
This position has assigned a portfolio of countries belonging to Middle east – Africa (MEA) region and will coordinate, analyze and submit the monthly Demand Forecast for all products we supply to your portfolio. In total, the Demand Planning MEA team will be accountable for demand management of 19 countries. The specialist will report to the Demand Planning Manager META.
This function involves cross-functional collaboration, and it is expected to lead the forecast discussions for your countries and support Commercial business unit to reach our commercial targets.
The specialist will work together with various departments like Demand Fulfillment, local Commercial teams, Customer Service, and Finance, some of them are spread across the region. The team is a mixture of very diverse talent and levels, making the working environment a perfect place for new ideas and cross-functional collaboration.
Responsibilities 
• Own and improve forecast accuracy of your region consistently, and share the best practices with your team colleagues to improve the accuracy of whole region
• Act as key contact for Commercial and/or customers at regional and/or market level • Prepare and lead monthly Market Demand Review meetings (pre S&amp;OP) to update in-market and to-market forecast.
• Prepare and lead monthly S&amp;OP meeting, preparing meeting minutes and ensuring actions and follow-ups are made accordingly
• Support the monthly Integrated Business Planning process (IBP) to achieve a 36-month consensus plan in the market, working in coordination with Commercial and Finance teams
• Collect and analyze business intelligence from market stakeholders in the 36 months’ timeframe • Identify gaps between financial plans and demand plans and act accordingly
• Ensure integrity of metrics to drive value to customer
• Collaborate with Business Managers and Customer Service to reduce discards
• Manage and proactively resolve escalated supply issues via effective coordination and communication in close cooperation with the relevant teams such as supply planning, transportation, factories, local commercial teams and customers.
• Drive the dialogue each month with local Commercial, Finance, Regulatory Affairs, Demand Fulfillment and Supply Planners to meet service level objectives with optimum inventory policy
• Support the demand aspect for product launches, new product introduction / deletion governance
• Streamline and standardize processes of the demand planning team
• Be the backup of other demand planners when needed, including the manager of the team
Required Education, Experience and Skills
• Bachelor – preferably Supply Chain Management or related discipline. Master of Science or MBA is a plus
• APICS CPIM or CSCP and / or Six Sigma certification is an advantage
• Minimum 2 solid years of demand planning expertise is a must, preferably in pharmaceutical environment
• Solid stakeholder management experience; proven ability to build, develop and maintain productive relationships with different stakeholders
• Strong analytical skills
• Highly organized profile with customer focus, proactive and problem-solving mindset
• Fluent in English (both written and verbal) and strong presentation skills with ability to effectively speak with senior management. Must speak Arabic.
• Microsoft Office expertise (advanced Excel skills is a must)
• Planning ERP systems awareness (SAP S/4HANA experience preferred)
• Be able to cope with high-pressure environment and able to sustain it
• Team player that is also capable of working independently
• Flexibility and ability to work in a rapidly changing environment
* There is no relocation for this role.
Secondary Job Description
Who We Are:
Organon delivers ingenious health solutions that enable people to live their best lives. We are a $6.5 billion global healthcare company focused on making a world of difference for women, their families and the communities they care for. We have an important portfolio and are growing it by investing in the unmet needs of Women’s Health, expanding access to leading biosimilars and touching lives with a diverse and trusted portfolio of health solutions.  Our Vision is clear: A better and healthier every day for every woman.
As an equal opportunity employer, we welcome applications from candidates with a diverse background. We are committed to creating an inclusive environment for all our applicants. 
Search Firm Representatives Please Read Carefully 
Organon LLC,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Annualized Salary Range
Annualized Salary Range (Global)
Annualized Salary Range (Canada)
Please Note: Pay ranges are specific to local market and therefore vary from country to country.
Employee Status:
Regular
Relocation:
No relocation
VISA Sponsorship:
Travel Requirements: Organon employees must be able to satisfy all applicable travel and credentialing requirements, including associated vaccination prerequisites
Flexible Work Arrangements:
Shift:
Valid Driving License:
Hazardous Material(s):
Number of Openings:
1</t>
  </si>
  <si>
    <t>Sales Director</t>
  </si>
  <si>
    <t>Budgeting, Forecasting, Audit Support, Regulatory Compliance, CRM Systems, Vendor Management, Collaboration, Attention to Detail, Accounting Principles, Sales Operations</t>
  </si>
  <si>
    <t>https://www.bayt.com/en/uae/jobs/sales-director-74079895/</t>
  </si>
  <si>
    <t>Job description
Job Code: 345/001/302
Industry: Modular Construction
Core Business: Construction, Tents Manufacturing &amp; Installation, Mobile Halls &amp; Temporary Structures Rentals
Department: Sales
Classification: Senior Executive Leadership / Top Management (Statutory, Fiduciary, and Risk-Accountable Role)
Reporting Line:
Reports to: Chief Executive Officer (CEO)
Job Brief:
We are seeking an experienced Sales Director – Construction &amp; Industrial to lead and execute the commercial strategy for driving revenue growth, expanding market share, and strengthening key customer relationships across construction and industrial sectors.
This senior leadership role is responsible for building high-performing sales teams, developing strategic partnerships, and aligning sales execution with company objectives across multiple business units, including steel, aluminum, prefab, PVC membrane, industrial manufacturing, and temporary structures.
The position is based in Dubai and operates at group level, supporting multiple subsidiaries and regional operations.
Key Relationships:
Board of Directors &amp; Chairman
Purpose: Strategy approval, revenue performance, and market positioning
Sales Director Focus:
Provide periodic updates on sales performance, pipeline, and revenue forecasts
Advise on market expansion, pricing, and customer segmentation
Support Board discussions on revenue risks and contract exposure
Contribute to strategic decision-making
Group Executive Leadership (CEO, CFO, COO, CHRO, Commercial Director, Industrial/Factory Heads)
Purpose: Strategic alignment
Sales Director Focus:
Align sales targets with operational and financial capacity
Collaborate on pricing and margin improvement
Drive sales talent development
Ensure customer commitments match delivery capabilities
Subsidiary General Managers &amp; Country Heads
Purpose: Local execution and relationship management
Sales Director Focus:
Support pipeline development and major accounts
Standardize sales processes
Monitor market trends
Drive compliant revenue growth
Major Clients (Government, Semi-Government, EPC Contractors, Event Authorities)
Purpose: Revenue and long-term partnerships
Sales Director Focus:
Lead key account management
Negotiate contracts and SLAs
Manage renewals and partnerships
Resolve major commercial issues
Regulatory &amp; Licensing Authorities
Purpose: Compliance and market access
Sales Director Focus:
Ensure regulatory compliance
Support commercial approvals
Maintain ethical trade practices
Coordinate regulatory updates
Insurance Providers &amp; Brokers
Purpose: Contract risk protection
Sales Director Focus:
Align insurance with contracts
Support risk mitigation
Ensure coverage compliance
Banks &amp; Financial Institutions
Purpose: Financing and credit risk
Sales Director Focus:
Support financing discussions
Align payment terms with risk appetite
Coordinate guarantees and collections
Legal Counsel &amp; External Auditors
Purpose: Contract governance
Sales Director Focus:
Ensure legal compliance
Support dispute resolution
Facilitate audits
Strategic Suppliers &amp; Subcontractors
Purpose: Delivery and quality assurance
Sales Director Focus:
Ensure supplier capacity
Manage pricing impact
Mitigate supply risks
Marketing &amp; Business Development
Purpose: Lead generation and brand positioning
Sales Director Focus:
Align campaigns with priorities
Share market intelligence
Support value propositions
Customer Support &amp; Operations
Purpose: Service delivery and retention
Sales Director Focus:
Ensure smooth handover
Drive customer satisfaction
Improve contract fulfillment
Job Responsibilities:
Sales Strategy &amp; Leadership
Develop and implement comprehensive sales strategies aligned with company objectives.
Lead, coach, and develop high-performing sales teams.
Set targets, forecasts, and budgets, and track KPIs.
Promote accountability and continuous improvement.
Group Sales Alignment
Harmonize sales strategies across subsidiaries and product lines.
Drive cross-selling and bundled solutions.
Build a unified group-wide sales methodology and CRM discipline.
Commercial Authority &amp; Accountability
Serve as final authority on group sales strategy and pipeline governance.
Act as co-signatory on major contracts (with CEO/CFO).
Own pricing frameworks and discount thresholds.
Ensure revenue quality, margins, and collectability.
Commercial Risk &amp; Contract Governance
Establish bid/no-bid review processes.
Ensure contract terms align with operational and legal requirements.
Manage exposure related to LDs, payment terms, and claims.
Lead commercial escalations for high-risk projects.
Market &amp; Business Development
Identify new opportunities in construction, infrastructure, and industrial sectors.
Build strong relationships with contractors, developers, OEMs, and distributors.
Oversee major bids and tenders.
Monitor competitors and market trends.
Customer &amp; Key Account Management
Act as executive sponsor for key clients.
Ensure customer satisfaction and retention.
Coordinate with technical and delivery teams.
Revenue &amp; Performance Management
Achieve revenue, margin, and growth targets.
Analyze pipeline and sales data.
Optimize pricing and discount structures.
Ensure CRM accuracy and forecasting discipline.
Improve cash collection and DSO.
Support working capital objectives.
Cross-Functional Collaboration
Partner with Marketing on branding and lead generation.
Align with Operations, Supply Chain, and Finance.
Provide market feedback for product development.
Job Requirements:
Required Qualifications &amp; Experience
Bachelor’s degree in Business, Engineering, Construction Management, or related field.
Minimum 10 years of sales experience in construction, industrial, or engineering sectors.
At least 5 years in a senior sales leadership role.
Proven success in complex B2B sales cycles and large contracts.
Preferred Qualifications
MBA or advanced commercial qualification.
Experience in EPC projects, industrial equipment, or building materials.
Strong understanding of procurement processes.
Skills &amp; Competencies
Strategic and commercial acumen
Strong leadership and people management skills
Excellent negotiation and communication abilities
Data-driven decision-making approach
Executive-level influence
Results-oriented mindset
Key Performance Indicators (KPIs):
Revenue and margin growth
Market share expansion
Pipeline value and conversion rate
Key account retention
Sales team performance
Gross margin by segment
DSO (Days Sales Outstanding)
Bid-to-win ratio
Revenue diversification
Risk-weighted pipeline accuracy
Revenue under long-term agreements
Please visit our jobs page to check out our current list of jobs in UAE and across the world.
Follow us on LinkedIn and Facebook to stay updated regarding our upcoming opportunities.
Subscribe to our LinkedIn newsletter for weekly job updates.</t>
  </si>
  <si>
    <t>Sr. Application Developer for our UAE</t>
  </si>
  <si>
    <t>Computer Science</t>
  </si>
  <si>
    <t>Oracle ERP, SQL, Java, CSS, Software Development</t>
  </si>
  <si>
    <t>https://www.bayt.com/en/uae/jobs/sr-application-developer-for-our-uae-74455599/</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</si>
  <si>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Application Developer for our UAE operations with the following skill set and terms and conditions:
Skill set required:
• 4- 5 years of minimum experience
• Strong experience on .net platform (2012, 2013)
• Strong experience in SQL Server technology.
• Strong experience in ASAP.Net technology
• Strong experience in developing and implementing complex web applications.
• Strong experience in developing and implementing Web services.
• Strong experience in developing and implementing work flow based applications
• Strong experience in developing/ customizing Java Scripts.
• Strong experience in developing HTML5 based applications.
• Strong experience in developing JQuery, CSS with Android or IOS development skills.
• Strong experience in designing and developing complex databases using Microsoft SQL Server/ Oracle.
• Strong experience in developing and implementing advanced database features (Store procedures, functions, triggers etc)
• Strong knowledge in integrating applications with other systems.
Terms and conditions: 
Joining time frame: Immediate.
The selected candidates shall join VAM SYSTEMS – UAE and shall be deputed to one of the leading Organizations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</si>
  <si>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Salesforce Technical Sub Lead (2) 1 for Sales Cloud and 1 for Service Cloud</t>
  </si>
  <si>
    <t>ECS ME</t>
  </si>
  <si>
    <t>Budgeting, Vendor Management, Problem Solving, Sales Operations</t>
  </si>
  <si>
    <t>https://www.bayt.com/en/uae/jobs/salesforce-technical-sub-lead-2-1-for-sales-cloud-and-1-for-service-cloud-74466094/</t>
  </si>
  <si>
    <t>Job description
Budget: 18 LPA
Work Experience : 6 to 8 Years only. Not beyond that.
Work Location : Mumbai (prefer, at least 1 in Mumbai) or Bengaluru (In vendor Office)
Key Responsibilities :
•                       Analyze user stories and suggest / recommend / advise technical solution and approach
•                       Create Technical Design document, Review and Approve tech designs
•                       Lead development activities and report periodically the status, risk and issues
•                       Lead “3 to 4” technical developers
•                       Perform Code review and Code Optimization on Apex/Aura/LWC.
•                       Problem / Issues analyzing and debugging skills.
Technical Experience :
•                       Minimum 4 to 6 years of Sales or Service cloud technical experience
•                       Perform HandsOn tasks like PoC, Complex functionality development in Sales/Service/Experience Cloud
•                       (Must) Technically skilled well on application customization, configuration, Apex and API’s / integration patterns
•                       Very good Apex/Aura/LWC skills/Flows
•                       Must have either Integration or Data Architect Certification or experience
Title : Salesforce Technical Developers (4 Count)
Work Experience :2 to 4 Years
Work Location : Work Location : Mumbai (prefer, at least 2 in Mumbai) or Bengaluru (In vendor Office)
Key Responsibilities :
•                       Create Technical Design document
•                       Build Sales or Service Cloud functionalities
•                       Problem / Issues analyzing, debugging skills and fix defects
Technical Experience :
•                       Minimum 2 to 4 years of Sales or Service cloud technical experience
•                       Develop Service cloud application with good experience in customization, configuration, Apex and API’s / integration patterns
•                       Very good Apex/Aura/LWC skills/Flows
•                       Must have either Integration or Data Architect Certification or experience</t>
  </si>
  <si>
    <t>Senior Software Engineer</t>
  </si>
  <si>
    <t>GSSTech Group</t>
  </si>
  <si>
    <t>SQL, Java, Microservices, Systems Integration, CI/CD, Agile Methodology, Communication, Collaboration, Problem Solving, Deadline Management, Software Development</t>
  </si>
  <si>
    <t>https://www.bayt.com/en/uae/jobs/senior-software-engineer-74353955/</t>
  </si>
  <si>
    <t>Job description
We are looking for a highly skilled  Senior Software Engineer  with strong expertise in  Java and database technologies  to join our client in Dubai.
The ideal candidate will have solid experience in the  banking domain, especially corporate lending , along with hands-on experience in APIs, system integrations, and end-to-end solution delivery.
Key Responsibilities Design, develop, and maintain scalable applications using  Java and MS SQL / PL-SQL .
Perform  end-to-end solutioning , including requirement analysis, functional design, and implementation.
Collaborate with business stakeholders to gather, analyze, and refine requirements.
Lead and participate in  requirement workshops, stakeholder discussions, and expectation alignment .
Ensure timely delivery by managing  milestones, dependencies, and coordination across teams .
Develop and integrate  APIs and enterprise-level system integrations .
Work closely with cross-functional teams including QA, DevOps, and Product teams.
Follow  Agile methodologies , actively participating in sprint planning, stand-ups, and retrospectives.
Contribute to  DevOps practices , including CI/CD pipelines and deployment processes.
Required Skills &amp; Qualifications Strong experience in  Java development .
Hands-on experience with  MS SQL / PL-SQL .
Good understanding of  corporate lending and banking domain .
Experience with  APIs, microservices, and system integrations .
Strong knowledge of  software development lifecycle (SDLC) .
Experience working in  Agile environments .
Exposure to  DevOps tools and practices .
Excellent  communication and stakeholder management skills .
Ability to take  ownership of deliverables and timelines .
Preferred Qualifications Prior experience working with  banking or financial institutions .
Familiarity with  enterprise architecture and distributed systems .
Experience in handling  large-scale, mission-critical applications .
Soft Skills Strong problem-solving and analytical thinking Excellent interpersonal and communication skills Ability to manage multiple priorities in a fast-paced environment Proactive and ownership-driven mindset</t>
  </si>
  <si>
    <t>Technical Lead / Solution Architect - (Fogsphere Platform)</t>
  </si>
  <si>
    <t>NorthBay, LLC</t>
  </si>
  <si>
    <t>AI/ML, Technical Writing, Business Analysis, Solution Design, Data Analysis, Vendor Management</t>
  </si>
  <si>
    <t>https://www.bayt.com/en/uae/jobs/technical-lead-solution-architect-fogsphere-platform-74029160/</t>
  </si>
  <si>
    <t>Job description
Technical Lead / Solution Architect – (Fogsphere Platform)
Experience: 10–12+ Years
Location: Onsite – Dubai, UAE
Employment Type: Full-Time
Relocation: Candidates outside the UAE must be willing to relocate
Role Overview
We are seeking a highly experienced Technical Lead / Solution Architect with deep expertise in Video AI, Computer Vision, Generative AI, and IoT-based platforms to lead and oversee solution design and technical engagements for the Fogsphere platform. This role will act as a technical authority during client interactions, ensuring that all technical proposals, vendor responses, and solution designs are accurate, aligned, and meet customer expectations.
The selected candidate will work closely with clients, vendors, and internal stakeholders, playing a critical role in validating solutions, guiding technical discussions, and ensuring successful delivery.
Key Responsibilities
Act as the primary technical lead for all initiatives related to the Fogsphere Video AI platform
Participate in client-facing technical calls, workshops, and solution discussions
Review, evaluate, and validate technical proposals and responses from Fogsphere and partner vendors
Ensure solutions align with customer requirements, use cases, and architectural best practices
Provide end-to-end technical oversight across the Fogsphere solution scope
Monitor vendor execution and assess customer feedback to ensure continuous alignment
Bridge communication between business teams, customers, and technical stakeholders
Identify technical risks, gaps, and dependencies and propose mitigation strategies
Support high-level architecture design, solution documentation, and technical governance
Ensure effective utilization of Computer Vision AI, Generative AI, and IoT sensor data
Required Skills &amp; Experience
10–12+ years of experience in solution architecture or technical leadership roles
Strong expertise in Video AI and Computer Vision platforms
Hands-on experience with Generative AI technologies and AI-driven analytics
Solid understanding of IoT architectures and sensor data integration
Proven ability to review and validate vendor technical proposals
Strong client-facing communication and stakeholder management skills
Experience overseeing end-to-end technical solution delivery
Ability to translate business requirements into scalable technical architectures
Preferred Qualifications
Prior experience with the Fogsphere platform or similar Video AI solutions
Background in AI-powered video analytics, smart surveillance, industrial AI, or smart city solutions
Experience working in multi-vendor, enterprise-scale environments</t>
  </si>
  <si>
    <t>DevOps Engineer</t>
  </si>
  <si>
    <t>Python, Docker, Containers, Kubernetes, CI/CD, AWS, Microsoft Azure, Networking, Communication, Collaboration, Problem Solving, Deadline Management, Software Development</t>
  </si>
  <si>
    <t>https://www.bayt.com/en/uae/jobs/devops-engineer-73829820/</t>
  </si>
  <si>
    <t>Job description
About the job DevOps Engineer
, permanent Position: DevOps Engineer Company Overview:
Star Services LLC is a leading provider of innovative technology solutions and services for businesses of all sizes. We specialize in helping our clients achieve their goals through the use of cutting-edge technologies and a customer-centric approach. Our team is made up of highly skilled professionals who are passionate about delivering exceptional results and driving continuous improvement. Position Overview:
We are seeking a highly skilled and motivated DevOps Engineer to join our growing team. In this role, you will be responsible for designing and implementing automated processes, tools, and frameworks to support continuous integration and delivery of software applications. You will also be responsible for collaborating with cross-functional teams to ensure smooth and efficient delivery of software releases. Key Responsibilities:
- Design and implement automated processes, tools, and frameworks for continuous integration and delivery of software applications
- Collaborate with cross-functional teams to ensure smooth and efficient delivery of software releases
- Monitor and troubleshoot application and infrastructure issues, ensuring timely resolution
- Implement and maintain infrastructure as code using tools such as Terraform and Ansible
- Manage and support cloud-based environments, including AWS and Azure
- Continuously evaluate and improve existing systems and processes to increase efficiency and reliability
- Stay up-to-date with industry trends and best practices in DevOps and automation
- Communicate effectively with team members and stakeholders to gather requirements and provide updates on project progress Qualifications:
- Bachelor's degree in Computer Science, Engineering, or a related field
- 3+ years of experience in a DevOps or related role
- Strong experience with automation and configuration management tools such as Ansible, Chef, or Puppet
- Experience with cloud-based environments, such as AWS or Azure
- Proficient in scripting languages, such as Python, Bash, or PowerShell
- Experience with containerization and orchestration tools, such as Docker and Kubernetes
- Familiarity with source control systems, such as Git
- Strong understanding of networking and security principles
- Excellent problem-solving and troubleshooting skills
- Proven ability to work in a fast-paced and dynamic environment
- Strong communication and collaboration skills Why Work for Us:
- Competitive salary and benefits package
- Opportunity to work with cutting-edge technologies and tools
- Collaborative and inclusive work culture
- Career growth and development opportunities
- Work-life balance and flexible work arrangements
- Supportive and dynamic team environment If you are a driven and passionate DevOps Engineer looking to join a dynamic and innovative team, we want to hear from you! Apply now to join our growing company and take your career to the next level.</t>
  </si>
  <si>
    <t>DevOps Engineer (UAEN)</t>
  </si>
  <si>
    <t>SQL, Python, Azure DevOps, Docker, Containers, Kubernetes, CI/CD, Prometheus, Grafana, AWS, Microsoft Azure, Cloud Computing, AI/ML, Networking, Regulatory Compliance, Standards Management, Collaboration, Problem Solving, Software Development</t>
  </si>
  <si>
    <t>https://www.bayt.com/en/uae/jobs/devops-engineer-uaen-74332758/</t>
  </si>
  <si>
    <t>Job description
Our client is seeking a highly motivated and skilled DevOps Engineer to join their growing technology team. This role will play a critical part in building, deploying, and maintaining scalable, secure, and high-performing infrastructure. You will work closely with development and QA teams to ensure seamless delivery pipelines and reliable production environments.
Key Responsibilities:
Â·Design, implement, and maintain CI/CD pipelines to streamline development and deployment processes
Â·Build and manage scalable infrastructure supporting modern applications, including AI-driven systems
Â·Automate infrastructure provisioning using tools such as Terraform, Ansible, or CloudFormation
Â·Optimize cloud and on-premise environments for performance, scalability, and cost efficiency
Â·Manage and enhance real-time data streaming and queuing systems
Â·Monitor system performance and troubleshoot production issues to ensure high availability
Â·Implement logging, monitoring, and alerting solutions (e.g., Prometheus, Grafana, ELK stack)
Â·Establish monitoring for both system performance and application-level metrics
Â·Conduct root cause analysis and contribute to continuous improvement of system reliability
Â·Collaborate cross-functionally to ensure smooth deployment of new features
Â·Promote best practices in architecture, security, and performance optimization
Â·Participate in an on-call rotation to support production systems
Â·Ensure compliance with security and regulatory standards (e.g., SOC2, ISO27001)
Â·Manage secrets and credentials securely using tools like Vault or cloud-native solutions.
Requirements
Bachelor’s degree in Computer Science, Engineering, or a related field (or equivalent experience)
Proficiency in at least one scripting language such as Python, Bash, or Go
Hands-on experience with cloud platforms (e.g., AWS, Azure, or Google Cloud)
Strong experience with containerization and orchestration (Docker, Kubernetes)
Experience with CI/CD tools such as Jenkins, GitLab CI/CD, Azure DevOps, or CircleCI
Familiarity with monitoring and observability tools (e.g., Prometheus, Datadog, Grafana)
Solid understanding of networking fundamentals (DNS, load balancing, firewalls)
Exposure to real-time data processing architectures.
Preferred Qualifications
Experience with Infrastructure as Code (IaC) tools such as Terraform or Pulumi
Knowledge of service mesh technologies (e.g., Istio, Linkerd)
Familiarity with database scaling and administration (SQL, NoSQL, Vector databases)
Experience working in high-traffic or production-critical environments
Work Location
Â·Abu Dhabi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</si>
  <si>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Full Stock Developer</t>
  </si>
  <si>
    <t>Python, Java, JavaScript, PHP, React, Angular, HTML, CSS, Backend Development, Collaboration, Attention to Detail, Problem Solving, Deadline Management, Software Development</t>
  </si>
  <si>
    <t>https://www.bayt.com/en/uae/jobs/full-stock-developer-73829668/</t>
  </si>
  <si>
    <t>Job description
About the job Full Stock Developer
Position: Full Stack Developer Company Overview:
Star Services LLC is a leading technology company that specializes in providing innovative solutions to businesses of all sizes. We are committed to delivering high-quality products and services that exceed our clients' expectations. Our team is made up of talented and driven individuals who are passionate about creating cutting-edge technology solutions. Job Overview:
We are seeking a highly skilled and experienced Full Stack Developer to join our dynamic team. As a Full Stack Developer, you will be responsible for developing and maintaining our web applications and ensuring that they meet our clients' needs. You will work closely with our design and development teams to deliver high-quality, scalable, and user-friendly solutions. Key Responsibilities:
- Design, develop, and maintain web applications using the latest technologies
- Collaborate with the design team to create user-friendly and visually appealing interfaces
- Write clean, efficient, and well-documented code
- Troubleshoot and debug issues with existing applications
- Perform testing and quality assurance to ensure the functionality and performance of applications
- Keep up-to-date with emerging technologies and trends in web development
- Work closely with project managers and other team members to meet project deadlines
- Continuously improve and optimize the performance of existing applications
- Provide technical support and assistance to clients when needed Qualifications:
- Bachelor's degree in Computer Science, Software Engineering, or a related field
- Minimum of 3 years of experience as a Full Stack Developer
- Strong knowledge of front-end technologies such as HTML, CSS, and JavaScript
- Proficient in back-end programming languages such as PHP, Python, or Java
- Experience with popular web development frameworks such as React, Angular, or Vue.js
- Familiarity with database systems such as MySQL, MongoDB, or PostgreSQL
- Experience with version control systems such as Git
- Excellent problem-solving and analytical skills
- Strong attention to detail and ability to meet deadlines
- Excellent communication and teamwork skills Benefits:
- Competitive salary
- Comprehensive health and dental benefits package
- Generous vacation and paid time off
- Professional development opportunities
- Collaborative and supportive work environment If you are a talented and driven Full Stack Developer looking for a challenging and rewarding opportunity, we encourage you to apply for this position. Join our team at Star Services LLC and be a part of creating innovative solutions for our clients.</t>
  </si>
  <si>
    <t>Backend Developer</t>
  </si>
  <si>
    <t>CICOITSOLUTION</t>
  </si>
  <si>
    <t>Oracle ERP, SQL, Python, Java, PHP, CSS, Backend Development, CI/CD, Cloud Computing, Linux, Software Development</t>
  </si>
  <si>
    <t>https://www.bayt.com/en/uae/jobs/backend-developer-74376064/</t>
  </si>
  <si>
    <t>Job description
Company Description
CICO IT Solution provides unified, apt software services for manufacturers, distributors, retailers, government, semi-government and services industry providers located around the world
Job Description
5 years of experience in JAVA based applications
Familiar with the AODB/RMS and IBM Websphere, MQ and JAVA;
Familiar with the development and deployment of applications in JBOSS 6*, 7*;
Experience in creating, deploying and iterating excellent software proficiency in Java EE, Database (SQL server/Oracle/MySQL) Spring, Hibernate SOA, EDA, and Design patterns.
Cloud computing architecting, noSQL (MongoDB and/or cassandra) Linux DevOps Proficiency in the Hadoop, MVC;
Experienced in developing subsystem specification and micro-services;
Deep understanding of data structures, algorithms and concurrent programming
Expertise in distributed systems;
Passion for developing and testing clear, robust code;
Experience with server-side languages (PHP, Python);
Experience with CSS frameworks (SASS, LESS, Bootstrap);
Production experience with continuous integration;
Familiarity with Git
Qualifications
Bachelors degree in Computer Science specialized in programming with 5 years of experience as programmer using latest technologies.
Additional Information
For more details about the job and company please visit our website www.cicoit.com
Company Profile: CICO IT is a IT Solutions and Services providing company
Preferred Resume Format:  MS-Word</t>
  </si>
  <si>
    <t>Channel Solution Architect (Remote, UAE)</t>
  </si>
  <si>
    <t>CrowdStrike</t>
  </si>
  <si>
    <t>AWS, Microsoft Azure, Cloud Computing, AI/ML, Cybersecurity, Communication, English Language, Problem Solving, Deadline Management</t>
  </si>
  <si>
    <t>https://www.bayt.com/en/uae/jobs/channel-solution-architect-remote-uae-74185611/</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</si>
  <si>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Join the CrowdStrike mission to stop breaches as a technical expert working with our largest
System Integrators, Consulting partners.
Ideal candidates have strong experience in architecting and enabling security solutions with
major System Integrator and Channel partners, transforming how they deliver cybersecurity
to their customers. Working closely with our Regional Alliance Managers, you'll shape how
partners build and deliver next-generation security services using CrowdStrike's technology.
As a Channel Solution Architect, you will be part of the team revolutionising the
cybersecurity landscape through CrowdStrike's AI-Native Security Platform. Working with
the world's leading technology partners, your expertise will directly influence how major
global partners protect millions of endpoints and help organisations worldwide secure their
customers.
What You'll Do:
Architect and design security services with partners, leveraging CrowdStrike's Falcon
platform capabilities
Drive platform adoption strategy, helping partners build comprehensive security
offerings
Drive technical strategy and growth with assigned System Integrators and partners
Develop and execute long-term technical plans supporting go-to-market initiatives
Build and maintain relationships with partner technical and sales leadership teams
across endpoint, cloud, identity, AI and data protection
Guide partners in embedding the Falcon Platform within their managed services
portfolio
Design technical solutions that integrate CrowdStrike into partners' existing security
services
Create and deliver technical training programs enabling partners to demo, deploy, and
support CrowdStrike solutions
Lead partners to achieve technical self-sufficiency in service delivery and platform
implementation
Support POC/POV methodologies and provide competitive positioning guidance
Participate in quarterly business reviews and technical planning sessions
Drive technical partner programs including Falcon Champions
Represent CrowdStrike at partner events and conferences
Bridge communication between partners and CrowdStrike technical teams
Oversee proper usage of partner resources and demo environments
What You'll Need:
Proven track record in Technical Consulting or Solution Architecture with SI / MSPs
Partners
Strong background in endpoint security, cloud security, and zero-trust architectures
Experience designing and implementing security solutions at enterprise scale
Hands-on experience with major cloud platforms (AWS, Azure, GCP)
Working knowledge of SIEM/XDR &amp; data pipeline solutions and security operations
Technical expertise in endpoint protection, identity management, and cloud workload
security
Experience with API integration and basic scripting capabilities
Understanding of threat intelligence and incident response methodologies
Strong communication and presentation skills, able to engage technical and business
audiences
Ability to build and maintain technical relationships at all levels
Self-motivated with excellent organisational and problem-solving skills
Comfortable working autonomously in a fast-paced environment
Ability to travel regularly to partner offices, corporate locations, and industry events
within Middle East, Turkey, Africa and CIS, occasionally worldwide
Fluent English required, additional languages valued
Industry certifications (CISSP, SANS, etc.) preferred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</si>
  <si>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Embedded SW Engineer (GNSS)</t>
  </si>
  <si>
    <t>Beamtrail</t>
  </si>
  <si>
    <t>C++, Product Management, Agile Methodology, Communication, Collaboration, Problem Solving, Software Development</t>
  </si>
  <si>
    <t>https://www.bayt.com/en/uae/jobs/senior-embedded-sw-engineer-gnss-70839893/</t>
  </si>
  <si>
    <t>Job description
We are looking for a Senior Embedded SW Engineer to join our team in Abu Dhabi.
Job responsibilities:
Research, design and development for cutting edge GNSS embedded receiver firmware implementation and SDR using various FPGA platforms
Optimize the embedded GNSS receiver performance for various applications while integrating various extremal sensors
Work and collaborate in multi-disciplinary Agile teams, adopting Agile spirit, methodology, and tools
Work collaboratively with professional developers, system architects and product managers to deliver high quality technical solutions
Requirements:
At least Master’s degree or equivalent in computer engineering or related field
7+ years of experience in the industry of embedded software development
Deep understanding of embedded systems, RTOS, device drivers, hardware interfaces, memory/power optimization
Knowledge of interfacing protocols such as, UART, SPI, I2C,etc.
Excellent proficiency in embedded C is must. Good hands on experience with embedded C++ will be an advantage
Hands-on experience with debugging tools(such as JTAG debugger) and troubleshooting both software and hardware
Experience in Inter-core communication and synchronization for multi-core systems
Experience in using version control systems (GitHub, GitLab, etc.)
Experience with ARM based embedded systems will be an advantage.
Other requirements:
Team player experienced in working in agile environment
Excellent written and verbal communication skills in English
Flexible attitude, ability to perform under pressure
About us:
BeamTrail works towards delivering the best solutions and user-experience for governmental organizations, empowering teams of data analysts to quickly identify and resolve issues faster and more efficiently while allowing managers to optimize operations.  
BeamTrail is comprised of talented, creative and dedicated individuals with a passion for delivering innovative solutions to the market. At BeamTrail, we recognize that every employee’s contributions are integral to our company’s growth and success. To find and acquire the best and brightest talent around the globe, we offer a challenging work environment, competitive compensation and benefits, and rewarding career opportunities.    
We are growing and we are hiring! 
If this particular role is not a good match for your skills but you think that your expertise may be valuable for our success, and you would like to join our team in Abu Dhabi, we invite you to visit our main job board at https://beamtrail.bamboohr.com/jobs , apply for any other better suited role or use the "Others" vacancy to submit your generic application (use the comments section to tell us why we should hire you!). We will be happy to review and have a chat and see how you can fit into our team!</t>
  </si>
  <si>
    <t>SRE/DevOps Engineer – APAC (Fully Remote)</t>
  </si>
  <si>
    <t>DISCOVERED</t>
  </si>
  <si>
    <t>Budgeting, Python, Kubernetes, Prometheus, Grafana, AWS, AI/ML, Networking, Linux, Collaboration, Problem Solving, Software Development</t>
  </si>
  <si>
    <t>https://www.bayt.com/en/uae/jobs/sre-devops-engineer-apac-fully-remote-74339199/</t>
  </si>
  <si>
    <t>Job description
Job description
Discover the Opportunity
Our client is building the future of automated trading. Their IT Operations team is looking for a Site Reliability Engineer / DevOps Engineer to own our infrastructure during critical market hours.
You'll play a key role is supporting a high-frequency trading (HFT) and Crypto environment, using Python, AI-driven automation, and AWS to ensure the systems never blink.
Discover the Responsibilities
Act as the primary responder for production incidents and HFT infrastructure issues during the APAC shift.
Contribute to reliability practices, reducing MTTR and maintaining high trading uptime.
Use Grafana and Prometheus to maintain visibility into system health and alerts.
Improve workflows and reduce manual overhead through Python-based automation.
Discover the Requirements
4-6 years of experience in Platform Support or Devops.
Strong Linux internals (debugging, networking) and AWS.
Familiarity with Kubernetes (K8s) fundamentals and Helm.
Ability to read, debug, and trace Python code to resolve production issues.
Experience writing alerting queries and building dashboards (Grafana/Prometheus).
A strong incident-response and operations background.
Degree from a Top Tier University
Discover the Desired
GitOps workflows or Terraform.
Experience with Kafka or message bus architectures.
Query experience with ClickHouse.
Prior experience working for a Trading company.
Discover the Benefits
Work fully remote from your home country with a global, multicultural team.
Collaborate with top-tier engineers from the world's leading Tech and trading firms.
We regularly gather in unique global locations to bond and build.
In HFT, your work is visible in the PnL immediately. Every millisecond you save matters.
Excellent Vacation days and sick days policy.
Individual budget for L&amp;D courses
If you’re passionate about system reliability, obsessed with minimizing MTTR, and enjoy collaborating in a high-velocity environment, you’ll fit right in into this team.
Apply Now!</t>
  </si>
  <si>
    <t>Software Developer</t>
  </si>
  <si>
    <t>Inventory Accounting, Oracle ERP, Java, Communication, Software Development</t>
  </si>
  <si>
    <t>https://www.bayt.com/en/uae/jobs/software-developer-52108596/</t>
  </si>
  <si>
    <t>Job description
Required software developer;
As Software Developer, you will involve in the fine-tuning of existing software product. Your role is to optimise the database and application with required activities like database design, indexing, normalisation, Query optimisation and re-structuring. You will work closely with the development team and other departments accordingly.
Bachelor's or Master's degree in computer science or related fiel
Handful experience in Java based development
Full development experience in JSP, Struts, J2EE, Hibernate, Spring MVC, MySQL, Oracle
Involved in complete SDLC
Proven working experience as a software developer in healthcare domain including back office modules like financial accounting, inventory management, HR etc.
Excellent interpersonal and communication skills</t>
  </si>
  <si>
    <t>Software Development Engineer in Test (SDET)</t>
  </si>
  <si>
    <t>Python, Containers, CI/CD, AI/ML, Networking, Linux, Standards Management, Communication, Problem Solving, Software Development</t>
  </si>
  <si>
    <t>https://www.bayt.com/en/uae/jobs/software-development-engineer-in-test-sdet-73448748/</t>
  </si>
  <si>
    <t>Job description
Job details Location: Dubai
Salary: Competitive Salary
Job Type: Permanent
Discipline: IT &amp; Technology
Reference: 53543
Posted: 12 days ago
Share this job
Job description
Charterhouse is representing a confidential client building a next-generation AI-enhanced Network Operating System (NOS) from the ground up. This is a greenfield opportunity free from legacy constraints and uncompromising on quality. The opportunity is open to a Principal SDET ready to lead testing strategy or a Senior SDET focused on scalable automation. The role provides the chance to shape how modern networking software is validated at scale.
About the role
The SDET plays a key role in ensuring networking software performs reliably in real-world, not only in controlled environments but also under the pressure of massive data flows and complex deployments. This role provides a rare opportunity to work on a brand-new NOS platform, free from legacy constraints, where quality is built in from the start and testing is treated as a first-class engineering discipline.
As a Principal SDET, responsibilities include defining and implementing the testing strategy for networking software powering global infrastructure, working directly with the CTO to architect systems that validate everything from microsecond-level packet processing to network-wide protocol convergence.
The position involves developing automated testing systems that can keep pace of a fast-moving, next-generation NOS. Core activities include writing tests to ensure protocols like BGP, OSPF, and MPLS perform as expected and meet with industry standards. The role requires direct involvement with CI/CD pipelines to identity and resolve issues before they reach production, as well as designing realistic network simulations to test system limits. Close collaboration with engineering teams to build quality checks directly into new features from the start.
About you
The ideal candidate for SDET should have strong Python programming skills with the ability to write test code that is clean, extensible, and maintainable. A solid grasp of networking fundamentals is essential, along with experience using test frameworks like Pytest or Nose. Proficiency with Linux systems, containers, virtualization, and OS-level debugging is required, as well as experience with CI/CD experience and a tenacious approach to debugging.
For Principal-level candidates, a minimum of 8 years of hands-on experience in testing or quality engineering is expected, ideally with a background in large-scale systems. A strong understanding of networking, advanced Python skills and proven expertise in testing distributed environments effectively are essential. Knowledge of performance testing and experience building CI/CD pipelines for software that needs to run reliably in production are also highly valued. The role requires the capability to design test frameworks that simplify complex validation scenarios and to build network simulations that reflect production-level complexity. Candidate must be able to debug deep system interactions and design testing approaches that provide actionable insights into system behavior. Experience in establishing scalable quality processes is advantageous.
Additional strengths include experience validating routing protocols in production environments, stress-testing systems at scale and familiarity with infrastructure-as-code (IaC) tools such as Ansible or Terraform. Network simulation expertise using GNS3, EVE-NG, or custom frameworks is also highly desirable. Contributions to open-source testing frameworks and a history of building quality-focused engineering cultures are strong differentiators. Alongside the technical skills, excellent verbal and communication skills in English are essential.</t>
  </si>
  <si>
    <t>Java Developer</t>
  </si>
  <si>
    <t>Oracle ERP, SQL, Java, REST APIs, Linux, Data Analysis, Communication, English Language, Collaboration, Software Development</t>
  </si>
  <si>
    <t>https://www.bayt.com/en/uae/jobs/java-developer-74275519/</t>
  </si>
  <si>
    <t>Job description
Position Overview:
We are seeking a highly skilled and motivated Java Developer to join our Software Development team. The successful candidate will be responsible for developing and maintaining our software products and projects, focusing on data analysis and database business logic. This role requires a thorough understanding of Java programming, Oracle databases, and web services, as well as strong teamwork and communication skills.
Key Responsibilities:
Software Development:
Accomplish the company’s software products and projects' data analysis and database business logic.
Execute the development of Oracle database storage processes, packages, triggers, and functions.
Establish and maintain all Java program interfaces.
Configure, build, and test application technical components.
Collaboration:
Work with other developers, functional teams, and technical teams to ensure that configurations and custom components meet application requirements.
Participate in code reviews and quality reviews to ensure traceability of the designs to the requirements.
Software Maintenance:
Design, code, test, and maintain software modules.
Use automation tools for creating designs.
Fix any defects and performance problems discovered during testing.
Requirements
Educational Background:
Bachelor's/College Degree, Professional License (Passed Board/Bar/Professional License Exam) in Computer Science/Information Technology or equivalent.
Experience:
Preferably 2 years of experience in IT/Computer - Software or equivalent.
Technical Skills:
Required Skills: JavaSE, JavaEE, Object-Oriented Programming.
Experience with SQL, MyBatis/iBATIS, Spring.
Experience with Java Spring, Oracle, and Linux is preferred.
Knowledgeable in MVC Architecture.
Knowledge of Web Services (Preferably REST).
Proficient in using source control: SVN (Preferably GIT).
Good understanding of OOP Concepts and best coding practices.
Knowledge of RESTFUL APIs and integration patterns.
Soft Skills:
Must be a team player.
Good English communication skills.
Ability to adapt to company culture.</t>
  </si>
  <si>
    <t>System Analyst (TSYS PRIME) for UAE</t>
  </si>
  <si>
    <t>https://www.bayt.com/en/uae/jobs/system-analyst-tsys-prime-for-uae-74455633/</t>
  </si>
  <si>
    <t>Job description
Company Description
VAM Systems is a Business Consulting, IT Solutions and Services company with operations in UAE, Qatar, Bahrain, USA, Australia, Singapore &amp; India.
Job Description
VAMSystems isa Business Consulting, IT Solutions and Services company withoperations in UAE, Qatar, Bahrain, USA, Australia, Singapore &amp;India.
VAMSystems is currently looking for SystemAnalyst (TSYS PRIME) forour UAEoperationswith the following skill set and terms and conditions:
SkillSet required:
Experiencein Tsys prime (Card Systems). Preferable in support role.
TsysCards Application knowledge. (Preferable) or any cards domain
Knowledgeof Master Card &amp; VISA certifications.
Familiarwith ISO8583 message format.
Configurationof EOD threads and their impacts.
Configuringreports.
WritingSQL quires.
Configurationand usage of VISA &amp; MasterCard Simulator.
Knowledgeof Card Life cycle.
Knowledgeof MIP and VAP.
Knowledgeof interest calculation, rewards and other modules of prime.
Excellentknowledge of Banking systems
Excellentknowledge of banking process and procedures
Goodcommunication skills.
Abilityto evaluate of software solutions.
SystemsAnalysis, evaluation and testing.
Goodknowledge in disaster recovery and contingency planning.
Termsand conditions:
Joiningtime frame:2weeks (maximum 4 weeks).
Theselected candidates shall join VAM Systems – UAE and shall bedeputed to one of the leading Banks in UAE.
Qualifications
Bachelor's Degree
Additional Information
Shouldyou be interested in this opportunity, please send your latest resumein MS Word format at the earliest at ambili.krishnan@vamsystems.comor call us +91 476-2681150.</t>
  </si>
  <si>
    <t>Business Solutions Manager</t>
  </si>
  <si>
    <t>Budgeting, Forecasting, Audit Support, Internal Controls, AI/ML, Product Management, Agile Methodology, Regulatory Compliance, Standards Management, Technical Writing, Data Analysis, Vendor Management, Collaboration, Attention to Detail, Accounting Principles</t>
  </si>
  <si>
    <t>https://www.bayt.com/en/uae/jobs/business-solutions-manager-74247202/</t>
  </si>
  <si>
    <t>Job description
Synopsis
The role is intentionally structured to streamline span of control and step back from day‑to‑day operations to focus on strategic oversight of Contact/Vendor operations and management, Workforce Management, Management Information Systems, Quality &amp; Training, Knowledge Management, Business Improvement, and NPS outcomes. The Manager ensures delivery through team leads and vendor partners, aligning initiatives to cost, quality, and customer‑experience targets.
Accountabilities
Lead the end-to-end implementation of an AI-driven recovery framework that synchronizes automated passenger re-protection with self-service digital touchpoints and multi-channel notification engines (SMS, WhatsApp, Push) to ensure seamless, proactive guest management during operational irregularities.
Provide strategic direction and governance across the above business units, ensuring consistent standards, controls, and outcomes.
Define and maintain the operating model for Support Function Management, aligning processes, policies.
Own planning, forecasting, and tracking of ADM and related budgets across teams; deliver insights to optimize cost‑to‑serve and ROI.
Ensure financial controls, procurement coordination, and audit readiness across internal teams and vendor contracts.
Lead capacity planning, forecasting, scheduling across teams and outsourced partners to meet SLA and quality targets.
Establish a robust MIS and analytics framework, including performance dashboards and standardized reporting.
Own the end‑to‑end Quality Assurance program and the training strategy (induction, upskilling, refreshers) to drive consistent performance.
Maintain a single source of truth for the knowledge base, with governance for accuracy, change control.
Identify, prioritize, and deliver continuous improvement initiatives (process, policy, digital) informed by BI insights and voice‑of‑customer.
Own the NPS improvement roadmap for Customer Care; deploy targeted actions and track impact through MIS.
Govern global vendor relationships (contact centres and support suppliers), including contracting, commercials, performance management, and change communications.
Act as a senior point of coordination across Operations, Digital/IT, HR, Finance, Procurement, and external partners.
Anticipate operational and delivery risks, design mitigations, and ensure adherence to company policies and regulatory requirements (Security, HR, Ops, Legal).
Streamline span of control to enable strategic focus; delegate day‑to‑day operational management.
Lead, coach, and develop a team of Senior and Quality Officers; set objectives, monitor performance.
Education &amp; Experience
7 years in business solutions, business analysis, product/process improvement, or similar.
5 + years of experience in Airline disruption management, with expertise in PSS environments, familiarity with IROPS modules &amp; products is essential.
Bachelor’s degree in a relevant field, Airline/aviation or service industry experience.
Ability to structure problems, manage multiple initiatives, and deliver outcomes in cross‑functional settings.
Proficiency in requirements documentation, process mapping, and basic data analysis.
Exposure to customer journey mapping, service design, or UX/CX practices, Familiarity with Agile delivery, Lean Six Sigma, or product management 
About Etihad Airways
Etihad Airways, the national airline of the UAE, was formed in 2003 and quickly went on to become one of the world’s leading airlines. From its home in Abu Dhabi, Etihad flies to passenger and cargo destinations in the Middle East, Africa, Europe, Asia, Australia and North America. Together with Etihad’s codeshare partners, Etihad’s network offers access to hundreds of international destinations. In recent years, Etihad has received numerous awards for its superior service and products, cargo offering, loyalty programme and more. All this ties into Etihad’s ambitious Journey 2030 strategy. The airline plans to double its fleet size and triple the number of customers over the next six years as it sets out to be the airline everyone wants to fly!
To learn more, visit 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</si>
  <si>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Client Solutions Manager - Consumer (Turkish Speaking) - Global Business Solutions - METAP</t>
  </si>
  <si>
    <t>Inventory Accounting, Project Management, Data Analysis, Communication, Problem Solving, Deadline Management</t>
  </si>
  <si>
    <t>https://www.bayt.com/en/uae/jobs/client-solutions-manager-consumer-turkish-speaking-global-business-solutions-metap-74367507/</t>
  </si>
  <si>
    <t>Job description
About the Client Solutions Team: The Client Solutions team is dedicated to building scalable, long-term partnerships by delivering best-in-class campaign services and addressing the unique challenges of direct clients and agencies. As a Client Solutions Manager, you will act as a strategic partner and consultant, combining deep product expertise with critical thinking and analytical acumen to drive client success across TikTok’s suite of advertising solutions. Our team is composed of digital marketing experts who proactively shape clients' growth strategies—including upsells, renewals, and reactivations. We are trusted advisors who connect key stakeholders, inspire innovation through insights, and foster collaboration that leads to measurable business outcomes and enduring client relationships. Success in this role requires a sharp analytical mindset, strong problem-solving skills, and the ability to thrive in a fast-paced environment. You will be responsible for managing day-to-day client relationships, identifying opportunities, and providing data-driven, scalable solutions that exceed expectations and secure long-term investment. About the role: The Client Solutions Manager - Consumer is an expert in TikTok's performance &amp; branding advertisement products for key clients in the Consumer Industries (Personal care, home care, beauty, cosmetics, etc.). Client Solutions Manager proposes full-funnel advertisement solutions to prospective clients in the pre-sales stage and is responsible for campaign operation and optimisation of auction advertisement products in the post-sales stage. The roles &amp; responsibilities also include educating new or additional TikTok ad products and adopting new features to seek opportunities in upselling to existing clients. Responsibilities: - Manage and grow post-sale client relationships with Consumer verticals advertisers in South Asia. - Support and work closely with the Business Partnership Managers on pre-sale research and pitch with a greater focus on relevant product solutions and advertising strategy - Create and optimize client ad strategies by using a wide range of TikTok for Business product solutions, including organic solutions, branding, brandformance and performance products - Increase adoption and engagement of TikTok’s auction platform and auction-based tools, providing ongoing technical support and real time analysis - Analyze campaign performance data to offer clients data-driven business insights, develop compelling case studies based on successful campaigns, and use those insights to continuously improve our advertising offerings. - Conduct regular and strategic business reviews and take a consultative, long-term approach to build productive relationships with clients, in collaboration with various internal teams - Keep an accurate record of pending and active campaign plans and maintaining campaign schedules and availability of ad inventory - Act as product champion to drive revenue and adoption in key product and business growth areas, build team level expertise, and actively promote cross-regional/functional exchange and collaboration - Work closely with product and engineering teams to help them troubleshoot client issues during a campaign, provide market feedback, and support TikTok for Business product development - Work closely with creative teams to provide Consumer clients with creative solutions support, including creative insights and creative strategies - Work closely with measurement partners and advertisers to develop a solid understanding of how advertisers measure success and help them understand the true value of TikTok - Cooperate with the ad policy team to ensure the clients and team are kept up to date on any policy changes and get all support needed - Cooperate with the Ad Operation team to ensure a smooth and successful campaign execution, and ensure ad specifications and rates are accurate. - Cooperate with the Organic team to help clients enhance organic presence to complement paid activities Minimum qualifications: - Proven experience in digital campaign management in in-house marketing, digital agencies, platforms or media side with a deep understanding of marketing funnel with a passion for social media, content platforms and Consumer industries. - Proactive attitude and consultative sales skills with excellent project management, organizational, and analytical skills. - Practical and sophisticated hands-on experience in optimization, tracking, attribution, measurement and using major app tracking tools like MMPs such as Adjust, Appsflyer, etc and web tracking tools such as Google Analytics, Omniture, etc. - High oral fluency in Turkish and English is essential to communicate directly with business partners and clients across the METAP regions. Preferred qualifications: - Experience diagnosing and solving technical problems with product and engineering teams is a big plus. - Sales oriented mindset with strong account management skills and experience. - Good technical understanding of digital marketing technologies, integrations and infrastructure, ability to effectively translate technical language to non-technical stakeholders. - Ability to travel domestically and internationally as needed. - Self-starter, fast learner with a start-up spirit.</t>
  </si>
  <si>
    <t>Senior Software Engineer- Backend</t>
  </si>
  <si>
    <t>C#, REST APIs, Microservices, Backend Development, AWS, Microsoft Azure, Cloud Computing, Agile Methodology, Standards Management, Communication, Collaboration, Organizational Skills, Software Development</t>
  </si>
  <si>
    <t>https://www.bayt.com/en/uae/jobs/senior-software-engineer-backend-74382577/</t>
  </si>
  <si>
    <t>Job description
Company Description
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4,000+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A little bit about our engineering culture
We love finding new ways to shorten the feedback loops, create together and make an impact. To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 We find that engineers seeking to understand our product and business better understand t context of their work, which helps them to innovate, deliver more value to their customers and find more purpose in their work.
Job Description
Role summary 
Alongside your cross-functional team (engineering, product, data), participate in continuous discovery of your customer/business needs/desires/problems to drive desired outcomes 
Design, write and release software as a solution to an end-to-end problem in your business domain and deliver value in small batches in accordance with our engineering standards 
Understand scalability &amp; complexity of your services and own &amp; innovate the entire SDLC 
Mentor and inspire other engineers and continually optimize your team’s practices to develop it into a self-organized, continuously improving unit
Critically question and simplify our tech org systems/processes and solutions
Note: On top of very good technical skills, this role requires someone willing to assume end-to-end ownership of a specific area/initiative and thrives on emphasizing with their us pains/desires/needs. You are keen to explore alternative ways of working that optimize for co-creation and continuous improvement.
Qualifications
The following experience is relevant to us 
Empathetic and able to easily build relationships 
Good verbal and written communication skills 
Humble, curious, and open-minded with a growth mindset, thriving on continuous feedback
Understanding of lean/agile values &amp; principles and associated practices 
Ability to mentor other engineers 
5+ years of software engineering experience, preferably within Extreme Programming environment (TDD, Pair Programming, Simple Design, and Continuous Refactoring) with predominant languages being .NET, Golang, and C# 
Proficient in testing with focus on automated end to end quality
Experience in Distributed Systems Architecture (Microservices, Event-Driven, and RESTful Services) 
Experience working with relational and nonrelational databases 
Exposed to cloud platforms (e.g. AWS, Google Cloud, Azure)
Experience building, maintaining and improving with Trunk Based Development and Continous Delivery</t>
  </si>
  <si>
    <t>Quantitative Developer, Systematic Equities</t>
  </si>
  <si>
    <t>Millennium Management LLC</t>
  </si>
  <si>
    <t>SQL, Python, C#, C++, CI/CD, Risk Management, Standards Management, Technical Writing, Communication, Collaboration, Problem Solving, Confidentiality, Deadline Management, Software Development</t>
  </si>
  <si>
    <t>https://www.bayt.com/en/uae/jobs/quantitative-developer-systematic-equities-73881265/</t>
  </si>
  <si>
    <t>Job description
Quantitative Developer, Systematic Equities
Job Description: Quantitative Developer, Systematic Equities
Please direct all resume submissions to QuantTalentEUR@mlp.com and reference REQ-26457 in the subject.
Millennium is a top tier global hedge fund with a strong commitment to leveraging market innovations in technology and data to deliver high-quality returns.
Job Description
We are seeking a highly skilled and entrepreneurial Lead Software Engineer to architect, build, and scale the core trading infrastructure for a newly formed quantitative trading pod. You will lead the design and deployment of systems that support systematic strategies operating across global markets and time zones.
This is a hands-on leadership role at the intersection of technology, research, and trading - you'll collaborate directly with quantitative researchers and the Senior Portfolio Manager to turn ideas into production-ready strategies.
The pod is led by a Senior Portfolio Manager with 15+ years of experience and a proven track record in alpha generation, strategy development, and risk management at top-tier quant firms. This is a unique opportunity to own the technology stack from day one, influence strategic direction, and help shape a high-performance team in a collaborative and intellectually rigorous environment.
Location
Dubai
Principal Responsibilities
Technical Leadership &amp; Architecture
Design and maintain the trading system architecture, including components for data ingestion, signal generation, backtesting, execution, and risk management
Make decisions on technology stack, performance optimization, and scalability
Ensure the system supports reasonable latency, high-throughput, and fault-tolerant trading
Team Leadership &amp; Collaboration
Help recruit and Lead a small team of developers (sometimes quants as well) within the pod
Work closely with the quant researchers and traders to understand strategy requirements and translate them into code
Prioritize tasks and mentor junior developers or quant devs
Strategy Implementation Support
Build and maintain research infrastructure (e.g., backtesting frameworks, simulation environments, feature stores)
Translate researchers' prototypes (e.g., in Python) into production­ grade code, often in C++, or C# for latency-sensitive components
Execution &amp; Infrastructure
Optimize and support order execution systems, integrating with various exchanges or broker APIs
Implement real-time risk checks, monitoring, logging, and alerting tools
Data Engineering &amp; Management
Oversee the pipeline for ingesting, cleaning, and storing data (market, alternative, internal)
Ensure data integrity and low-latency access for trading and research
DevOps &amp; Reliability
Often take responsibility for deployment pipelines, version control, and production support
Ensure high system availability and rapid recovery in case of failures
Security &amp; Compliance
Make sure that the pod's infrastructure adheres to firm-wide compliance and security standards
Ensure rigorous version control, code quality, and documentation standards
Conduct thorough testing and debugging of software components, resolving any issues or discrepancies.
Required Technical Skills
1st class Bachelor's or Master's degree in Computer Science, Mathematics, Physics, Engineering, or a related quantitative field
Fluency in C++ or C# for performance-critical systems
Proficiency in Python, especially for scripting, research integration, and data tools
Solid understanding of algorithms, data structures, and multithreaded/concurrent programming
Strong knowledge of SQL and modern database design (e.g., column stores, time-series DBs)
Familiarity with software engineering best practices: version control (Git), unit testing, CI/CD, logging, monitoring, etc.
Strong troubleshooting skills across distributed systems
Required Experience
3+ years of hands-on experience designing, building, and maintaining high-performance trading systems, ideally in a systematic equities or quant trading environment
Proven experience in:
Handling large-scale market data (e.g., normalization, feed handling, replay systems)
Order routing and exchange connectivity, including FIX protocols and direct market access (DMA)
Building event-driven architectures and real-time systems with tight SLAs
Identifying and resolving performance bottlenecks, data inconsistencies, or system instability in production environments
Highly Valued Relevant Attributes
Excellent communication skills - able to interface directly with quant researchers and traders, translate requirements, and explain technical decisions
Demonstrated initiative and ownership: able to drive projects independently, while collaborating effectively in a team setting
Comfortable in fast-paced, iterative environments where priorities can shift quickly based on market conditions or research insights</t>
  </si>
  <si>
    <t>Full Stack Engineer (Lead)</t>
  </si>
  <si>
    <t>BlackStone eIT</t>
  </si>
  <si>
    <t>Budgeting, Audit Support, SQL, JavaScript, TypeScript, C#, React, Angular, Node.js, CSS, REST APIs, Backend Development, CI/CD, Microsoft Azure, Agile Methodology, Scrum, Communication, Collaboration, Problem Solving, Software Development</t>
  </si>
  <si>
    <t>https://www.bayt.com/en/uae/jobs/full-stack-engineer-lead-74412852/</t>
  </si>
  <si>
    <t>Job description
BlackStone eIT is seeking a talented and experienced Full Stack Engineer (Lead) to join our innovative team.
As a Full Stack Engineer Lead, you will be responsible for leading the design, development, and deployment of robust, scalable web applications.
You will collaborate with cross-functional teams to deliver high-quality software solutions while mentoring and guiding junior team members.
This role requires a strong technical background in both frontend and backend development, excellent leadership skills, and a passion for driving technical excellence.
Key responsibilities include overseeing full stack software development, ensuring best practices in code quality and architecture, coordinating with stakeholders to deliver on project objectives, and staying up-to-date with emerging technologies.
Required Skills &amp; Technologies - React 18 + TypeScript — hooks, context, component composition, performance optimization - Data visualization — Recharts, D3.
js, or Chart.
js; knows when to use which - Tailwind CSS or equivalent — responsive layout, mobile-first design - Figma-to-code — takes a polished Figma design and faithfully implements it without a designer in the loop - MSAL.
js — Azure AD authentication in SPAs - REST API integration — fetch/axios, error handling, loading states, optimistic updates - State management — React Query or Zustand - GitHub Actions — frontend CI/CD pipeline - Mobile responsiveness — CSS Grid/Flexbox, viewport testing across devices - Vitest / React Testing Library - WebSocket or SSE for real-time data feeds • Bachelor's degree in Computer Science, Information Technology, or a related field, or equivalent practical experience.
• Minimum of 5 years' experience as a Full Stack Developer or similar role in a professional setting.
Bachelor's degree in Computer Science or related field Minimum 6 years of experience in full stack development Proficiency in backend technologies such as .
Net Core, C#, NodeJs, or similar Strong experience in frontend frameworks, including Angular, React, or Vue.
js Solid understanding of RESTful APIs, web services, and database design (SQL/NoSQL) Experience leading and mentoring development teams Strong problem-solving, organizational, and communication skills Experience with version control systems such as Git Ability to work in an Agile/Scrum development environment Passion for continuous learning and technology innovation - React + TypeScript SPA — six tabs: personalized executive home, KPI dashboard, finance &amp; budget, technology portfolio, news &amp; updates, wellbeing - Role-based views — executive (read-only summary), operational (read/write), admin (full configuration) - Azure AD SSO integration (MSAL.
js), MFA enforcement, session management - Data visualizations — pie charts, bar charts, line charts, sparklines, progress bars, ranked leaderboards, posture indicators - Approval workflows — pending approvals, signature requests, approve/decline actions with audit display - Mobile responsiveness — all panels usable on a 390px viewport - Error states — graceful handling when data is stale, partial, or unavailable</t>
  </si>
  <si>
    <t>Android Developer</t>
  </si>
  <si>
    <t>Java, REST APIs, Backend Development, UX/UI Principles, Agile Methodology, Collaboration, Problem Solving, Deadline Management, Software Development</t>
  </si>
  <si>
    <t>https://www.bayt.com/en/uae/jobs/android-developer-74104018/</t>
  </si>
  <si>
    <t>Job description
About the job Android Developer
Job Title - Android Developer 
About the Role
We are seeking a skilled and detail-oriented Android Developer to design, develop, and maintain high-performance mobile applications within the gaming and digital entertainment sector. This role focuses on building scalable, user-friendly Android applications while ensuring smooth performance, stability, and seamless user experience.
Key Responsibilities
Application Development &amp; Maintenance
Design, develop, and maintain Android applications using modern development frameworks.
Write clean, scalable, and efficient code following best practices.
Troubleshoot, debug, and resolve technical issues to ensure optimal performance.
SDK Integration &amp; API Development
Integrate third-party SDKs, APIs, and external services.
Ensure smooth backend integration and data synchronization.
Optimize applications for speed, scalability, and security.
Performance Optimization &amp; Testing
Conduct performance tuning and memory optimization.
Implement unit testing and support QA teams during testing cycles.
Ensure application stability across multiple Android devices and OS versions.
Collaboration &amp; Agile Development
Collaborate with designers, backend developers, and product teams.
Participate in sprint planning, code reviews, and technical discussions.
Contribute to continuous improvement of development processes.
Store Deployment &amp; Compliance
Manage application releases and updates on Google Play Store.
Ensure compliance with Google Play policies and platform guidelines.
Monitor app performance metrics and user feedback post-launch.
Qualifications &amp; Experience
Bachelors degree in Computer Science, Software Engineering, or related field.
3–6 years of experience in Android application development.
Experience in gaming or entertainment applications preferred.
Key Skills &amp; Competencies
Strong proficiency in Kotlin and/or Java
Experience with Android SDK, RESTful APIs, and third-party integrations
Knowledge of mobile architecture patterns (MVVM, MVC)
Strong debugging and performance optimization skills
Ability to work in fast-paced, collaborative environments
What We Offer
Opportunity to work in the gaming and digital entertainment sector
Competitive compensation and performance incentives
Exposure to innovative mobile development projects
Professional growth in a technology-driven environment
Apply now!</t>
  </si>
  <si>
    <t>Backend Engineer - Wallets (100% remote Worldwide)</t>
  </si>
  <si>
    <t>tether</t>
  </si>
  <si>
    <t>JavaScript, Node.js, Microservices, Backend Development, AI/ML, Agile Methodology, Standards Management, Communication, English Language, Collaboration, Accounting Principles, Software Development</t>
  </si>
  <si>
    <t>https://www.bayt.com/en/uae/jobs/backend-engineer-wallets-100-remote-worldwide-74264023/</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</si>
  <si>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In this pivotal role, you will leverage your expertise to build robust, scalable, and secure backend solutions that contribute to Tether’s mission of pioneering a decentralized future in digital finance. This is an opportunity to take on formidable challenges and make a significant impact on our cutting-edge, global platform.
Responsibilities
Innovative Solutions: Contribute to the creation of groundbreaking projects, utilizing agile methodologies and innovative technologies to create incredible platforms.
Scalability: Ensure backend services remain effortlessly responsive and real-time, accommodating the platform's continual growth and evolving user base.
Security: Uphold the highest security standards in all backend processes and services to safeguard our users' assets and data.
Node/JavaScript Expertise: Very proficient in Node.js and JavaScript programming.
Microservices Architecture: Familiarity with microservices architecture for scalable applications.
Complex Platform Development: Experience in actively developing complex platforms.
Peer-to-Peer Technologies: Understanding of Peer-to-Peer technologies.
Database Interaction: Proficiency in interacting with databases such as MySQL and MongoDB.
Quick Learner: Ability to quickly adapt and learn new technologies.
Security Awareness: Strong understanding and experience implementing best security practices.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</si>
  <si>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Frontend Engineer</t>
  </si>
  <si>
    <t>JavaScript, TypeScript, React, CI/CD, AWS, Standards Management, Communication, Collaboration, Software Development</t>
  </si>
  <si>
    <t>https://www.bayt.com/en/uae/jobs/frontend-engineer-73893972/</t>
  </si>
  <si>
    <t>Job description
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You will be working closely with product leaders and designers in teams responsible for the development of our Real Estate Agent Platform and Mortgage Broker Portal using modern, state of the art technologies in an innovative and collaborative environtment.
Tech stack: Javascript, React, Typescript, Next.js
Hands-On Engineering: Contribute to the team’s codebase and take ownership of key technical deliverables while leading by example in software development practices.
Engineering Excellence: Drive best practices in software development, ensuring high standards of code quality and product architecture. Actively participate in technical challenges and lead the implementation of scalable, maintainable solutions.
Stakeholder Collaboration: Work closely with Product, Design, and Data teams to ensure clear communication and alignment on product goals and deliverables.
The Perfect Match: What It Takes to Succeed at Huspy
Senior Engineering Experience: Strong technical background with a passion for building high-quality products and solving complex technical challenges.
Product-Focused Mindset: Ability to work cross-functionally and collaborate with Product, Design, and Data teams to deliver impactful, client-focused products.
Technical Expertise: Experience with modern development practices, CI/CD, and cloud technologies (AWS preferred).
Collaborative Attitude: Excellent communication skills with the ability to foster an inclusive, engaging team environment.
Work Setup: Hybrid in Dubai or Madrid, remote anywhere in the EU. Or we offer relocation support to Dubai or Madrid, if preferred.
By submitting this application, I agree that my personal data will be collected, processed, and retained by the company solely for the purposes of managing and assessing my candidacy.</t>
  </si>
  <si>
    <t>Programme Coordinator 1 year Contract</t>
  </si>
  <si>
    <t>Budgeting, Invoice Processing, Microsoft Excel, Communication, Customer Experience, Vendor Management, Collaboration, Deadline Management, Accounting Principles</t>
  </si>
  <si>
    <t>https://www.bayt.com/en/uae/jobs/programme-coordinator-1-year-contract-52959290/</t>
  </si>
  <si>
    <t>Job description
Main Accountabilities
â€¢Ensures the smooth logistical and administrative coordination of the programme for which he/she has responsibility and provides a service of irreproachable quality to customers/participants.
â€¢Work in close liaison with the programme director and members of the faculty in order to obtain all the necessary information to organize the teaching and the administrative preparation of a programme.
â€¢Seek the cooperation of different operational departments to ensure smooth deliver of programme. He/she is responsible for the good performance of services carried out by these internal suppliers.
â€¢Negotiate and manage all relationships with internal &amp; external suppliers in order to meet deadlines and deliver a high quality customer experience in the customer journey.
â€¢In the case of CSP, he/she is in direct contact with the companies to define with them the overall logistical organisation of the programme.
â€¢Perform an important public relations role representing with customers/participants through the daily presence and assistance as well as at social events (cocktails, dinners, outings, visits, etc).
â€¢Perform an important role in terms of listening to and gathering the feedback from participants on the programmeâ€™s progress/content. He/she must demonstrate discernment in rapidly passing on the information to faculty and those responsible in Executive Education Department.
â€¢Anticipate possible organisational and logistical problems.
â€¢Demonstrate a good sense of organisation since he/she must manage the current programme at the same time as preparing for subsequent one(s).
â€¢Monitor and respect the assigned programme budgets. He/she must submit an accurate and complete billing report at the end of the programme to the Cost &amp; Payment Manager (EDP). This not only ensures that the clients receive the invoiced cost in a timely fashion but also guarantees prompt payment to external suppliers. The job holder is also responsible for tracking and monitoring the reception of bills and receipts.
Key Challenges
â€¢Providing a high level of customer service on a consistent basis.
â€¢Being proactive when dealing with demands from clients and faculty as well as last minute requests while respecting all processes and procedures.
â€¢Responsible and accountable to both clients and faculty for the complete process without having direct authority over any internal services nor visibility of their priorities.
â€¢Managing the preparation, running and follow-up of several assigned programmes simultaneously which are structurally completely different.
â€¢Working in a fast-paced environment which requires extensive flexibility and frequent travel in the region.
To be successful in this role you will have
â€¢Excellent verbal and written communications skills
â€¢Excellent command of computer tools such as MS Word, Excel etc
â€¢Good experience in interpersonal relations
â€¢The ability to multi task and prioritize the most urgent of tasks
Travel to SAUDI ARABIA and NORTH AFRICA will be required.</t>
  </si>
  <si>
    <t>Cloud &amp; DevOps Engineer (Contract)</t>
  </si>
  <si>
    <t>ZainTECH</t>
  </si>
  <si>
    <t>2026-04-10</t>
  </si>
  <si>
    <t>Budgeting, Python, Docker, Containers, Kubernetes, CI/CD, Prometheus, Grafana, Microsoft Azure, Cloud Computing, Networking, Linux, Regulatory Compliance, Vendor Management, Collaboration, Problem Solving, Software Development</t>
  </si>
  <si>
    <t>https://www.bayt.com/en/uae/jobs/cloud-devops-engineer-contract-74406630/</t>
  </si>
  <si>
    <t>Job description
The Cloud &amp; DevOps Engineer is responsible for designing, implementing, and managing cloud infrastructure and DevOps practices to support scalable, secure, and high-performing environments.
The role focuses on Azure cloud management, modernization initiatives, CI/CD pipeline development, and automation, while ensuring alignment with security, compliance, and operational best practices.
This is a  4-month onsite contract role based in Abu Dhabi , requiring close collaboration with cross-functional teams to support cloud transformation initiatives, optimize infrastructure performance, and deliver well-architected solutions aligned with business objectives.
Responsibilities: Cloud Infrastructure &amp; Optimization Manage, maintain, and optimize Azure cloud environments, including migration and modernization initiatives Implement cloud architecture improvements aligned with Well-Architected Framework principles Identify opportunities for cost optimization, performance enhancement, and scalability DevOps &amp; Automation Design, implement, and manage CI/CD pipelines to support continuous integration and delivery Develop and maintain Infrastructure as Code (IaC) using tools such as Terraform Implement configuration management solutions using tools such as Ansible, Puppet, or Chef Support GitOps practices using tools such as ArgoCD or Flux Networking &amp; Security Manage cloud networking components including  VPNs, connectivity, and network security configurations Ensure adherence to  DevSecOps practices , including secure code and infrastructure deployment Implement and maintain security controls aligned with organizational and regulatory requirements Systems Administration &amp; Platform Support Administer and maintain Linux-based systems and environments Support containerized environments using Docker and Kubernetes Manage virtualization platforms and underlying infrastructure components Monitoring, Troubleshooting &amp; Reporting Implement monitoring and observability solutions using tools such as Grafana and Prometheus Proactively identify and resolve infrastructure and application issues Generate reports on system performance, availability, and operational metrics Document and report recommendations aligned with the Well-Architected Framework Collaboration &amp; Project Coordination Collaborate with internal teams including engineering, security, and operations to deliver solutions Coordinate with vendors and external stakeholders where required Support planning activities including task management, timelines, and progress reporting Contribute to resource planning and budget considerations Strong experience with Microsoft Azure cloud platforms Proficiency in Infrastructure as Code (Terraform) and configuration management tools (Ansible, Puppet, Chef, etc.
) Experience with CI/CD tools such as Jenkins, GitHub Actions, and JFrog Knowledge of containerization and orchestration (Docker, Kubernetes) Familiarity with GitOps practices (ArgoCD, Flux) Experience with DevSecOps tools and practices, including SAST and identity management solutions (e.
g., Keycloak) Strong understanding of networking, security, and infrastructure best practices Experience with observability tools (Grafana, Prometheus) Knowledge of databases such as PostgreSQL or MySQL Proficiency in scripting or programming languages (Python, Go, Shell, etc.
)</t>
  </si>
  <si>
    <t>Developer Relations AI (100% remote)</t>
  </si>
  <si>
    <t>JavaScript, TypeScript, Node.js, AI/ML, Product Management, Standards Management, Technical Writing, Communication, English Language, Collaboration, Problem Solving, Accounting Principles, Software Development</t>
  </si>
  <si>
    <t>https://www.bayt.com/en/uae/jobs/developer-relations-ai-100-remote-74263848/</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</si>
  <si>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primary goal of a Developer Relations is to engage, educate, and inspire the developer community - building trust, driving adoption of our technology, and ensuring developers have an exceptional experience with our products. This involves creating technical content, presenting at events, gathering feedback, and serving as the voice of the developer both externally and internally.
The role is focused on bridging the gap between developers and our product teams, ensuring our solutions are accessible, well-understood, and developer-friendly, while fostering community growth, promoting best practices, and driving continuous improvement in how developers discover, learn, and build with our technology.
QVAC is a cutting-edge development platform designed for building privacy-focused AI applications. Unlike traditional AI tools that rely heavily on cloud-based infrastructure, QVAC is designed to run entirely on local devices, giving users full control over their data.
Responsibilities
Developer Advocacy &amp; Community Building
Build and nurture relationships with developers, partners, and open-source communities.
Engage and interact with the developer ecosystem — hosting AMAs, office hours, webinars, and play a part in online communities.
Collect and synthesize developer feedback to inform product and engineering teams.
Identify influential developers, projects, and communities to establish collaboration opportunities.
Technical Content &amp; Enablement
Create and maintain high-quality technical content (blog posts, tutorials, sample apps, videos, documentation, SDK guides, etc.) directly targeted to developers.
Develop demos, prototypes, and reference implementations that showcase real-world use cases.
Contribute to improving developer experience through documentation feedback, onboarding flows, and API design suggestions.
Support developer onboarding through workshops, hackathons, and training sessions.
Product Evangelism
Advocate for the company’s technology stack at industry events, developer meetups, and online communities.
Translate complex technical concepts into clear, relatable value propositions.
Collaborate with marketing to align technical storytelling with broader brand messaging.
Track and report community sentiment and adoption metrics to measure evangelism impact.
Cross-Functional Collaboration
Partner closely with engineering, product management, and marketing to align developer needs with product strategy.
Provide structured feedback loops between external developers and internal teams to improve product usability.
Support launch strategies for new developer-facing features, APIs, and SDKs.
Contribute to roadmap discussions to ensure developer experience remains a strategic priority.
Support initial technical discussions with potential customers and partners
Thought Leadership
Represent the company as a credible technical voice in the ecosystem through public speaking, open-source contributions, and community engagement.
Stay ahead of industry trends, tools, and frameworks relevant to the developer community.
Mentor internal teams on effective developer communication and community engagement practices.
Bachelor’s degree in Computer Science, Software Engineering, or related field - or equivalent professional experience.
3+ years of professional software development experience.
Previous experience as a Developer Advocate, Developer Relations, or Technical Community Manager.
Strong hands-on experience with JavaScript, TypeScript, and Node.js - able to write production-level code and explain it clearly to other developers.
Demonstrated experience building, testing, and maintaining applications or APIs.
Proven ability to create technical content (tutorials, sample projects, blog posts, videos, or documentation) that educates and inspires developers.
Experience presenting at public events, such as developer conferences, meetups, webinars, or internal company talks.
Excellent communication and presentation skills, both written and verbal, with the ability to translate complex technical concepts into simple, engaging messages.
Experience engaging with developer communities through events, GitHub, forums, or social media.
Strong understanding of developer experience principles and best practices.
Ability to collaborate effectively with product, engineering, and marketing teams.
Strong experience with Llama.cpp and ggml inference engines, which facilitates the deployment of models to specific GPU architectures
Experience with AI or ML technologies, such as building or integrating LLMs, chatbots, or AI-driven SDKs and APIs.
English fluency — outstanding written and verbal communication skills are required for public-facing content and developer engagement.
Preferred
Experience designing, documenting, or promoting SDKs or developer tools.
Experience developing or integrating apps (web, mobile, or desktop).
4–6 years of experience in software development or developer relations.
Experience leveraging AI tools (such as Cursor, Codex, or similar AI-assisted development workflows) to enhance productivity and problem-solving efficiency
Contributions to open-source projects or maintaining public GitHub repositories.
Understanding of DevRel success metrics - content reach, community engagement, and product adoption.
Experience in technical writing, developer education, or public speaking.
Passion for community building, mentoring, and empowering developers through content and collaboration.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</si>
  <si>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DevOps Engineer Hardware Lead (m/f/d)</t>
  </si>
  <si>
    <t>Docker, Containers, Kubernetes, CI/CD, AWS, Microsoft Azure, Cloud Computing, Regulatory Compliance, Standards Management, Arabic Language, Collaboration, Problem Solving, Software Development</t>
  </si>
  <si>
    <t>https://www.bayt.com/en/uae/jobs/devops-engineer-hardware-lead-m-f-d-74430005/</t>
  </si>
  <si>
    <t>Job description
DevOps Engineer Hardware Lead
Department: Internal IT FTE: 1
Special Notes: Arabic speaking is mandatory Customer Facing role) Hardware Knowledge is must
Key Qualifications
Proven expertise in CI/CD pipeline design and implementation, ensuring rapid and reliable software delivery
Strong knowledge of containerization technologies (e.g., Docker, Kubernetes) and infrastructure automation
Hands-on experience with cloud platforms (AWS, Azure, or GCP) and monitoring tools
Ability to troubleshoot complex deployment issues and optimize system performance
Educational Background &amp; Experience
Bachelor’s degree in computer science, Software Engineering, or related field
Certifications in DevOps tools (e.g., Docker, Kubernetes, Jenkins) are an advantage
5-7 years of Experience (CI/CD pipelines, containerization, automation) Key
Responsibilities &amp; Impact
Design, implement, and maintain CI/CD pipelines to accelerate software delivery and reduce release cycles
Automate infrastructure provisioning and configuration management, ensuring scalability and reliability
Monitor system performance, identify bottlenecks, and implement proactive solutions to optimize resource utilization Collaborate with development, QA, and operations teams to ensure seamless integration and deployment across environments Drive continuous improvement initiatives to enhance deployment speed, security, and system resilience   
Core Competencies
DevOps Practices &amp; Automation – Expertise in modern DevOps methodologies and automation tools
Cloud &amp; Containerization – Strong understanding of cloud-native architectures and container orchestration
Performance Monitoring &amp; Optimization – Ability to analyze metrics and improve system efficiency
Problem Solving &amp; Analytical Thinking – Skilled in diagnosing complex issues and implementing innovative solutions
Collaboration &amp; Communication – Effective coordination with cross-functional teams to achieve shared goals
Security &amp; Compliance Awareness – Knowledge of secure deployment practices and regulatory standards
#LI_PG1</t>
  </si>
  <si>
    <t>Senior Backend Engineer (m/f/d)</t>
  </si>
  <si>
    <t>Java, REST APIs, Backend Development, Product Management, UX/UI Principles, Agile Methodology, Standards Management, Technical Writing, Communication, Collaboration, Attention to Detail, Problem Solving, Confidentiality, Software Development</t>
  </si>
  <si>
    <t>https://www.bayt.com/en/uae/jobs/senior-backend-engineer-m-f-d-74429987/</t>
  </si>
  <si>
    <t>Job description
Role      Senior Back-end Developer (Java/Kotlin)
Responsibilities:
Java/Kotlin Development: Lead and contribute to the development of robust and scalable back-end solutions using Java/Kotlin.
Architecture and Design: Architect, design, and implement complex systems and applications, ensuring high performance and responsiveness.
Database Management: Design and maintain database architectures, optimizing performance and ensuring data integrity.
API Development: Create and maintain RESTful APIs for seamless integration with front-end applications.
Code Review: Conduct and participate in code reviews to maintain code quality, ensure adherence to coding standards, and mentor junior developers.
Optimization: Identify and implement optimizations for improving system performance, scalability, and reliability.
Collaboration: Collaborate with cross-functional teams, including front-end developers, UX/UI designers, and product managers, to deliver high-quality software solutions.
Documentation: Generate technical documentation for software solutions, APIs, and database designs.
Qualifications:  Education: Bachelor’s degree in Computer Science, Software Engineering, or a related field.
Experience: Minimum of 5 years of professional experience in back-end development with a focus on Java/Kotlin.
Experience with blockchain is plus
Technical Skills:
Proficient in Java and relevant frameworks (Spring).
Strong experience with database technologies such as PostgreSQL, or MongoDB.
Understanding of software development best practices, design patterns, and SOLID principles.
Problem-Solving: Strong analytical and problem-solving skills with a keen attention to detail.
Communication: Excellent communication skills and the ability to work effectively in a collaborative team environment.
Leadership: Proven experience in leading and mentoring development teams is a plus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#LI-JS1</t>
  </si>
  <si>
    <t>Client Solutions Manager - Türkiye &amp; South Asia Retail &amp; Ecom Turkish Speaker</t>
  </si>
  <si>
    <t>Audit Support, Inventory Accounting, Project Management, Data Analysis, Collaboration, Problem Solving, Deadline Management</t>
  </si>
  <si>
    <t>https://www.bayt.com/en/uae/jobs/client-solutions-manager-t%C3%BCrkiye-south-asia-retail-ecom-turkish-speaker-73952358/</t>
  </si>
  <si>
    <t>Job description
Job Description: Client Solutions Manager – Türkiye &amp; South Asia Retail &amp; Ecom (Turkish Speaker) About TikTok: TikTok is the leading destination for short-form mobile video.
Our mission is to inspire creativity and bring joy.
With global headquarters in Los Angeles and Singapore, TikTok also has offices in New York, London, Dublin, Paris, Berlin, Dubai, Jakarta, Seoul, and Tokyo.
Why Join Us: - Creation is at the core of TikTok’s purpose, and our platform is built to help imagination thrive.
- Our teams inspire creativity and bring joy, working together to drive impact for ourselves, our company, and the communities we serve.
- We view every challenge as an opportunity to learn, innovate, and grow as one team.
- At TikTok, we create and grow together, always striving for improvement and embracing courage.
About the Client Solutions Team: - The Client Solutions team builds scalable, long-term partnerships by delivering best-in-class campaign services and addressing the unique challenges of direct clients and agencies.
- As a Client Solutions Manager, you will act as a strategic partner and consultant, combining deep product expertise with critical thinking and analytical acumen to drive client success across TikTok’s suite of advertising solutions.
- The team consists of digital marketing experts who proactively shape clients’ growth strategies, including upsells, renewals, and reactivations.
- We are trusted advisors who connect key stakeholders, inspire innovation through insights, and foster collaboration that leads to measurable business outcomes and enduring client relationships.
- Success in this role requires a sharp analytical mindset, strong problem-solving skills, and the ability to thrive in a fast-paced environment.
About the Role: - The Client Solutions Manager – Retail &amp; Ecommerce is an expert in TikTok’s performance and branding advertisement products for key clients in industries such as marketplaces, fashion, electronics, furniture, beauty, price comparison sites, and quick commerce apps.
- Acts as a strategic partner to advertisers, supporting them across the full funnel from awareness to conversion, ensuring scalable campaign execution, robust measurement frameworks, and actionable insights that drive sales and long-term growth.
- Collaborates with Client Partners to design end-to-end strategies, manage campaign operations, and optimize performance across web and app channels.
- Requires strong understanding of web and app tracking, campaign optimizations, A/B testing, and measurement setup.
- This is a 1-year contractual job (fixed-term employment for 12 months).
Responsibilities: - Manage and grow post-sale client relationships with Retail &amp; Ecommerce vertical advertisers.
- Support and work closely with Client Partners on pre-sale research and pitch, focusing on relevant product solutions and advertising strategy.
- Create and optimize client ad strategies using a wide range of TikTok for Business product solutions, including organic solutions, branding, brandformance, performance, and consideration products.
- Increase adoption and engagement of TikTok’s auction platform and auction-based tools, providing ongoing technical support and real-time analysis.
- Analyze campaign performance data to offer clients data-driven business insights and use those insights to improve advertising offerings.
- Conduct regular and strategic business reviews, taking a consultative, long-term approach to build productive relationships with clients in collaboration with various internal teams.
- Keep accurate records of pending and active campaign plans, maintaining campaign schedules and ad inventory availability.
- Act as a product champion to drive revenue and adoption in key product and business growth areas, build team-level expertise, and actively promote cross-regional/functional exchange and collaboration.
- Work closely with product and engineering teams to troubleshoot client issues during campaigns, provide market feedback, and support TikTok for Business product development.
- Collaborate with creative teams to provide Retail &amp; Ecommerce clients with creative solutions support, including creative insights and strategies.
- Work closely with measurement partners and advertisers to develop a solid understanding of how advertisers measure success and help them understand the true value of TikTok.
- Build trusting relationships and robust communication with external client and agency teams to ensure sustained growth of accounts.
- Cooperate with the ad policy team to ensure clients and team are kept up to date on any policy changes and receive all necessary support.
- Take responsibility for campaign setup checks, performance monitoring, and optimization suggestions for every client in the book of business.
- Drive and facilitate the adoption of Pixels, MMPs, TikTok Shop where applicable.
- Prepare narratives, workshops, and business reviews to educate and upskill clients in charting the way forward.
- Share client/market/vertical learnings and knowledge across Client Solutions Teams and beyond, through case studies or other ad hoc sharing.
- Cooperate with the Ad Operation team to ensure smooth and successful campaign execution, and ensure ad specifications and rates are accurate.
- Cooperate with the Organic team to help clients enhance organic presence to complement paid activities.
- Gather, analyze, and present data alongside insights and actionable next steps as part of post-campaign reporting or account audits.
- Prioritize tasks by urgency level and impact in alignment with Client Partners.
Requirements Minimum Qualifications: - Proven experience in performance-based campaign management in in-house marketing, digital agencies, platforms, or media side.
- Deep understanding of user acquisition and performance marketing with a passion for social media, content platforms, and Retail &amp; Ecommerce industries.
- Proactive attitude and consultative sales skills with excellent project management, organizational, and analytical skills.
- Self-starter, fast learner with a start-up spirit.
- Practical and sophisticated hands-on experience in optimization, tracking, attribution, measurement, and using major app tracking tools like MMPs (e.
g., Adjust, AppsFlyer) and web tracking tools (e.
g., Google Analytics, Omniture).
- Proficient in English and Turkish (will be working with Turkish-speaking clients).
- Ability to travel domestically and internationally as needed.
Preferred Qualifications: - Experience diagnosing and solving technical problems with product and engineering teams is a big plus.
- Sales-oriented mindset with strong account management skills and experience.
- Good technical understanding of digital marketing technologies, integrations, and infrastructure, with the ability to effectively translate technical language to non-technical stakeholders.
- Hands-on experience with App, CPAS, Shopping Ads, and broader e-commerce marketing.
- Proven ability to manage revenue-bearing responsibilities, targets, and strategic program development to drive education and product adoption.</t>
  </si>
  <si>
    <t>Senior Software Engineer (MicroStrategy) for UAE</t>
  </si>
  <si>
    <t>Oracle ERP, SQL, Communication, Software Development</t>
  </si>
  <si>
    <t>https://www.bayt.com/en/uae/jobs/senior-software-engineer-microstrategy-for-uae-74461230/</t>
  </si>
  <si>
    <t>Job description
Company Description
VAM
Systems is a Business Consulting, IT Technology Solutions and
Services company with operations in UAE, Qatar, Bahrain, USA,
Australia, Singapore &amp; India.
Job Description
Apply
for : American, Australians, Canadian, Europeans Nationalities
VAM
Systems is a Business Consulting, IT Technology Solutions and
Services company with operations in UAE, Qatar, Bahrain, USA,
Australia, Singapore &amp; India.
VAM
Systems is currently looking for Senior
Software Engineer (MicroStrategy) for
our
UAE
operations with the following skill set and terms and conditions:
Skill
Set required:
Should
have excellent knowledge in MicroStrategy
Good
knowledge in Data warehousing
Excellent
knowledge in SQL Database
Oracle
database experience will be an added advantage
Should
have good communication skills.
Prior
experience in Airline industry will be given priority
Experience
Required: 4+ Years
Terms
and conditions:
Joining
time frame: 1 month
The
selected candidates shall join VAM Systems - UAE and shall be
deputed to one of the leading Organizations in UAE.
Qualifications
Bachelor's Degree
Additional Information
Shouldyou be interested in this opportunity, please send your latest resumein MS Word format at the earliest at ambili.krishnan@vamsystems.comor call us +91 476-2681150.</t>
  </si>
  <si>
    <t>Oracle ERP Application Developer for our UAE</t>
  </si>
  <si>
    <t>Audit Support, Inventory Accounting, Oracle ERP, ERP Systems, Agile Methodology, Standards Management, Technical Writing, Business Analysis, Vendor Management, Deadline Management, Software Development</t>
  </si>
  <si>
    <t>https://www.bayt.com/en/uae/jobs/oracle-erp-application-developer-for-our-uae-74455992/</t>
  </si>
  <si>
    <t>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VAM SYSTEMS is a Business Consulting, IT Solutions and Services company with operations in UAE, Qatar, Bahrain, USA, Australia, Singapore &amp; India.
VAM SYSTEMS is currently looking for Oracle ERP Application Developer for our UAE operations with the following skill set and terms and conditions:
Skill set required:
• Minimum of 9 years of relevant experience
• Professional qualification in Computer Science.
• Possess a thorough understanding of ERP products from both a functional and technical perspective for Oracle E-Business suite R12 modules; Oracle Financials and Oracle FAH, Oracle Purchasing, Oracle inventory Oracle iProcurement and Procurement Contract and Oracle HRMS.
• Has a comprehensive understanding of the implementation methodologies for the technology being utilized in product development
• Follows good development practices and software development life cycle methodologies throughout software development such as SDLC, Agile…
• Ability to work with and enhance complex, highly integrated enterprise applications.
• Ability to develop technical solutions to business requirements in a complex applications environment
• Very specific knowledge of Core Banking System and its integration with Oracle FAH.
• Attendance of a general management, people management and change management courses.
• Managerial skills to lead &amp; control a sizable team of staff.
• Good communication and inter-personal skills.
• Sound knowledge of Banking Law and Practices.
Responsibilities:
• Ensure the successful installation of large and / or complex systems by undertaking assigned project / quality assurance work, developing programs, testing and installation in a timely manner.
• Contribute to the design and development of automated systems either independently or by assisting a supervisor.
• Participates in every aspect of the development and implementation, working with business analysts to ensure full understanding of the change implications to current business processes.
• Designs and builds product deliverables according to specifications, escalates technical design or specification issues to business analyst/project manager and application development head, and works within a given time frame to complete coding.
• Ensure proper use of systems by the users by reviewing their usage, resolving errors faced and by training and familiarizing users.
• Contribute to the availability of computer systems by investigating and solving system errors.
• Ensure up to date user and system documentation by updating program specs, preparing and testing release instructions and by assisting in the preparation of user manuals.
• Implement audit recommendations and ensure that operations are performed in line with the bank standards. 
• Contributes to the bank’s profitability by negotiating best prices from suppliers and proposing use of technical advances to reduce cost / generate profit.
• Any other tasks assigned by the Line Manager.
Domain : Bank
Terms and conditions: 
Joining time frame: 2 weeks (maximum 4 weeks)
The selected candidates shall join VAM SYSTEMS – UAE and shall be deputed to one of the leading Banks in UAE.
Should you be interested in this opportunity, please send your latest resume in MS Word format at the earliest at call us + 91476 2684924 
Qualifications
• Professional qualification in Computer Science.
Additional Information
Should you be interested in this opportunity, please send your latest resume in MS Word format at the earliest at saranya.sasiraj@vamsystems .com</t>
  </si>
  <si>
    <t>Oracle OAF Developer</t>
  </si>
  <si>
    <t>Oracle ERP, Software Development</t>
  </si>
  <si>
    <t>https://www.bayt.com/en/uae/jobs/oracle-oaf-developer-74375957/</t>
  </si>
  <si>
    <t>Job description
Company Description
ACE Vega is a 360 degree recruitment and complete HR Solutions provider, focusing operations in Middle East, Europe, India and Africa. Above and beyond we offer numerous IT services that can be accessible en route for any of your business needs.
Job Description
One of our clients in UAE is hiring Oracle OAF Developer.
We are presently hiring 'Oracle OAF Developer' with experience in OAF and OBIEE skill set.
Experience Required: 5+
Interested applicants are requested to send their resume at the earliest . If you have any references for this requirement kindly share with us.
Additional Information
All your information will be kept confidential according to EEO guidelines.</t>
  </si>
  <si>
    <t>Web Front-End / Back-End Developer</t>
  </si>
  <si>
    <t>Middlesex University Duba</t>
  </si>
  <si>
    <t>Backend Development, Software Development</t>
  </si>
  <si>
    <t>https://www.bayt.com/en/uae/jobs/web-front-end-back-end-developer-74450411/</t>
  </si>
  <si>
    <t>Job description
Only applicants that apply viathis link(not the APPLY NOW button) will be considered for further review and selection.
If you experience any technical issues with Superset or have any related queries, please feel free to reach out to us at careers@mdx.ac.ae</t>
  </si>
  <si>
    <t>Backend Engineer</t>
  </si>
  <si>
    <t>Sarwa</t>
  </si>
  <si>
    <t>Budgeting, Microsoft Excel, Python, Backend Development, Kubernetes, AWS, Communication, Collaboration, Problem Solving, Accounting Principles, Software Development</t>
  </si>
  <si>
    <t>https://www.bayt.com/en/uae/jobs/backend-engineer-74020821/</t>
  </si>
  <si>
    <t>Job description
In 2017, our founders started Sarwa due to a lack of financial services offered to most of the world, and out of a need to help empower people in the region to invest in their financial future. Sarwa is poised to continue growing into the go-to platform for people to grow their wealth.
We do this through expert, affordable and easy investing. We're a small team working on the region's first and fastest growing investment and personal finance platform, making investing easy, low-cost and transparent, with a human touch woven into every step of the process.
We are a remote-first team. Where you choose to work is up to you — we have an office in Abu Dhabi that you can utilize as often or little as you'd like. 
Our tech team is looking to add a backend engineer to build out Sarwa's platform. This role requires fleshing out APIs, data flows/pipelines, integrating with 3rd party services, and writing application/domain logic to create new features and extend existing ones, all while maintaining a clean code architecture that is readable, maintainable and bug-free.
In short, someone who’s interested in building a platform used by thousands to manage their financial lives.
This might be a right fit if you:
Have strong experience with Python/Go and any backend framework (e.g. Django, GoLang, .Net, Laravel, Rails, ...) in a production system with a sizable user base or handling a large volume of data
Have strong problem-solving skills to build robust systems that not only work but are maintainable and will scale with the company
Have strong fundamentals in backend architecture patterns including; understanding of databases, APIs, caching and security practices
Experience in and understanding of micro-services, domain-driven architecture, clean architecture, and event sourcing is a strong plus
Have excellent teamwork, written and communication skills, with the ability to communicate technical concepts and decisions to both technical and non-technical team members
Passion for the work, drive to experiment, learn new tech, try new solutions, always looking for ways to improve and grow
Demonstrated ownership in leading/participating in a project that went from infancy to production
Ability to execute by making decisions around trade-offs of simplicity, readability, performance, and speed-of-implementation
Some of what you'll do:
Be on the front line in solving some of the most pressing technical challenges we face.
Develop and maintain a microservice architecture that spans services such as Investing, Trading, Account Management, Funding 
Create services that scale to tens of thousands of clients 
Own and deliver software projects on time by proactively working with stakeholders from product/tech/marketing/operations/sales in problem solving and helping elaborate the requirements, business logic and scope of the solution 
Create great quality products and services by solving the problem with good architecture and algorithms that work now and tomorrow, managing complexity, ensuring data consistency, making sure it all runs well at scale, and of course handling errors by creating robust and resilient systems 
Test developed code with automated unit/integration tests 
Create tools and processes to help you and other members of the team develop high quality code faster, as well as to help the team support and maintain products/services running in production 
Continuously learn and apply new practices and technologies, and propagating those learnings within the team.
Stack - Experience in these (or similar) is a plus
Python and Django
GoLang
PostgreSQL
AWS and Kubernetes
Some of our benefits:
Remote-first and flexible work environment
Diverse, driven and supportive team with a positive work atmosphere (one of our core values)
A culture of growth - being mentored, coached and supported to grow in your career
Great company healthcare package
Learning and development budget
No fees on Sarwa's products
Sarwa is dedicated to hiring a diverse workforce with varied experiences, perspectives and opinions. We believe diversity helps our team excel and enables us to build outstanding products for our customers.</t>
  </si>
  <si>
    <t>SQL, Java, JavaScript, C#, HTML, REST APIs, XML Web Services, Backend Development, Product Management, Standards Management, Technical Writing, Collaboration, Problem Solving, Software Development</t>
  </si>
  <si>
    <t>https://www.bayt.com/en/uae/jobs/software-developer-74371985/</t>
  </si>
  <si>
    <t>Job description
Company Description
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A software engineer is responsible for designing, developing, and maintaining software systems. Their job typically involves collaborating with cross-functional teams of developers, designers, and product managers to deliver high-quality software products that meet customer needs.
Job Responsibilities:
Designing and implementing software systems:
This involves developing software architecture, designing system components, and writing clean, maintainable, and scalable code.
Collaborating with cross-functional teams:
Software engineers work with other developers, designers, and product managers to ensure that software products are delivered on time and meet customer requirements.
Testing and debugging software:
They are responsible for testing and debugging software to ensure that it meets quality standards and is free of defects.
Writing technical documentation:
Software engineers create technical documentation to help users and other developers understand how software products work.
Keeping up with emerging trends and technologies:
They stay up-to-date with the latest industry trends and emerging technologies to ensure that they are using the best tools and techniques to deliver high.
Qualifications
Demonstrated expertise in MS .NET, C#, MS SQL Server , XML, Object Oriented development/UML
Experienced in web technologies - ASP.NET, MVC, REST, HTML 5, Ajax, JavaScript, CSS3, JQuery, etc.
Must have a good understanding of SQL fundamentals, T-SQL, stored procedures and optimizing database   applications for high scale, low latency.
Core Java programming, JSP, Java Applet etc.
Able to develop batch programming and VBScripts for automation.
4-6 years in a similar role
Experience in IIS Web Server Configuration and Deployment
Experience integrating frontend code with backend services (web services, RESTful services etc.)
Experience working through the full product cycle from initial design to rapid production deployment.
Additional Information
Experience in Apache Tomcat, Web Sphere,  JBOSS Web Server Configuration and Deployment
Experience in SSL Certificate Implementation
Experience in Financial Software &amp; Payment Related Software Implementation
Experience in Telerik Web Controls or Other third party control integration.
Experience in VB.NET and Windows Service Development
Worked in ISO Messages and IBM-MQ Servers.
Experience in Hardware Device integrations
Experience in using Crystal Reports or other tools to develop reports (Charts and Graphical Reports)
Experience in VCP Pro (Proflex 4)
Experience in Vynamic Transaction Engine
ProCash
Experience in VCP Lite
Compliance with policies and procedures based on the ISO standards adopted by CNS.</t>
  </si>
  <si>
    <t>RPA / JavaScript Developer</t>
  </si>
  <si>
    <t>SSC</t>
  </si>
  <si>
    <t>Java, JavaScript, RPA, Collaboration, Problem Solving, Software Development</t>
  </si>
  <si>
    <t>https://www.bayt.com/en/uae/jobs/rpa-javascript-developer-73704837/</t>
  </si>
  <si>
    <t>Job description
As an RPA / Java Support Engineer, you will be responsible for providing technical RPA/JavaScript Support and (Development) Engineer for robotic process automation (RPA) solutions and JavaScript applications. Your role will involve Configuration, monitoring, troubleshooting, and resolving issues in existing automation workflows and Java systems to ensure optimal performance and reliability.
Key Responsibilities:
·Configure, Monitor and maintain RPA-based processes, ensuring they run smoothly and efficiently.
· Troubleshoot and resolve issues in JavaScript applications and RPA workflows.
· Collaborate with development teams to implement updates and enhancements.
· Document procedures, including troubleshooting steps and resolutions.
· Provide support to end-users and train them on RPA tool functionalities.
· Participate in root cause analysis to identify underlying issues and implement corrective actions.
· Stay updated on best practices in RPA and JavaScript development.</t>
  </si>
  <si>
    <t>Backend Engineer - Wallets (100% Remote)</t>
  </si>
  <si>
    <t>https://www.bayt.com/en/uae/jobs/backend-engineer-wallets-100-remote-74263831/</t>
  </si>
  <si>
    <t>Communication, Problem Solving, Organizational Skills, Software Development</t>
  </si>
  <si>
    <t>https://www.bayt.com/en/uae/jobs/android-developer-74376072/</t>
  </si>
  <si>
    <t>Job description
Company Description
CICO IT Solution provides unified, apt software services for manufacturers, distributors, retailers, government, semi-government and services industry providers located around the world
Job Description
We are hiring Mobile Application Developers/ Android Developers.
Job Type: Permanent
Project Duration: Long term.
Knowledge and skills:
•    5 years of work experience 
•    Proficient Android development
•    Strong organizational skills
•    Drive to keep up to date with developments and trends in the tech and modern media world
•    The ability to interpret and follow technical plans
•    Problem-solving skills
•    Ability to handle multiple projects simultaneously.
•    Strong communication skills
Joining time : immediate or 30 days maximum.
Qualifications
Min. Qualification:
Bachelor Degree in Computer Science with at least 5 years of work experience.
Additional Information
For more details about the job and company please visit our website www.cicoit.com
Company Profile: CICO IT is a IT Solutions and Services providing company
Preferred Resume Format:  MS-Word</t>
  </si>
  <si>
    <t>Sr. SharePoint Developer for UAE</t>
  </si>
  <si>
    <t>Microsoft Excel, Microsoft Office, SQL, JavaScript, REST APIs, XML Web Services, Software Development</t>
  </si>
  <si>
    <t>https://www.bayt.com/en/uae/jobs/sr-sharepoint-developer-for-uae-74461684/</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</si>
  <si>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SharePoint Developer for our UAE operations with the following skill set and terms and conditions:
Skill set required:
4-5 years of minimum experience.
ü Strong experience in SharePoint 2010 and 2013 development.
ü Strong experience in server object model.
ü Strong experience using .net reflector with SharePoint.
ü Knowledge and experience on object model changes in SP2013.
ü Strong experience in REST.
o List services calls
o Social service
o Search service
o Excel service
ü Understand how to build Rest- ful queries
ü Know how to program to REST- ful services
ü Experience in Client Object Model
ü Experience in Taxonomy CSOM
ü Experience in publishing CSOM
ü Understand and worked in Remote Event receivers
ü Strong experience in JavaScript Object Model
ü Strong experience JavaScript object model with Workflows
ü Strong experience in workflow stages and loops
ü Strong experience to develop SharePoint workflow activities
ü Strong experience to create private SharePoint Apps
ü Experience with OAuth Applications ver. 2.0
ü Experience with ADFS 2.0 and SharePoint 2013 and 2010
ü Experience in office XML SDK
ü Experience to know how to update a Table of Content in Microsoft office files programmatically
ü Experience in Rights Management Services.
ü Strong experience in designing and developing complex databases using Microsoft SQL Server (2008, 2012, 2014)
ü Strong experience in developing and implementing advanced database features (Store procedures, functions, triggers etc.)
Terms and conditions: 
Joining time frame: Immediate.
The selected candidates shall join VAM SYSTEMS – UAE and shall be deputed to one of the leading Organizations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</si>
  <si>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Senior Frontend Developer</t>
  </si>
  <si>
    <t>JavaScript, TypeScript, React, Angular, REST APIs, Backend Development, Agile Methodology, Communication, English Language, Software Development</t>
  </si>
  <si>
    <t>https://www.bayt.com/en/uae/jobs/senior-frontend-developer-73812757/</t>
  </si>
  <si>
    <t>Job description
About the job Senior Frontend Developer
Senior Frontend Developer 
Our client is building a modern cross-border payments and financial infrastructure platform (exchange, clearing, messaging, digital currency) for banks and financial institutions. Were looking for a Senior Front-End Developer (5+ years) to own and evolve our web applications and internal dashboards.
Profile summary
* 5+ years of professional experience in front-end development
* Strong hands-on experience with JavaScript and TypeScript
* Deep knowledge of React (or similar modern framework such as Vue/Angular, with willingness to focus on React)
* Solid experience building SPA dashboards and complex data-heavy UIs
* Strong skills in HTML5, CSS3, responsive layouts, and component-based architecture
* Experience working with design systems, style guides, and reusable UI component libraries
* Comfortable integrating with RESTful APIs and real-time data (WebSockets, SSE, etc.)
* Good understanding of performance optimization, accessibility, and cross-browser compatibility
* Used to modern tooling: Webpack/Vite, package managers, linters, testing frameworks (Jest, React Testing Library, etc.)
* Strong collaboration with designers and back-end engineers; experience working in Agile teams
* Bonus: experience in fintech/payments, complex forms and workflows, data visualization (charts, graphs), or UX for professional users (trading, treasury, operations teams)
Languages and location
* Fluent English is a must (written and spoken)
* Location: strong preference for UAE, Dubai, with flexibility for remote candidates who are highly qualified
This role is ideal for someone who enjoys crafting clean, intuitive interfaces for complex products and wants to shape how financial institutions interact with a next-generation cross-border network.</t>
  </si>
  <si>
    <t>Client Solutions Manager - Consumer (Urdu Speaking) - Global Business Solutions - METAP</t>
  </si>
  <si>
    <t>https://www.bayt.com/en/uae/jobs/client-solutions-manager-consumer-urdu-speaking-global-business-solutions-metap-74333914/</t>
  </si>
  <si>
    <t>Job description
About the Client Solutions Team: The Client Solutions team is dedicated to building scalable, long-term partnerships by delivering best-in-class campaign services and addressing the unique challenges of direct clients and agencies. As a Client Solutions Manager, you will act as a strategic partner and consultant, combining deep product expertise with critical thinking and analytical acumen to drive client success across TikTok’s suite of advertising solutions. Our team is composed of digital marketing experts who proactively shape clients' growth strategies—including upsells, renewals, and reactivations. We are trusted advisors who connect key stakeholders, inspire innovation through insights, and foster collaboration that leads to measurable business outcomes and enduring client relationships. Success in this role requires a sharp analytical mindset, strong problem-solving skills, and the ability to thrive in a fast-paced environment. You will be responsible for managing day-to-day client relationships, identifying opportunities, and providing data-driven, scalable solutions that exceed expectations and secure long-term investment. About the role: The Client Solutions Manager - Consumer is an expert in TikTok's performance &amp; branding advertisement products for key clients in the Consumer Industries (Personal care, home care, beauty, cosmetics, etc.). Client Solutions Manager proposes full-funnel advertisement solutions to prospective clients in the pre-sales stage and is responsible for campaign operation and optimisation of auction advertisement products in the post-sales stage. The roles &amp; responsibilities also include educating new or additional TikTok ad products and adopting new features to seek opportunities in upselling to existing clients. Responsibilities: - Manage and grow post-sale client relationships with Consumer verticals advertisers in South Asia. - Support and work closely with the Business Partnership Managers on pre-sale research and pitch with a greater focus on relevant product solutions and advertising strategy - Create and optimize client ad strategies by using a wide range of TikTok for Business product solutions, including organic solutions, branding, brandformance and performance products - Increase adoption and engagement of TikTok’s auction platform and auction-based tools, providing ongoing technical support and real time analysis - Analyze campaign performance data to offer clients data-driven business insights, develop compelling case studies based on successful campaigns, and use those insights to continuously improve our advertising offerings. - Conduct regular and strategic business reviews and take a consultative, long-term approach to build productive relationships with clients, in collaboration with various internal teams - Keep an accurate record of pending and active campaign plans and maintaining campaign schedules and availability of ad inventory - Act as product champion to drive revenue and adoption in key product and business growth areas, build team level expertise, and actively promote cross-regional/functional exchange and collaboration - Work closely with product and engineering teams to help them troubleshoot client issues during a campaign, provide market feedback, and support TikTok for Business product development - Work closely with creative teams to provide Consumer clients with creative solutions support, including creative insights and creative strategies - Work closely with measurement partners and advertisers to develop a solid understanding of how advertisers measure success and help them understand the true value of TikTok - Cooperate with the ad policy team to ensure the clients and team are kept up to date on any policy changes and get all support needed - Cooperate with the Ad Operation team to ensure a smooth and successful campaign execution, and ensure ad specifications and rates are accurate. - Cooperate with the Organic team to help clients enhance organic presence to complement paid activities Minimum Qualifications: - Proven experience in digital campaign management in in-house marketing, digital agencies, platforms or media side with a deep understanding of marketing funnel with a passion for social media, content platforms and Consumer industries. - Proactive attitude and consultative sales skills with excellent project management, organizational, and analytical skills. - Practical and sophisticated hands-on experience in optimization, tracking, attribution, measurement and using major app tracking tools like MMPs such as Adjust, Appsflyer, etc and web tracking tools such as Google Analytics, Omniture, etc. - High oral fluency in Urdu and English is essential to communicate directly with business partners and clients across the METAP regions. Preferred Qualifications: - Experience diagnosing and solving technical problems with product and engineering teams is a big plus. - Sales oriented mindset with strong account management skills and experience. - Good technical understanding of digital marketing technologies, integrations and infrastructure, ability to effectively translate technical language to non-technical stakeholders. - Ability to travel domestically and internationally as needed. - Self-starter, fast learner with a start-up spirit.</t>
  </si>
  <si>
    <t>Oracle Fusion VBCS Developer</t>
  </si>
  <si>
    <t>Oracle ERP, ERP Systems, REST APIs, Technical Writing, Business Analysis, Collaboration, Problem Solving, Software Development</t>
  </si>
  <si>
    <t>https://www.bayt.com/en/uae/jobs/oracle-fusion-vbcs-developer-74428486/</t>
  </si>
  <si>
    <t>Job description
About the Role
We are looking for an experienced Oracle Fusion VBCS Developer to design, develop, and deploy custom extensions and applications within the Oracle Fusion Cloud ecosystem. The ideal candidate will have strong expertise in Visual Builder Cloud Service (VBCS), Oracle Fusion REST APIs, and Oracle Integration Cloud (OIC), with a proven ability to deliver seamless integrations across HCM, ERP, SCM, and PPM modules.
Key Responsibilities
Application Development
•Design and develop custom VBCS applications and extensions within Oracle Fusion Cloud to address business requirements not met by standard functionality.
•Build responsive, user-friendly interfaces using Oracle Redwood design principles and best practices.
•Develop multi-screen applications with complex business logic, approval workflows, and role-based security.
•Create custom business objects, page templates, and reusable UI components.
Integration
•Design and implement seamless integrations between VBCS applications and Oracle Fusion modules (HCM, ERP, PPM, SCM) using REST APIs and Oracle Integration Cloud (OIC).
•Build and consume Oracle Fusion REST API endpoints for data retrieval, creation, and updates across modules.
•Develop integrations with third-party systems and external applications as required.
•Implement real-time and batch data synchronization between VBCS applications and Oracle Fusion Cloud.
Extensions &amp; Customizations
•Build Oracle Fusion page extensions, embedded VBCS regions, and Application Composer customizations.
•Develop custom dashboards, reports, and data visualizations within VBCS.
•Configure and implement approval workflows, notifications, and business rules within custom applications.
•Create sandbox environments for testing and deploying customizations through proper change management processes.
Technical Leadership
•Collaborate with functional consultants and business analysts to translate business requirements into technical solutions.
•Conduct technical design reviews and provide estimates for development efforts.
•Troubleshoot and resolve technical issues related to VBCS applications, REST API integrations, and Oracle Fusion extensions.
•Maintain technical documentation including design specifications, API mappings, and deployment guides.
•Stay updated with Oracle quarterly release updates and assess the impact on existing customizations.</t>
  </si>
  <si>
    <t>Geospatial Developer (3D)</t>
  </si>
  <si>
    <t>Oracle ERP, SQL, JavaScript, C++, .NET Core, HTML, CSS, REST APIs, SOAP APIs, Azure DevOps, Microsoft Azure, Agile Methodology, Standards Management, Technical Writing, Collaboration, Problem Solving, Software Development</t>
  </si>
  <si>
    <t>https://www.bayt.com/en/uae/jobs/geospatial-developer-3d-74399565/</t>
  </si>
  <si>
    <t>Job description
Job Purpose The 3D Geospatial System Developer is responsible for designing, developing, enhancing, and deploying 3D geospatial applications for the Digital Twin platform, with a focus on client/server and web-based visualization environments.
The role contributes to Digital Twin application enhancement using technologies such as Unreal Engine, CesiumJS, ArcGIS platform components, and enterprise databases, while ensuring compliance with GISCD development, security, and documentation standards.
Key Responsibilities Develop and enhance 3D geospatial applications and visualization modules for the Digital Twin platform.
Build and maintain client/server and web-based application components using Unreal Engine, CesiumJS, C++, .
NET/.NET Core, JavaScript, HTML, and CSS.
Integrate application components with ArcGIS services, enterprise databases, web services, and other Digital Twin data sources.
Support requirement analysis, technical design, system design preparation, and implementation in line with SDLC and agile development practices.
Develop and maintain web services and APIs using SOAP and REST standards.
Work with ArcGIS JavaScript API and ArcGIS Platform components as part of the solution architecture.
Troubleshoot issues, improve code quality, and ensure compliance with coding, security, and ISO 27001-related controls.
Prepare technical documentation and support deployment to target environments.
Collaborate closely with GISCD teams and follow DM standards, source control practices, and project execution guidance.
Minimum Qualifications Bachelor’s degree from an accredited university.
Minimum 3 years of relevant experience in application programming and software development.
Hands-on experience in 3D geospatial application development using Unreal Engine, CesiumJS, or similar technologies.
Experience in C++, .
NET, .NET Core, JavaScript, HTML, CSS, SOAP, and REST.
Experience with ArcGIS JavaScript API and ArcGIS Platform.
Understanding of object-oriented design and design patterns.
Experience with enterprise databases such as Oracle and SQL Server, and use of SQL/data extraction tools.
Experience with Microsoft TFS or Azure DevOps.
Familiarity with IIS/Apache and secure development practices aligned with ISO 27001 controls.
Strong documentation, communication, time management, and teamwork skills.</t>
  </si>
  <si>
    <t>DevOps Engineer (m/f/d)</t>
  </si>
  <si>
    <t>CI/CD, Cloud Computing, UX/UI Principles, Agile Methodology, Standards Management, Software Development</t>
  </si>
  <si>
    <t>https://www.bayt.com/en/uae/jobs/devops-engineer-m-f-d-74430097/</t>
  </si>
  <si>
    <t>Job description
A national financial services initiative dedicated to advancing the financial ecosystem through digital innovation, automation, and secure technology infrastructure. The organization is currently seeking a DevOps Engineer to strengthen its cloud operations, ensure high‑availability environments, and support mission‑critical financial platforms.
Role: DevOps Engineer
Responsibilities:
• Develop and manage Infrastructure‑as‑Code to enable secure, repeatable, and scalable cloud deployments.
• Build, enhance, and maintain CI/CD pipelines to streamline software delivery and optimize development workflows.
• Automate operational processes using scripting to improve system reliability and efficiency.
• Support cloud environments and ensure alignment with industry best practices for availability and performance.
• Implement and uphold security and compliance standards across all systems and environments.
• Stay informed on emerging technologies and propose enhancements that improve platform resilience and user experience.
Qualifications and Skills:
• Bachelor’s degree in Computer Science, Information Technology, or a related field.
• Minimum of 7 years’ experience in DevOps engineering within cloud‑based environments.
• Strong proficiency with Infrastructure‑as‑Code tooling, container orchestration, and cloud platforms.
• Hands‑on experience with CI/CD tools and scripting languages used for automation.
• Knowledge of configuration and policy management using structured data formats.
• Excellent problem‑solving, communication, and collaboration skills within multidisciplinary teams.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#LI-JS1</t>
  </si>
  <si>
    <t>Lidoma</t>
  </si>
  <si>
    <t>Backend Development, Communication, Software Development</t>
  </si>
  <si>
    <t>https://www.bayt.com/en/uae/jobs/backend-developer-5441745/</t>
  </si>
  <si>
    <t>Job description
About the Role
We are looking for a motivated backend developer to join our team on a full-time basis. In this role, you will work on the technical foundation of our applications and systems. You will help design, build, and maintain stable, secure, and scalable backend solutions. Collaboration with colleagues from various disciplines is key to delivering high-quality products.
 Responsibilities
Develop and maintain backend features and functionalities.
Contribute to the architecture and structure of systems.
Integrate different data sources and external/internal services.
Analyze and resolve technical issues.
Optimize performance, stability, and security.
Document code, processes, and technical decisions.
Work closely with a multidisciplinary team.
 Who You Are
You have experience in backend development, in any relevant form.
You are analytical, structured, and solution-oriented.
You can work independently as well as collaboratively.
You communicate clearly and proactively.
You are available full-time.
 What We Offer
A competitive salary.
A pleasant and professional working environment.
Opportunities for personal and professional development.
Short communication lines and room for initiative.</t>
  </si>
  <si>
    <t>IT Analyst Intern</t>
  </si>
  <si>
    <t>CAGS Management Services DMCC</t>
  </si>
  <si>
    <t>Inventory Accounting, Technical Writing, Customer Experience, Collaboration</t>
  </si>
  <si>
    <t>https://www.bayt.com/en/uae/jobs/it-analyst-intern-74035661/</t>
  </si>
  <si>
    <t>Job description
IT asset and application Catalogue:
·Support the documentation and mapping of the organization’s IT landscape, including applications, systems, and infrastructure.
·Assist in gathering, analyzing, and organizing IT-related data to maintain accurate records of assets, applications, and integrations.
· Contribute to detailed categorization efforts such as asset tagging, software inventory updates, and application lifecycle tracking
IT health assessment.
·Assist in assessing system performance, reliability, and security to determine whether the existing IT landscape is fit for purpose.
·Help prepare reports and recommendations to enhance system efficiency and resilience.
IT asset management:
·Act as a liaison between the IT Manager and business departments to coordinate IT asset requests, deliveries, and lifecycle updates.
·Support the maintenance of asset records, ensuring all hardware and software assets are properly tracked and accounted for.
Governance, risk and controls:
· Assist in the creation, documentation, and implementation of IT policies, standard operating procedures (SOPs), and governance frameworks.
·Support compliance efforts by monitoring adherence to established IT policies and best practices.
Customer service:
·Collaborate with the IT Manager to resolve user issues efficiently and ensure a high level of customer satisfaction.
Support internal communications regarding IT updates, planned maintenance, and service improvements.
Innovation:
·Work with the Group Digital Solutions Manager to identify opportunities for optimizing business processes through better use of existing technologies.</t>
  </si>
  <si>
    <t>Full Stack Developer (Java Spring Boot + React)</t>
  </si>
  <si>
    <t>SSC HR Solutions</t>
  </si>
  <si>
    <t>Oracle ERP, SQL, Java, JavaScript, TypeScript, React, CSS, REST APIs, Microservices, Systems Integration, Backend Development, Docker, Kubernetes, CI/CD, AWS, Microsoft Azure, UX/UI Principles, Agile Methodology, Technical Writing, RPA, Communication, Collaboration, Problem Solving, Software Development</t>
  </si>
  <si>
    <t>https://www.bayt.com/en/uae/jobs/full-stack-developer-java-spring-boot-react-74220149/</t>
  </si>
  <si>
    <t>Job description
Job Title : Full Stack Developer (Java Spring Boot + React) Location: [On-site] Employment Type : Full-time Experience Level : Mid to Senior (5+ years) Language: English (mandatory C1,C2 Level), Arabic (nice to have) Job Summary We are seeking a skilled Full Stack Developer to design, build, and maintain modern, scalable web applications.
You will develop robust backend services using Java and Spring Boot, create dynamic and responsive user interfaces with React, manage database interactions, and implement reliable integrations with internal and external systems.
The ideal candidate is passionate about delivering high-quality, end-to-end features in an agile environment, writes clean and maintainable code, and enjoys collaborating with product, design, QA, and DevOps teams.
Familiarity with RPA tools (e.
g., UiPath, Automation Anywhere, Power Automate) or low-code/no-code platforms (e.
g., OutSystems, Mendix, Appian) is a significant plus, particularly for process automation, rapid prototyping, or bridging legacy systems.
Key Responsibilities •             Design, develop, test, and deploy full-stack web applications using Java, Spring Boot (RESTful APIs, microservices), and React (modern versions with hooks, functional components).
•             Build interactive, performant, and responsive front-end interfaces using React, JavaScript (ES6+), TypeScript, HTML5, CSS/SCSS, and state management libraries (e.
g., Redux, Zustand, Context API).
•             Develop secure, scalable backend services, microservices, and APIs with Spring Boot, Spring Security, Spring Data, Spring Cloud, and related modules.
•             Design and optimize database interactions using SQL (complex queries, schema design, indexing, performance tuning), ORM frameworks (Hibernate/JPA), and relational databases (PostgreSQL, MySQL, Oracle, SQL Server).
•             Implement system integrations — connect to third-party APIs, internal services, message queues (Kafka, RabbitMQ), event-driven patterns, and ensure secure &amp; reliable data exchange.
Write clean, modular, testable code following best practices (SOLID, DRY, clean architecture) and actively participate in code reviews and pair programming.
•             Collaborate in agile processes (sprint planning, stand-ups, retros) and contribute to CI/CD pipelines (Jenkins, GitHub Actions, GitLab CI, etc.
). •             Debug and resolve issues across frontend, backend, database, and integration layers.
•             Create and maintain technical documentation, participate in architectural discussions, and help improve development practices.
•             (Nice to have) Support automation initiatives using RPA tools or low-code platforms to streamline business processes or accelerate feature delivery.
Required Skills &amp; Qualifications •             Strong proficiency in Java (8+ or 11+ / 17+ preferred) and the Spring Boot ecosystem (Spring MVC, Spring Security, Spring Data JPA, Spring Cloud, etc.
). •             Solid hands-on experience with React (16+ / 18+ preferred), JavaScript (ES6+), TypeScript, modern React patterns (hooks, functional components), and related tools (React Router, Axios/Fetch, etc.
). •             Proven experience designing and implementing RESTful APIs, microservices architecture, and API security (OAuth2, JWT).
•             Strong SQL knowledge — writing efficient queries, database design, performance optimization, and working with relational databases.
•             Practical experience with integration patterns (API gateways, webhooks, message brokers, event sourcing).
•             Comfortable with version control (Git), build tools (Maven / Gradle), and basic DevOps concepts.
•             Solid understanding of testing (JUnit, Mockito, Jest, React Testing Library), TDD/BDD practices, and agile methodologies.
•             Strong problem-solving, analytical thinking, and communication skills.
Preferred / Nice-to-Have Skills •             Experience with RPA platforms (UiPath, Automation Anywhere, Blue Prism, Microsoft Power Automate) or low-code tools (OutSystems, Mendix, Power Apps).
•             Cloud platform knowledge (AWS, Azure, GCP) and container technologies (Docker, Kubernetes).
•             Familiarity with reactive programming, GraphQL, WebSockets, or advanced state management.
•             Exposure to front-end testing (Cypress, Playwright), component libraries (Material-UI, Ant Design, Chakra UI), or CI/CD tooling.
•             Understanding of security principles (OWASP Top 10, secure coding, authentication flows).
Education &amp; Experience •             Bachelor’s degree in Computer Science, Engineering, Information Technology, or equivalent practical experience.
•             5+ years of professional full-stack development experience, with at least 2–4 years focused on Java/Spring Boot + React stack.
  Role title:  Full Stack Developer (Java Spring Boot + React), 5 years+ experience Work Location:  UAE onsite Duration:  15 months</t>
  </si>
  <si>
    <t>Global Programming Manager</t>
  </si>
  <si>
    <t>Visioneers</t>
  </si>
  <si>
    <t>Budgeting, Collaboration, Organizational Skills</t>
  </si>
  <si>
    <t>https://www.bayt.com/en/uae/jobs/global-programming-manager-74243254/</t>
  </si>
  <si>
    <t>Job description
About Creators HQ Creators HQ is a global hub for content creators, bringing together creators, platforms, brands, and industry leaders to collaborate, learn, and grow.
Through year-round programming, events, and initiatives, Creators HQ aims to empower creators and strengthen the global creator economy.
About the Role We are looking for an experienced and highly organized Program Manager to join the Creators &amp; Programs team at Creators HQ in Dubai.
In this role, you will be responsible for designing, managing, and delivering engaging programs and initiatives that support creators and partners.
You will work closely with creators, partners, and internal teams to develop program frameworks, manage schedules and resources, and ensure seamless execution of initiatives aligned with Creators HQ’s goals.
This role is ideal for someone passionate about the creator economy, community building, and program development.
Key Responsibilities Program Development &amp; Management -Design and deliver engaging programs and initiatives for creators and partners -Develop program frameworks, schedules, and resources -Manage relationships with creators, partners, and cross-functional teams Program Execution &amp; Coordination -Develop and oversee programs that support Creators HQ’s goals, including talent development, community engagement, and partnership initiatives -Design program content, schedules, and materials tailored for creators and partners -Collaborate with internal teams including design, content, operations, and community to ensure seamless execution   Monitoring &amp; Growth -Track program progress and measure success against KPIs, reporting results to leadership -Build and maintain strong relationships with creators, partners, and external stakeholders -Identify new opportunities for program innovation and growth -Minimum 5 years of experience in program management , preferably in creative industries, media, events, or digital platforms -Strong planning and organizational skills -Excellent communication and presentation abilities (English essential, Arabic is a plus) -Experience working with diverse stakeholders and managing program budgets</t>
  </si>
  <si>
    <t>Service Development Expert</t>
  </si>
  <si>
    <t>Software Development</t>
  </si>
  <si>
    <t>https://www.bayt.com/en/uae/jobs/service-development-expert-51218891/</t>
  </si>
  <si>
    <t>Job description
Urgently we are looking for a Service Development Expert for a leading company in Dubai.
- Background in Mechanical or Electrical Automotive Engineering preferred.
- English and Russian Languages is mandatory.</t>
  </si>
  <si>
    <t>Junior Software Developer - Emirati Talent</t>
  </si>
  <si>
    <t>SQL, Python, JavaScript, React, Angular, HTML, CSS, Backend Development, Docker, Containers, Cybersecurity, Standards Management, Technical Writing, Data Analysis, Customer Experience, Collaboration, Problem Solving, Software Development</t>
  </si>
  <si>
    <t>https://www.bayt.com/en/uae/jobs/junior-software-developer-emirati-talent-74371838/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</si>
  <si>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We are looking for a Junior Software Developer - Emirati Talent to join our R&amp;D team, contributing to the development of fintech solutions including digital platforms, analytics dashboards, and backend services. The role offers exposure to real-world banking and analytics use cases, with opportunities to grow into advanced development, presales, or implementation roles.
Assist in developing web applications and analytics dashboards
Support backend development using Python (Flask or similar frameworks)
Write and maintain SQL queries for reporting and data processing
Contribute to BI dashboards (e.g., Superset or similar tools)
Perform testing, debugging, and code enhancements
Follow coding standards, documentation practices, and version control processes
Support deployment and basic production troubleshooting
Collaborate with R&amp;D, presales, and delivery teams when required
Qualifications
Qualifications:-
degree in Computer Science, IT, or related field
0–2 years experience (internships/projects acceptable)
Skills:-
Required:
Basic understanding of:
JavaScript, HTML, CSS
Python (Flask or similar)
SQL (Postgres/MySQL/MSSQL)
Familiarity with Git and version control
Understanding of SDLC fundamentals
Analytical thinking and problem-solving mindset
Preferred:
Exposure to ReactJS / Angular
Basic knowledge of BI tools or dashboards
Awareness of Docker or containerization
Interest in fintech, banking, or analytics
Additional Information
Compliance with policies and procedures based on the ISO standards adopted by CNS.</t>
  </si>
  <si>
    <t>Software Engineer II -Backend</t>
  </si>
  <si>
    <t>https://www.bayt.com/en/uae/jobs/software-engineer-ii-backend-74382480/</t>
  </si>
  <si>
    <t>Job description
Company Description
Who are we?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A little bit about our engineering culture
Shorten Feedback Loops: we optimize for flow of value in small batches so that we can learn faster and minimize waste. This applies to how we build systems, communicate with each other, etc
Quality enables Speed: we adhere to XP, Lean, and Continuous Delivery practices to deliver value with the highest quality/security in a sustainable way
Product-minded Engineers: we all have a good understanding of our business &amp; customer problems to minimize costly hand-overs and ensure we solve problems more effectively, and faster
Job Description
Role Summary
Alongside your cross-functional team (engineering, product, data), participate in continuous discovery of your customer/business needs/desires/problems to drive desired outcomes.
Design, write and release software as a solution to an end-to-end problem in your business domain and deliver value in small batches in accordance with our engineering standards
Understand scalability &amp; complexity of your services and own &amp; innovate the entire SDLC
Support optimization of your team’s practices to develop it into a self-organized continuously improving unit
Critically question and simplify our tech org systems/processes and solutions
Note:
On top of very good technical skills, this role requires someone willing to assume end-to-end
ownership of a specific area/initiative and thrives on emphasizing with their user pains/desires/needs. You are keen to explore alternative ways of working that optimize for co-creation and continuous improvement.
Qualifications
Empathetic and able to easily build relationships
Good verbal and written communication skills
Humble, curious, and open-minded with a growth mindset, thriving on continuous
feedback
Understanding of lean/agile values &amp; principles and associated practices
3+ years of software engineering experience, preferably within Extreme Programming environment (TDD, Pair Programming, Simple Design, and Continuous Refactoring) with predominant languages being .NET, Golang, and C#
Experience in testing with focus on automated end to end quality.
Experience in distributed Systems Architecture (Microservices, Event-Driven, and RESTful Services)
Experience working with relational and nonrelational databases
Exposed to cloud platforms (e.g. AWS, Google Cloud, Azure)
Experience building, maintaining and improving with Trunk Based Development and Continuous Delivery.</t>
  </si>
  <si>
    <t>Quantitative Developer</t>
  </si>
  <si>
    <t>Python, Communication, Attention to Detail, Problem Solving, Software Development</t>
  </si>
  <si>
    <t>https://www.bayt.com/en/uae/jobs/quantitative-developer-73881284/</t>
  </si>
  <si>
    <t>Job description
Quantitative Developer
Mid-Senior Level Quant Developer
Preferred Location: Dubai
Leading index Rebal team seeking a highly motivated and detail-oriented Quant Developer to join our team. The ideal candidate will have a strong passion for building robust trading systems and be familiar with the trading process. This role requires someone who is extremely hard-working and dedicated to achieving excellence in every aspect of their work. You will be working on our core trading engine and building out trade automations that drive the business.
Key Responsibilities
Core Trading Engine Development: Develop, maintain, and improve our core trading engine.
Systematic Trade Automations: Design and implement trade automation systems to enhance trading efficiency and effectiveness.
Collaboration: Work closely with traders, researchers, and other developers to understand requirements and deliver solutions.
Code Review: Participate in code reviews to ensure the highest quality of code and adherence to best practices.
Support: Provide ongoing support and troubleshooting for existing trading systems and models.
Required Skills and Qualifications
Educational Background: Bachelor’s or Master’s degree in Computer Science, Mathematics, Physics, Engineering, or a related field.
Programming Proficiency: Strong programming skills in Python and must be comfortable with common dataset libraries e.g. pandas, polars, numpy, duckdb etc.
Quantitative Skills: Solid understanding of quantitative finance and statistical methods.
Trading Knowledge: Familiarity with the trading process and financial markets.
System Design: Experience in designing and implementing high-performance, scalable systems.
Problem-Solving: Excellent analytical and problem-solving skills.
Attention to Detail: Meticulous attention to detail and a commitment to accuracy.
Work Ethic: Demonstrated ability to work hard and manage multiple tasks simultaneously.
Team Player: Ability to work effectively in a collaborative team environment.
Communication Skills: Strong verbal and written communication skills.</t>
  </si>
  <si>
    <t>ATM Developer</t>
  </si>
  <si>
    <t>https://www.bayt.com/en/uae/jobs/atm-developer-51218916/</t>
  </si>
  <si>
    <t>Job description
Technical knowledge :
Looking for NCR Aptra Activate PS developer expert.
Strong knowledge on APTRA Activate with WPF working experience.
Should know NDC protocol.
Should configure transaction from start to end, including h/w. Knowledge on all layer of Activate.</t>
  </si>
  <si>
    <t>Senior Solutions Architect – Fintech, Banking, FSI</t>
  </si>
  <si>
    <t>Microservices, AWS, Microsoft Azure, AI/ML, Regulatory Compliance, Standards Management, Data Analysis, Vendor Management, Collaboration, Sales Operations</t>
  </si>
  <si>
    <t>https://www.bayt.com/en/uae/jobs/senior-solutions-architect-fintech-banking-fsi-74392715/</t>
  </si>
  <si>
    <t>Job description
Job description
Discover the opportunity
We are hiring a Senior Solutions Architect to join a prominent technology firm in Abu Dhabi. This role operates within a startup style environment nestled inside an established entity, offering the agility of a new venture with the stability of a major organization. You will be at the forefront of designing end to end solutions for major financial institutions and government entities, focusing on pre-sales and advisory functions to define clear problem statements and bespoke technical journeys.
Discover the role
As a Senior Solutions Architect, you will act as a strategic advisor for high level stakeholders, including C suite executives and regulatory bodies like the CBUAE. This position is primarily focused on the advisory and design phase rather than long term delivery management. You will bridge the gap between complex financial requirements and actionable technical designs, ensuring every solution is secure, compliant, and highly resilient. This is an onsite, client facing role that requires a deep understanding of how to build trust with banks and enterprise technology partners.
Discover the responsibilities
Act as a primary technical advisor during the pre-sales  phase to design custom solutions based on specific client needs.
Lead architecture workshops with financial institutions and technology vendors to facilitate design reviews.
Work closely with Business Development teams to pitch sophisticated technical platforms to senior leadership.
Transform financial and regulatory requirements into detailed technical designs that meet strict governance standards.
Embed security by design across identity management, data protection, and threat modeling. Collaborate with data scientists to ensure AI-driven components are explainable and meet regulatory expectations.
Mentor engineers and designers to uplift the overall architectural maturity of the team.
Review vendor proposals and deliverables to ensure they meet high quality and compliance benchmarks.
Discover the requirements
A minimum of 8 to 12 years of experience in solution or enterprise architecture.
Strong domain expertise within financial services or banking is essential.
Proven background in solution architecture with a focus on pre-sales or advisory rather than delivery.
Experience working directly within banks or consulting for major financial entities.
Technical proficiency in Azure or AWS cloud stacks and distributed systems like microservices.
Knowledge of payment platforms, risk analytics, or regulatory technology.
Familiarity with financial standards such as ISO 20022 or AML frameworks is preferred.
Exposure to buy-side institutions or major payment networks like Visa and Mastercard is a plus Bachelor or Master's degree in Computer Science or a related engineering field.</t>
  </si>
  <si>
    <t>SharePoint BizTalk Developer for our operations</t>
  </si>
  <si>
    <t>https://www.bayt.com/en/uae/jobs/sharepoint-biztalk-developer-for-our-operations-74455909/</t>
  </si>
  <si>
    <t>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SharePoint BizTalk Developer for our UAE operations with the following skill set and terms and conditions:
Skill Set required:
• 6+ Years of experience in SharePoint.
• Should have experience in BizTalk.
• Candidates with SharePoint Administration experience as well.
Terms and conditions: 
Joining time frame: 30 days.
The selected candidates shall join VAM Systems – UAE and shall be deputed to one of the leading organization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</si>
  <si>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Principal Algorithm Developer (Wireless Communications)</t>
  </si>
  <si>
    <t>Python, C++, Standards Management, Communication, Collaboration, Problem Solving, Software Development</t>
  </si>
  <si>
    <t>https://www.bayt.com/en/uae/jobs/principal-algorithm-developer-wireless-communications-74448352/</t>
  </si>
  <si>
    <t>Job description
Job description
Discover the Opportunity
A leading advanced technology organisation is developing innovative, secure communication products and solutions for government and enterprise clients. Operating at the forefront of cyber and communication technologies, the company delivers advanced, end-to-end systems across secure networks, mobile platforms, applications, and satellite communications.
Discover the Responsibilities
• Develop and simulate waveform algorithms for wireless communication systems.
• Design algorithms for modulation, demodulation, error correction, equalisation, synchronisation, and frequency offset correction.
• Apply DSP techniques to improve system performance.
• Simulate and validate algorithms using MATLAB, Simulink, or Python.
• Evaluate performance across noise, interference, and fading conditions.
• Optimise algorithms for real-time implementation (FPGA, DSP, ASIC).
• Collaborate with teams to integrate algorithms into modem architectures.
• Document design, simulation, and performance analysis.
• Participate in design reviews and troubleshooting.
• Present findings to stakeholders.
Discover the Requirements
• Master’s degree in Electrical Engineering, Telecommunications, Computer Science or related field (PhD preferred).
• 10–12+ years of experience in wireless communication systems (5G, WiFi, WiMAX, etc.).
• Strong understanding of communication standards and protocols.
• Hands-on experience with DSP and waveform algorithms.
• Proficiency in MATLAB/Simulink, C++, or Python.
• Experience with channel models (fading, noise, interference).
• Familiarity with BER, SNR, and throughput.
• Exposure to hardware implementation (FPGA, ASIC) is a plus.
Discover the Desired Skills
• Strong analytical and problem-solving skills
• Ability to work in cross-functional teams
• Strong communication skills
• Ability to manage multiple priorities
Why Join?
• Work on cutting-edge wireless technologies
• Join a highly skilled international team
• Contribute to mission-critical systems
• Work across full lifecycle from research to deployment</t>
  </si>
  <si>
    <t>Senior Developer MSD (Microsoft Dynamics)</t>
  </si>
  <si>
    <t>Microsoft Dynamics, C#, .NET Core, REST APIs, SOAP APIs, Microsoft Azure, Agile Methodology, Scrum, Standards Management, Technical Writing, Business Analysis, Solution Design, CRM Systems, Communication, Customer Experience, Problem Solving, Deadline Management, Software Development</t>
  </si>
  <si>
    <t>https://www.bayt.com/en/uae/jobs/senior-developer-msd-microsoft-dynamics-74462524/</t>
  </si>
  <si>
    <t>Job description
• Solution Design &amp; Strategy: Lead grooming sessions with business users to provide optimal solutions, accurate estimations, and detailed sub-tasks for every user story.
• Development: Execute end-to-end MS Dynamics CE implementations, including high-level customizations, UI/form &amp; plugins &amp; workflows development, Power Automate development, Security configuration, reporting/dashboards configuration and technical/business documentation.
• Module Expertise: Extensive hands-on development across Sales, Customer Service, Customer Voice, and Power Pages.
• System Integration: Manage seamless integrations using Web API, REST/ODATA, and SOAP endpoints, while utilizing Visual Studio and source control for versioning.
• Platform Maintenance: Proactively monitor, troubleshoot, and maintain the CRM platform to ensure zero-friction operations and rapid defect resolution.
• Agile Collaboration: Work within a Scrum framework, conducting stakeholder demos and collaborating with the architecture team to ensure designs meet all technical and business requirements.
• Leadership: Mentor Junior developers and ensure they know &amp; follow the standards and best practices.
Skills: • Minimum of 8 years of extensive work experience using MS Dynamics CRM 365.
• Strong and solid hands-on Experience as MS Dynamics developer involving MS Dynamics cloud offering configuration, development of Customizations and extending capabilities of the platform (like Workflows / Plugins).
• Strong experience with MS Dynamics Cloud Offering Modules including Customer Service Hub and its new features (e.
g., Unified SLA / KB Article), Dynamics 365 Marketing (Outbound / Realtime), Customer Voice, and Sales and Power Apps and power pages.
• String experience with Power Automate Cloud Flows • Strong and solid hands-on Experience as a developer with C#, ASP.
net, .Net core and Web APIs.
• Experience with Azure Synapse Link and Data Flows development • Experience with banking industry is preferred.
• Experience of working in a fast-paced agile team • Strong planning, prioritization, analytical and problem-solving skills.
• Excellent written and verbal communication skills.
• Bachelor's degree/University degree • 8+ years of experience with prior experience in banking domain.
• Experience working in Agile methodology.
• Experience in Confluence and Jira • Experience working with product/ technology delivery teams and support</t>
  </si>
  <si>
    <t>Senior Backend Engineer (IoT &amp; Smart Platforms)</t>
  </si>
  <si>
    <t>Flatgigs</t>
  </si>
  <si>
    <t>JavaScript, TypeScript, REST APIs, Microservices, Backend Development, Docker, Containers, Kubernetes, CI/CD, Product Lifecycle Management, Standards Management, Problem Solving, Confidentiality, Software Development</t>
  </si>
  <si>
    <t>https://www.bayt.com/en/uae/jobs/senior-backend-engineer-iot-smart-platforms-73824991/</t>
  </si>
  <si>
    <t>Job description
We are seeking a visionary Senior Backend Engineer with deep expertise in IoT ecosystems and M2M connectivity to lead the development of our next-generation smart platform from scratch.
In this role, you will architect the "nervous system" of our product, bridging the gap between physical hardware—such as telematics units and smart meters—and scalable cloud logic.
  You will be responsible for the end-to-end lifecycle of IoT data, from direct hardware integration and M2M SIM orchestration to building complex business logic for automated monitoring systems.
    Key Responsibilities  Architect from Scratch: Design and implement a greenfield, microservice-based backend architecture optimized for high-throughput IoT data ingestion.
  Hardware &amp; SIM Integration: Directly integrate diverse hardware (Telematics, Smart Meters) and manage the M2M SIM lifecycle (provisioning, activation, and data limit orchestration) via telco APIs.
  Protocol Implementation: Develop handlers for IoT protocols including MQTT, CoAP, HTTP/2, WebSockets, and LwM2M.
  Connectivity Management: Implement logic to monitor signal strength (RSSI), manage APN configurations, and handle failover logic for devices using cellular M2M/eUICC technology.
  Logic Development: Build complex backend logic for smart solutions, such as geofencing, real-time alerting, and automated data-usage capping to prevent SIM overages.
  Data Orchestration: Manage massive streams of time-series data using PostgreSQL (and TimescaleDB) to ensure data integrity and query performance.
  Security: Implement industry-standard security including TLS/SSL, X.
509 certificates, and Private APN/VPN tunneling for secure M2M communication.
    Technical Requirements &amp; Skillsets  Core Backend &amp; Infrastructure  Frameworks: Mastery of Node.
js and NestJS (TypeScript) is essential.
  Architecture: Proven experience in designing Event-Driven Architectures and Microservices.
  Databases: Deep knowledge of PostgreSQL (schema design and performance tuning).
  IoT &amp; Connectivity Expertise  M2M SIM Knowledge: Experience integrating with Connectivity Management Platforms (CMPs) like Cisco Jasper, Ericsson DCP, or 1NCE via REST APIs to manage SIM states and data consumption.
  Cellular Technologies: Understanding of NB-IoT, LTE-M (Cat-M1), and 4G/5G constraints and how they impact backend polling and sleep-cycle logic.
  Device Communication: Hands-on experience with hardware-to-backend integration for Telematics (GPS, OBD-II) and Smart Metering (DLMS/COSEM).
  Protocols: Expertise in MQTT/S, CoAP, and handling binary data payloads (Protocol Buffers, MessagePack).
  DevOps &amp; Delivery  Containerization: Proficient with Docker and Kubernetes.
  CI/CD: Experience building automated deployment pipelines for scalable cloud environments.
  Qualifications  Education: Bachelor’s or Master’s degree in Computer Science, Telecommunications, or a related field.
  Experience: 5+ years in Backend Development, with at least 3 years specifically focused on IoT/M2M product ecosystems.
  Analytical Skills: Ability to troubleshoot network-layer issues (packet loss, latency) specific to cellular M2M environments.
  Innovation: Demonstrated ability to take a product from a conceptual "scratch" phase to a production-ready, global scale.
    Preferred Qualifications  Experience with eSIM/eUICC remote provisioning standards.
  Knowledge of Private APN setup and secure IPSEC/VPN tunneling between the Telco Core and the Cloud.
  Familiarity with hardware communication standards like RS-485, CAN bus, or Modbus.</t>
  </si>
  <si>
    <t>Data/ Solution Architect</t>
  </si>
  <si>
    <t>ITCAN TECHNOLOGY and DIGITAL MARKETING</t>
  </si>
  <si>
    <t>Forecasting, SQL, Python, AI/ML, Standards Management, Data Analysis, Communication, Collaboration, Marketing</t>
  </si>
  <si>
    <t>https://www.bayt.com/en/uae/jobs/data-solution-architect-74408296/</t>
  </si>
  <si>
    <t>Job description
Summary of role
As a Data/Solution Architect, you will design and build the intelligence backbone of MoonTech. You will architect a modern, scalable data platform that powers advanced analytics, AI use cases, marketing intelligence, and product decision-making.
This is a hands-on technical leadership role — ideal for someone who enjoys building systems from the ground up, writing production-grade code, defining architectural standards, and shaping the future of a data function. You will serve as the foundational data hire, setting the standards, infrastructure, and vision that will scale with the company.
Requirements &amp; Qualifications
Bachelor’s degree in Computer Science, Engineering, Information Systems, or a related technical field.
8–10 years of experience in Data Engineering or Data Architecture.
Strong hands-on coding expertise in SQL and Python.
Experience building modern cloud data platforms (Google Cloud preferred).
Advanced experience with DBT and data modeling best practices.
Experience designing and implementing batch and streaming data pipelines.
Strong knowledge of data orchestration tools and workflow management.
Deep understanding of performance optimization, scalability, and system reliability.
Experience supporting analytics and AI use cases (forecasting, attribution, ML workflows).
Familiarity with data governance, data quality frameworks, and scalable architecture standards.
Experience in marketing, media, or performance-driven data environments is highly preferred.
Strong communication skills with the ability to translate complex architecture into business language.
Responsibilities
Design and implement a scalable, modern cloud-based data platform.
Architect and maintain batch and streaming data pipelines.
Define and enforce data modeling standards and governance practices.
Ensure platform performance, scalability, reliability, and security.
Lead technical design decisions and define long-term architectural roadmaps.
Review code, enforce engineering best practices, and guide future data hires.
Design data foundations to support forecasting, attribution modeling, CDP integrations, and marketing analytics.
Collaborate with Product, BI, and Data Science teams to create analytics-ready datasets.
Act as the internal technical authority for all data architecture decisions.
Key Skills:
Data Architecture • Cloud Data Platforms • DBT • Advanced SQL • Python • Streaming Pipelines • Data Modeling • AI Enablement • Performance Optimization • Scalability • Technical Leadership • Stakeholder Communication • Marketing Analytics</t>
  </si>
  <si>
    <t>Senior Manager Pod lead-ETRM P</t>
  </si>
  <si>
    <t>Publicis Groupe</t>
  </si>
  <si>
    <t>Backlog Prioritization, Agile Methodology, Risk Management, Technical Writing, Customer Experience, Collaboration, Problem Solving, Software Development</t>
  </si>
  <si>
    <t>https://www.bayt.com/en/uae/jobs/solution-architect-endur-senior-manager-73791324/</t>
  </si>
  <si>
    <t>Job description
Company description Publicis Sapient is a digital transformation partner helping established organisations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Within the Energy &amp; Commodities industry, Publicis Sapient are leaders in the Trading and Risk Management space where we focus on enabling business transformation through digital at some of the most influential companies in the oil &amp; gas, power &amp; utilities, metals &amp; mining and agribusiness sectors Overview Sr Manager Pod Lead The Energy &amp; Commodities trading industry is undergoing significant disruption, as our clients are increasingly investing in modernization of their trading ecosystem to support business growth. To provide our clients with innovative technology solutions, we are seeking experienced Senior Manager pod lead who possess good understanding of the energy/commodity trading business and Endur expertise. In addition to offering technical leadership to distributed, multidisciplinary teams, we are looking for individuals who can collaborate with our clients' IT and Business teams, to achieve the desired outcomes. Responsibilities Your Impact: Role Purpose : Leads a cross-functional AM pod (L2, L3, Dev, QA) for a given business domain at PS, ensuring stable operations and a predictable change pipeline. Key Responsibilities: Own the backlog and prioritization for the pod in partnership with Senior stakeholders. Coordinate L2, L3 and small change delivery to minimize business disruption. Ensure incidents, problems and changes within the pod are managed to agreed SLAs. Drive continuous improvement, automation and documentation within the pod. Mentor pod members and manage day-to-day resourcing and capacity. Excellent communication and collaboration skills, with the ability to effectively engage with clients and internal stakeholders. Qualifications Your Skills and Experience: Must have: 10+ years in support and/or delivery roles in Endur. Strong functional knowledge of Endur in at least one key business area. Proven experience leading cross-functional teams. Good understanding of ITIL and Agile delivery practices. Good to have: Experience operating pods or squads in a scaled Agile environment. Exposure to regional trading practices in the GCC. Formal people management experience. Set yourself apart with: Examples of pods you have led where stability improved while delivery throughput increased. Ability to act as both delivery lead and trusted advisor to business stakeholders. Additional information 22 days paid holiday Medical insurance for employee and for family Complimentary return flight to your home country (if outside UAE) Schooling Allowance Career Level: Senior level –Sr. Managers</t>
  </si>
  <si>
    <t>Urgent : Mobile Application Developer for UAE</t>
  </si>
  <si>
    <t>https://www.bayt.com/en/uae/jobs/urgent-mobile-application-developer-for-uae-74455694/</t>
  </si>
  <si>
    <t>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Mobile
Application Developer for
our
UAE
operations with the following skill set and terms and conditions:
Skill
Set required:
Should
have experience Cross Platforms like in Xamarin &amp; PhoneGap
Should
have experience in Android &amp; iOS mobile application development.
Hands
on experience in Enterprise Application development both in Native
and Hybrid.
Experience
Required: 5+ Years
Terms
and conditions:
Joining
time frame: Immediate
The
selected candidates shall join VAM Systems – UAE and shall be
deputed to one of the leading Organizations in UAE.
Qualifications
Bachelor's Degree
Additional Information
Shouldyou be interested in this opportunity, please send your latest resumein MS Word format at the earliest at ambili.krishnan@vamsystems.comor call us +91 476-2681150.</t>
  </si>
  <si>
    <t>D365 F&amp;O Developer - Integration (m/f/d)</t>
  </si>
  <si>
    <t>JavaScript, C#, Agile Methodology, Standards Management, Technical Writing, Attention to Detail, Problem Solving, Software Development</t>
  </si>
  <si>
    <t>https://www.bayt.com/en/uae/jobs/d365-f-o-developer-integration-m-f-d-74430071/</t>
  </si>
  <si>
    <t>Job description
A multinational technology and consulting organization delivering digital transformation solutions across diverse industries. The company is currently seeking a D365 F&amp;O Developer – Integration to strengthen its enterprise applications landscape by building robust, scalable integrations and ensuring smooth data flow across financial and operational systems.
Responsibilities:
• Develop and customize application components to meet business and functional requirements, including forms, workflows, and reports.
• Build and maintain integrations between enterprise applications and external systems using APIs, middleware, and data integration frameworks.
• Lead and support data migration cycles, ensuring data accuracy, validation, and consistency across systems.
• Troubleshoot and resolve technical issues, including defects, performance bottlenecks, and system errors.
• Work closely with functional consultants and business stakeholders to understand requirements and translate them into technical solutions.
• Maintain high‑quality technical documentation and follow established development standards and best practices.
Qualifications and Skills:
• Strong development experience with enterprise applications, including customization, extensions, and integration development.
• Proficiency in programming languages and frameworks such as C#, JavaScript, and .NET, with understanding of web technologies.
• Hands‑on experience working with integration tools, APIs, data import frameworks, and migration methodologies.
• Ability to analyze complex technical issues, troubleshoot system behavior, and optimize performance.
• Experience collaborating with cross‑functional teams, including technical, functional, and business users.
• Bachelor’s degree in Computer Science, Information Technology, or related field; relevant certifications are a plus.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#LI-CA1</t>
  </si>
  <si>
    <t>Document Controller</t>
  </si>
  <si>
    <t>Cyber Security</t>
  </si>
  <si>
    <t>Standards Management, Technical Writing, Collaboration, Problem Solving, Organizational Skills, Confidentiality, Deadline Management</t>
  </si>
  <si>
    <t>https://www.bayt.com/en/uae/jobs/document-controller-74377835/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</si>
  <si>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detail-oriented and organized Document Controller to join our team in Dubai, United Arab Emirates. In this role, you will be the backbone of our information management operations, ensuring that all project-related documentation is meticulously handled, stored, and accessible to authorized team members. You will play a critical role in maintaining the integrity of our document management systems while upholding the highest standards of security and confidentiality. If you're passionate about precision, organization, and supporting collaborative teams through efficient document management, we'd love to hear from you.
Document Controller undertakes day-to-day project quality checking tasks and correspondence.
The Document Controller should be able to work closely with the team.
Works with pre-established procedures.
Works with other team members and/or end-users to troubleshoot basic problems.
The role involves various tasks which are listed below (but not limited to):
Maintains an established data distribution system and schedule for the assigned project based upon client, project, and supplier requirements. 
May revise system or schedule as required to ensure timely approvals and distribution.
Ensures changes to document in a timely fashion in order to meet set deadlines. 
Responsible for coordination with other parties to make sure document edits are made and proofed.
Tracks and keeps records of documents. 
Follows standardized procedures but may have to use discretion to complete project. 
Ensures document tracking and production system is maintained. 
Prepares and maintains a document control system for all forms of documentation. 
Assures that all completed documents have been signed-off by the appropriate personnel.
Distributes copies of documents to the appropriate personnel. 
Implements and follows company quality assurance program procedures.
Administer the Project Contact List
Qualifications
Bachelor's Degree in Engineering or other related field.
Minimum 5 years of experience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</si>
  <si>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SAP Finance Consultant</t>
  </si>
  <si>
    <t>SAP, Cloud Computing, Accounting Principles</t>
  </si>
  <si>
    <t>https://www.bayt.com/en/uae/jobs/sap-finance-consultant-74455964/</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</si>
  <si>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SAPFinanceConsultantforour UAEoperationswith the following skill set and terms and conditions:
SkillSet required:
Bachelor'sDegree in Financial Accounting (or equivalent)
Atleast 2 years implementation experience in SAP Financials
Atleast 2 full lifecycle implementations in SAP Funds Management
Atleast 2 years’ experience with Public Sector clients
Fluentin Arabic and English.
Termsand conditions: 
Joiningtime frame: 1month
Theselected candidates shall join VAM Systems - UAE and shall be deputedto one of the leading Organizations in UAE.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</si>
  <si>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IT Applications Manager - Union Properties</t>
  </si>
  <si>
    <t>Budgeting, Forecasting, Audit Support, AI/ML, Cybersecurity, Project Management, Regulatory Compliance, Standards Management, Technical Writing, Business Analysis, Solution Design, CRM Systems, Communication, Vendor Management, Problem Solving, Confidentiality</t>
  </si>
  <si>
    <t>https://www.bayt.com/en/uae/jobs/it-applications-manager-union-properties-74120822/</t>
  </si>
  <si>
    <t>Job description
Job Title: Applications Manager
Department: Information Technology
Reporting To: Head of IT / Group IT Director
Location: Dubai, UAE
Job Purpose
The Applications Manager is responsible for the ownership, stability, performance, and continuous improvement of all enterprise business applications across Union Properties and its subsidiaries. This role ensures that applications effectively support business operations, comply with governance and security standards, and evolve in line with business and digital transformation objectives.
Key Responsibilities
Application Ownership &amp; Support
Own and manage the full lifecycle of enterprise applications (CRM, HR, Property Management, AI Applications and other business systems).
Ensure high availability, performance, and reliability of all supported applications.
Oversee L1/L2/L3 application support, incident management, and problem resolution.
Ensure proper documentation, SOPs, and knowledge transfer are in place.
Business Engagement &amp; Requirements
Act as the primary liaison between business stakeholders and IT for application-related matters.
Translate business requirements into functional specifications and solution designs.
Support business units in optimizing system usage and improving adoption.
Participate in solution evaluation, fit-gap analysis, and system selection initiatives.
Vendor &amp; Partner Management
Manage relationships with application vendors, system integrators, and support partners.
Monitor vendor performance against SLAs, KPIs, and contractual obligations.
Coordinate upgrades, patches, enhancements, and support agreements.
Support RFPs, SOWs, and contract negotiations where required.
Change, Release &amp; Enhancement Management
Govern application changes through formal change and release management processes.
Plan and execute system upgrades, patches, and enhancements with minimal business disruption.
Coordinate UAT, deployment, and post-go-live support.
Ensure proper rollback and contingency plans are in place.
Security, Compliance &amp; Governance
Ensure applications comply with internal IT policies, cybersecurity standards, and regulatory requirements.
Support audits, access reviews, segregation of duties (SoD), and compliance reporting.
Enforce data integrity, access controls, and audit trails.
Application Strategy &amp; Transformation
Define and maintain the enterprise application roadmap aligned with business strategy.
Identify opportunities for automation, integration, and process optimization.
Lead or support application transformation initiatives.
Drive standardization and reduction of application complexity across the group.
Financial &amp; Resource Management
Manage application-related budgets, licenses, and renewals.
Optimize application costs and licensing utilization.
Support annual budgeting, forecasting, and cost-benefit analysis.
Manage internal application team workload and priorities.
Key Skills &amp; Competencies
Technical &amp; Functional Skills
Strong experience managing enterprise applications.
Solid understanding of application architecture, integrations, APIs, and data flows.
Experience with cloud-based and on-prem enterprise systems.
Knowledge of ITIL processes (Incident, Problem, Change, Release) and Project management.
Leadership &amp; Soft Skills
Strong stakeholder management and communication skills.
Ability to balance operational stability with transformation initiatives.
Strong analytical, problem-solving, and decision-making skills.
Experience managing internal teams and external vendors.
Qualifications &amp; Experience
Bachelor's degree in IT, Computer Science, Engineering, or related field.
ITIL certification preferred; COBIT is an advantage.
8-12 years of experience in application management or enterprise systems roles.
Experience in real estate developers, construction, or large multi-entity organizations is highly desirable.
UAE/GCC experience preferred.</t>
  </si>
  <si>
    <t>Assistant Development Manager | Real Estate | Asset Development</t>
  </si>
  <si>
    <t>Budgeting, Project Management, Standards Management, Technical Writing, Collaboration, Attention to Detail</t>
  </si>
  <si>
    <t>https://www.bayt.com/en/uae/jobs/assistant-development-manager-real-estate-asset-development-5444121/</t>
  </si>
  <si>
    <t>Job description
Overview Of The Role:
The Assistant Development Manager will provide essential support to the real estate development team by conducting research, assisting with financial analysis, and performing administrative tasks. This role offers the opportunity to develop skills in market research, financial modeling, and project support within the rapidly growing real estate industry. Analysts will be integral in ensuring projects are completed within scope, budget, and time constraints. Success in this role will be measured by the quality of analysis and reports, and the ability to facilitate smooth project operations.
What You Will Do:
Market Research and Analysis
 Conduct research on real estate markets, including demographic trends, competitive analysis, and property sales/rental data.
Assist in gathering and analyzing financial information, such as project budgets, cost estimates, and revenue projections.
Prepare reports, presentations, and summaries of research findings to support project planning and decision-making.
 Financial Modeling
 Support the development team in building and maintaining financial models for real estate development projects, including cash flow projections and investment analysis.
Input data, update models, and perform basic calculations to assess project feasibility, returns, and risks.
Assist with sensitivity analysis and scenario planning to evaluate various project scenarios and potential outcomes.
 Project Support
 Assist project managers in coordinating project activities, tracking milestones, and monitoring progress against timelines and budgets.
Support cross-functional collaboration with other departments, such as finance, legal, and construction, to ensure alignment and effective communication.
Help maintain project databases, update project status reports, and track key performance indicators (KPIs) for development projects.
 Documentation and Reporting
 Assist in preparing project documentation, such as proposals, contracts, and presentations, ensuring accuracy and completeness.
Prepare periodic reports, presentations, and dashboards summarizing project financial performance, key metrics, and market insights for management review.
 Compliance and Quality Standards
 Adhere to company policies, guidelines, and procedures related to ethical conduct, confidentiality, data security, and professional behavior.
Ensure compliance with all applicable laws, regulations, and industry standards governing real estate development, financial analysis, and business operations.
Maintain high-quality standards in all deliverables, including financial models, research reports, presentations, and project documentation, ensuring accuracy, clarity, and professionalism.</t>
  </si>
  <si>
    <t>Country Compliance Officer &amp; MLRO</t>
  </si>
  <si>
    <t>Doha Bank</t>
  </si>
  <si>
    <t>Regulatory Compliance, Deadline Management</t>
  </si>
  <si>
    <t>https://www.bayt.com/en/uae/jobs/country-compliance-officer-mlro-73162238/</t>
  </si>
  <si>
    <t>Job description
The Country Compliance Officer &amp; MLRO will be responsible for managing the field inspection activities of the respective branches in UAE to ensure compliance adherence with regulatory guidelines, applicable laws and internal policies/procedures. The incumbent will oversee the inspections and, ensure timely preparation, review and submission of all required reports, highlighting Compliance issues/violations in line with the yearly inspection plans. The incumbent will ensure effective administration of the Bank’s Anti Money Laundering (AML), Countering Financing of Terrorism (CFT), and Sanctions activities through available systems/tools, in line with the guidelines/parameters set by the regulatory agencies and the applicable laws. The incumbent will guide/direct the team in AML/CFT/ Sanctions examinations/reviews of the assigned areas and will be leading the activities related to AML/CFT, Sanctions in UAE.
For detailed job description and to apply for this position, please follow the below link.
https://www.linkedin.com/jobs/view/4388072700</t>
  </si>
  <si>
    <t>Manager, Tax</t>
  </si>
  <si>
    <t>Mastercard</t>
  </si>
  <si>
    <t>Tax Compliance, Audit Support, Microsoft Office, Cybersecurity, Risk Management, Regulatory Compliance, Communication, English Language, Confidentiality, Deadline Management</t>
  </si>
  <si>
    <t>https://www.bayt.com/en/uae/jobs/manager-tax-74432538/</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</si>
  <si>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Tax
Job Description Summary
This position will provide support to the Mastercard Tax team with respect to the overall effective tax planning, corporate tax compliance and risk management in the EE Division . The successful candidate will report to the VP Tax EEMEA based in Gurugram, India, and will work in close cooperation with the Tax Director based in Dubai. The position will ensure that tax opportunities are optimized and tax risks well managed in the EE Division with different tax systems, levels of sophistication of the tax authorities and business environment.
Key responsibilities are:
• Stewardship &amp; compliance: overall responsibility for tax provision and statutory compliance which includes the following key areas:
ensuring a robust process is in place for the timely completion of tax provisions and ensuring the provisions are adequate;
working with the Finance function and external consultants for the timely completion and filing of tax returns and other compliance requirements where opportunities are optimized and tax risks areas are adequately addressed e.g. recommendation of a tax reserve to cover the amount at risk for a position taken in the tax return under both local and US GAAP;
Responsible for tax accounting under US GAAP including tax provision and tax reserves (ASC 740 and ASC 740-10) for both interim and annual periods;
Management of tax audits and development of strategies in closing the audits that is in the best interests of the Company.
• Business support:
Be a business partner with business units and other functions to deliver solutions that are tax efficient and at the same time meet their business objectives. This includes the review and provision of tax input on potential/new business cases, contracts, policies and guidelines. Examples - where the standard tax terms and clauses are not acceptable by the other contracting party, help the business team to craft terms that will be a win-win for both parties; and proposing changes to contracts/structures of deals that will result in tax savings or minimize tax compliance requirements; Participate in due diligence work for M&amp;A initiatives;
Where regulations are being introduced that have a tax impact, to represent the tax function and work with the business units and other functions to develop and ensure that tax considerations are adequately taken into account in formulating a business plan that will meet the requirements of the regulations.
• Tax Planning: Work with the VP, Tax and Tax Director to develop and implement tax planning projects for the Region and be a major contributor in regional/global projects.
• Providing support to the VP, Tax in keeping the management and business partners abreast of tax developments that may have potential impact on their business objectives including conducting tax training as appropriate;
• Providing support to manage relationship with internal business partners and external parties such as outside counsel and government agencies for the Region.
All About You
• Tax experience in public accounting and industry, strong knowledge of the tax law and practice, and the latest tax developments of the Region. Also requires an in-depth knowledge of international tax principles and concepts to be able to assess if advice given by outside consultants is sound.
• Holding tertiary qualification, professional qualification preferred
• Competency in MS Office package
• Ability to learn fast and work independently.
• Very strong analytical skills to understand the business background, identify the potential tax risk/opportunity areas, map out different options, evaluate the pros and cons of each option and make the risk assessment in making the final recommendation.
• Excellent verbal and written communication skills
• Fluent English
• Team player with positive attitude
• Able to travel 15 to 20% of the time
• Knowledge of US GAAP will be an advantage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</si>
  <si>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Computer &amp; Networking Technician</t>
  </si>
  <si>
    <t>AL SHAMS AL MOSHRIQA COMPUTER</t>
  </si>
  <si>
    <t>Networking, Technical Writing, Communication, Problem Solving</t>
  </si>
  <si>
    <t>https://www.bayt.com/en/uae/jobs/computer-networking-technician-5445220/</t>
  </si>
  <si>
    <t>Job description
UAE (Ajman / Nearby Emirates) - Full-Time - CONTRACT : Minimum 2 Years (Extendable)
🔧 Job Summary
We are looking for a dedicated On-Site Computer &amp; Networking Technician to manage and support IT systems at client locations. The ideal candidate should have strong technical knowledge along with a professional attitude, good communication skills, and customer-friendly behavior.
🛠️ Key Responsibilities
Install, configure, and troubleshoot computer hardware and peripherals
Maintain and support servers and network infrastructure
Configure and manage networking devices (routers, switches, access points)
Handle firewall configuration and basic network security
Diagnose and resolve system, network, and connectivity issues
Provide on-site technical support to clients
Ensure smooth day-to-day IT operations
Maintain proper documentation and reporting
🎯 Requirements
Degree Qualified
Good knowledge of: English / Hindi / Arabic
Computer hardware and troubleshooting
Servers and basic administration
Networking devices and configurations
Firewall setup and management
Good command of English (spoken &amp; written)
Neatly dressed, well-presented, and polite in communication
Ability to interact professionally with clients
UAE Driving License (Mandatory)
Minimum 1–3 years of relevant experience preferred
💼 Salary &amp; Benefits
💰 Salary: AED 2,500 – AED 4,000 (based on experience)
🛂 Employment Visa provided
🚐 Transport provided
🏠 Accommodation provided
🍽️ Food provided
📈 Contract: Minimum 2 years (extendable based on performance)</t>
  </si>
  <si>
    <t>Global Program engineer Manager - Multi‑Tenant Data Centers</t>
  </si>
  <si>
    <t>Agile Methodology, Project Management, Risk Management, Customer Experience, Collaboration, Software Development</t>
  </si>
  <si>
    <t>https://www.bayt.com/en/uae/jobs/global-program-engineer-manager-multi-tenant-data-centers-74446699/</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</si>
  <si>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Global Program engineer Manager - Multi‑Tenant Data Centers (MTDC). The role is a globally focused leadership role within the Post‑Order CoE, accountable for driving consistent execution, operational alignment, and customer outcomes across Eaton’s largest MTDC customers. This role ensures that Eaton delivers as One Eaton for multi-tenant customers by coordinating post‑order activities across regions, business units, and functions. The position is based in Dubai and operates with global responsibility across EMEA, Americas, and APAC.
What you’ll do:
Strategic Account Operations Leadership
Act as the global post‑order CoE operational lead for assigned MTDC strategic accounts.
Ensure Eaton delivers as One Global Organization, with consistent execution models and customer experience worldwide
Serve as the primary operations interface between Eaton and MTDC customers following contract award.
Ensure alignment between commercial commitments and execution capabilities across regions.
Global Execution Governance
Drive adoption of standardized global execution models, operating rhythms, and governance frameworks for MTDC customers.
Lead cross‑regional operating reviews focused on schedule, quality, risk, cost, and customer satisfaction.
Establish performance visibility through dashboards, metrics, and structured reporting.
Risk Management &amp; Issue Resolution
Proactively identify delivery, capacity, quality, and schedule risks across global deployments.
Lead structured mitigation plans and escalations in partnership with regional and functional leaders.
Ensure rapid issue resolution while maintaining strong customer confidence and trust.
Cross‑Functional Coordination
Coordinate execution across Engineering, Supply Chain, Manufacturing, Project Management, Quality, Services, and regional delivery teams.
Influence outcomes in a highly matrixed global environment without direct line authority.
Support alignment between Global Account Management, regional sales teams, and post‑order execution.
Continuous Improvement &amp; Scalability
Champion continuous improvement initiatives to enhance execution efficiency, predictability, and scalability for MTDC programs.
Capture lessons learned and deployed best practices across regions and accounts.
Support digitalization and process maturity initiatives aligned with Eaton Business System (EBS) principles.
Qualifications:
Bachelor’s degree in engineering, Operations, Business, or a related discipline from an accredited institution.
Minimum of (15) years of progressive experience in operations, strategic accounts, program management, or complex project execution.
Skills:
Experience in data centers, mission‑critical infrastructure, power systems, or large‑scale capital projects.
Familiarity with global framework agreements, long‑cycle projects, and multi‑region execution models.
Experience working across EMEA, with exposure to Americas and APAC operations.
Knowledge of Lean, Six Sigma, or structured continuous improvement methodologies.
Experience with agile, hybrid, or ProLaunch‑style methodologies.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</si>
  <si>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Global Program engineer Manager - Hyperscale Data Centers</t>
  </si>
  <si>
    <t>https://www.bayt.com/en/uae/jobs/global-program-engineer-manager-hyperscale-data-centers-74446533/</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</si>
  <si>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a Senior and experienced Global Program engineer Manager - Hyperscale Data Centers. The role is a globally focused leadership role within the Post‑Order CoE, accountable for driving consistent execution, operational alignment, and customer outcomes across Eaton’s largest hyperscale data center accounts. This role ensures that Eaton delivers as One Eaton for hyperscale customers by coordinating post‑order activities across regions, business units, and functions.
What you’ll do:
Strategic Account Operations Leadership
Act as the global post‑order CoE operational lead for assigned hyperscale strategic accounts.
Ensure Eaton delivers as One Global Organization, with consistent execution models and customer experience worldwide
Serve as the primary operations interface between Eaton and hyperscale customers after contract award.
Ensure alignment between commercial commitments and execution capabilities across regions.
Global Execution Governance
Drive adoption of standardized global execution models, operating rhythms, and governance frameworks for hyperscale customers.
Lead cross‑regional operating reviews focused on schedule, quality, risk, cost, and customer satisfaction.
Establish performance visibility through dashboards, metrics, and structured reporting.
Risk Management &amp; Issue Resolution
Proactively identify delivery, capacity, quality, and schedule risks across global deployments.
Lead structured mitigation plans and escalations in partnership with regional and functional leaders.
Ensure rapid issue resolution while maintaining strong customer confidence and trust.
Cross‑Functional Coordination
Coordinate execution across Engineering, Supply Chain, Manufacturing, Project Management, Quality, Services, and regional delivery teams.
Influence outcomes in a highly matrixed global environment without direct line authority.
Support alignment between Global Account Management, regional sales teams, and post‑order execution.
Continuous Improvement &amp; Scalability
Champion continuous improvement initiatives to enhance execution efficiency, predictability, and scalability for hyperscale programs.
Capture lessons learned and deployed best practices across regions and accounts.
Support digitalization and process maturity initiatives aligned with Eaton Business System (EBS) principles.
Qualifications:
Bachelor’s degree in engineering, Operations, Business, or a related discipline from an accredited institution.
Minimum of (15) years of progressive experience in operations, strategic accounts, program management, or complex project execution.
Skills:
Experience in data centers, mission‑critical infrastructure, power systems, or large‑scale capital projects.
Familiarity with global framework agreements, long‑cycle projects, and multi‑region execution models.
Experience working across EMEA, with exposure to Americas and APAC operations.
Knowledge of Lean, Six Sigma, or structured continuous improvement methodologies.
Experience with agile, hybrid, or ProLaunch‑style methodologies.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</si>
  <si>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IT Generalist / IT Specialist</t>
  </si>
  <si>
    <t>Alpin</t>
  </si>
  <si>
    <t>Audit Support, Cloud Computing, Cybersecurity, Networking, UX/UI Principles, Risk Management, Regulatory Compliance, Standards Management, Technical Writing, Vendor Management, Collaboration, Attention to Detail, Problem Solving, Confidentiality</t>
  </si>
  <si>
    <t>https://www.bayt.com/en/uae/jobs/it-generalist-it-specialist-74435533/</t>
  </si>
  <si>
    <t>Job description
Role Summary:
The IT Generalist / IT Specialist is responsible for the day‑to‑day operation, support, security, and continuous improvement of the organization’s IT environment.
This role combines end‑user support, infrastructure management, and cybersecurity execution, acting as the local IT backbone while aligning with group‑level IT policies and standards.
The role ensures reliable IT services, secure systems, regulatory compliance, and user readiness across all office locations.
Company:
Alpin Limited is a leading sustainability consultant in the Middle East, with its global headquarters in Masdar City, Abu Dhabi—the world's first sustainable city. We're on a mission to transform the built environment by providing innovative commissioning, sustainability, and climate change solutions. As a company, we are committed to thought leadership and making a tangible difference in the world. We pride ourselves on having a diverse, multicultural team of experts who are passionate about creating a more sustainable future. At Alpin, you'll be part of a dynamic, 'young-at-heart' culture that values collaboration, innovation, and continuous learning.
To know more about Alpin Limited and its services and projects please visitwww.alpinme.com
Reports To:
IT Manager (Functional coordination with Group / Central IT from Setec and Managing Directors)
Key Responsibilities:
1. IT Operations &amp;amp; End‑User Support
Provide first‑ and second‑line technical support to users (hardware, software, network, and access issues).
Troubleshoot and resolve IT incidents promptly to minimize business disruption.
Install, configure, and maintain end‑user devices, applications, and collaboration tools.
Conduct basic user training to improve IT literacy and cybersecurity awareness.
2. Infrastructure &amp;amp; Systems Management
Maintain and monitor IT infrastructure including servers, networks, cloud platforms, and business applications.
Coordinate provisioning, configuration, patching, and upgrades of hardware and software.
Ensure system availability, data integrity, backups, and disaster recovery readiness.
Liaise with vendors, service providers, and central IT teams as required.
3. Cybersecurity &amp;amp; Risk Management
Monitor systems and logs for security threats, vulnerabilities, and abnormal activity.
Respond to cybersecurity incidents, containing threats and supporting recovery actions.
Implement and enforce IT security policies, controls, and secure configurations.
Support vulnerability management activities including patch management and remediation.
Ensure compliance with applicable data protection and cybersecurity standards.
4. Policies, Documentation &amp;amp; Compliance
Maintain IT and cybersecurity documentation, including procedures, asset inventories, and configurations.
Support internal and external audits, assessments, and compliance activities.
Ensure local implementation of group IT and security policies.
Prepare periodic IT and security status reports for management.
5. Collaboration &amp;amp; Continuous Improvement
Work closely with business teams to understand IT needs and propose practical solutions.
Coordinate with central/group IT on systems, cybersecurity, and strategic initiatives.
Identify opportunities to improve system efficiency, security posture, and user experience.
Stay informed on emerging IT and cybersecurity trends relevant to the organization.
Required Qualifications &amp;amp; Experience:
Education
Bachelor’s degree in information technology, Computer Science, Cybersecurity, or related field
(or equivalent practical experience).
Experience
Experience in an IT Generalist, IT Specialist, or similar role.
Hands‑on experience supporting users, managing systems, and administering IT environments.
Technical Skills
End‑user support (Windows/macOS), hardware setup, and troubleshooting.
Knowledge of networking fundamentals (TCP/IP, DNS, firewalls).
Experience with Microsoft 365, collaboration tools, and endpoint management.
Basic to intermediate cybersecurity knowledge (access control, patching, endpoint security).
Familiarity with cloud platforms and security best practices is an advantage.
Certifications (Preferred)
CompTIA A+, Network+, or Security+
Microsoft or cloud‑related certifications
Any recognized cybersecurity certification is an advantage
Core Competencies
Problem‑solving and analytical thinking
Strong communication with technical and non‑technical users
Ability to manage multiple priorities in a fast‑paced environment
High attention to detail and security‑minded approach
Collaborative and service‑oriented mindset
Role Level
Individual Contributor
Hands‑on / Operational
Security‑Aware Generalist</t>
  </si>
  <si>
    <t>Early Careers - Operations Maintenance</t>
  </si>
  <si>
    <t>Schlumberger</t>
  </si>
  <si>
    <t>Standards Management, Communication, Problem Solving, Software Development</t>
  </si>
  <si>
    <t>https://www.bayt.com/en/uae/jobs/early-careers-operations-maintenance-74169347/</t>
  </si>
  <si>
    <t>Job description
Keeping operations running smoothly takes technical knowledge and superior service. As part of our maintenance team, you'll be a critical part of delivering innovative solutions.
As aMaintenance Engineer, you are the critical link between the maintenance organization and our field operations. Your primary responsibility will be to improve workflows and optimize maintenance processes to reduce downtime of our equipment. You will do this by reinforcing your troubleshooting skills and implementing Lean Six Sigma practices and Reliability-Centered Maintenance Methodology, as well as providing input to improve equipment design. We will provide the training to help you become an adept problem-solver who uses the latest technology to deliver exceptional service quality. Responsibilities include:
Identifying and capturing opportunities for improvement in equipment maintainability and reliability
Using Lean Six Sigma and Reliability-Centered Maintenance concepts to optimize work processes and adapt maintenance processes
Staying current with latest equipment, technologies and maintenance methods
Championing data and service quality within maintenance organization
Helping to manage planning for equipment and maintenance resources
Applying asset management and maintenance systems data
As an Electrical or MechanicalMaintenance Technician, you will analyze problems, make repairs, and help contribute to an effective, efficient, and safe working environment. You will complete a comprehensive training program and be supported by your managers to develop the skills you need to succeed in the role. You will be asked to:
Maintain equipment to the highest standards
Improve asset availability through continuous improvement
Help implement reliability practices across the business
Follow a structured development program
Requirements
Meetminimum degree/experience requirements
Aptitude for hands-on work combined with strong analytical skills
Good verbal and written communication skills
Fluency in written and spoken English</t>
  </si>
  <si>
    <t>Manager - Regulatory Affairs</t>
  </si>
  <si>
    <t>Microsoft Excel, SAP, Project Management, Regulatory Compliance, Statistical Analysis, Collaboration, Confidentiality, Deadline Management</t>
  </si>
  <si>
    <t>https://www.bayt.com/en/uae/jobs/manager-regulatory-affairs-74121733/</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</si>
  <si>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Roles and Responsibilities 
• Responsible for the day-to-day operational implementation and execution of the submission/approval plans of the markets where Julphar is operational.
• Manage and lead the life cycle management team and drug products (Renewals and variations).
• Lead &amp; strength the life cycle management team in terms of technical and scientific aspects to overcome the dynamic regulatory challenges worldwide.
• Establish and strengthen proactive dialogue and communication strategies with regulatory authorities for life cycle management of drug products.
• Evaluates with different stake holders both internally and externally timely submission of license renewal/variation and ensure the free flow of supply of Julphar portfolio to different markets.
• Maintains and safeguards advanced corporate database of all dossiers submitted approved for future reference.
• Provides regulatory strategy/requirements as well as innovative business ideas.
• Monitors the monthly Regulatory Affairs performances as per the department objectives.
• Liaise with specialized individuals and sections within RA to meet submission requirements.
• Collaborate with PDL, QA, QC, Tender, Marketing and Accounts Departments to gather the relevant information required for submissions.
• Perform other related duties/additional tasks as required by management.
• Managing all parts of a regulatory project including overall strategy, resource, costs, time, and clients.
• Assuming responsibility for a functional area or having a unique contribution to a department and choosing the method and processes of work to achieve overall objective.
Qualification/Functional Knowledge
• Bachelor of Pharmacy with min 10 years of experience.
• Proficient PC Skills: Word, Excel; knowledge of SAP software
• An applied understanding of a specific regulatory discipline and the principles, concepts and theories governing Regulatory Affairs, has experience in successful submission, approval, and post-approval management in health agencies.
• Full functional knowledge of regulatory requirements (Directives, Regulations, and Guidance) pertaining to the development and registration of drug products in multiple regions and industry best practices for drug development.
• Excellent organization skills and ability to manage multiple highly confidential projects, Proven history of finding solutions to challenging drug development issues and developing innovative regulatory strategies.
• Excellent understanding of pharmaceutical development, clinical research, study design, biostatistics, pharmacokinetics, regulatory environment, project management and medical terminology. 
We value people from different backgrounds. Could this be your story? Apply today or visit www.Julphar.net to read more about us and the journey of Julphar</t>
  </si>
  <si>
    <t>Manager - Clinical Operations (SEHA Research Center)</t>
  </si>
  <si>
    <t>SEHA</t>
  </si>
  <si>
    <t>Budgeting, Microsoft Excel, Regulatory Compliance, Communication, Collaboration</t>
  </si>
  <si>
    <t>https://www.bayt.com/en/uae/jobs/manager-clinical-operations-seha-research-center-74356326/</t>
  </si>
  <si>
    <t>Job description
Responsibilities:
Overseeing the day-to-day clinical activities of research operations teams across HCFs.
Central oversight and management of project tracking – status, timelines, milestones, budget, scope, recruitment, quality, mandatory reporting across HCFs
Developing, implementing, and evaluating clinical operations policies and SOPs and procedures.
Ensuring compliance with healthcare laws, regulations, and the facility’s policies.
Collaborating with HCF medical and administrative staff to ensure the delivery of high-quality research operations.
Develop &amp; implement initiatives to build efficiency in trial process, timelines and resources 
Organizing staff allocation to projects and evaluating performance.
Conducting regular staff meetings and providing training and development opportunities.
Guide and support team in management of trial issues and escalations related to feasibility, start up, recruitment, resourcing, CAPA, etc.
Developing tools to track and manage team and project performance and utilization.
Monitoring budgets and managing resources effectively.
Participate in key BD meetings with clients to present research capabilities, expertise
Implementing quality control procedures and safety measures.
Support in the assessment and implementation of clinical research technologies
Preparing and presenting reports on clinical operations to the Line Manager.
Qualifications:
Bachelors degree in Medicine, Pharmacy/Nursing or other medical fields with a preference for Masters degree in any of these disciplines.
10+ years of experience in Clinical research operations, including site management and coordination of global Phase I-III clinical trials.
Excellent communication (written &amp; verbal; English &amp; Arabic) and interpersonal skills, with the ability to inspire and influence others.
Ability to work collaboratively with cross-functional teams and external partners.
Strong ability to track, project manage and coordinate projects activities across HCF.
Possess strong computer skills (MS Power Point, MS Excel, MS Word, MS Access, MS Outlook)
Experience in regulatory compliance and data management is essential.</t>
  </si>
  <si>
    <t>Technical Account Manager, ES-EMEA-SMB</t>
  </si>
  <si>
    <t>Amazon Web Services EMEA Dubai FZ Branch</t>
  </si>
  <si>
    <t>AWS, Cloud Computing, AI/ML, Networking, Risk Management, Data Analysis, Arabic Language, Collaboration, Problem Solving, Accounting Principles</t>
  </si>
  <si>
    <t>https://www.bayt.com/en/uae/jobs/technical-account-manager-es-emea-smb-74399219/</t>
  </si>
  <si>
    <t>Job description
An AWS Technical Account Manager is a trusted advisor and cloud operations architect for our Enterprise Support customers. As a trusted advisor you’ll have a direct impact in helping our customers gain the most value from cloud technology. You’ll craft and execute strategies to drive our customers’ adoption and use of AWS services. You will provide advocacy and strategic technical guidance to help plan and build solutions using best practices, and proactively keep your customers’ AWS environments operationally healthy. The close relationships developed with your customers will allow you to understand their business/operational needs and technical challenges, and help them achieve the greatest value from AWS.
Our Technical Account Managers partner with some of the most iconic businesses in the country. These range from rising startups building their business from scratch through to large enterprises going through significant transformation. You’ll provide advice on architecture, support strategy, project, and launch planning as well as ongoing operational issues.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Key job responsibilities
* You’ll build solutions, provide technical guidance and advocate for the customer
* Ensure AWS environments remain operationally healthy whilst reducing cost and complexity
* Develop trusting relationships with customers, understanding their business needs and technical challenges
* Using your technical acumen and customer obsession, you’ll drive technical discussions regarding incidents, trade-offs, and risk management
* Consult with a range of partners from developers through to C-suite executives
* Collaborate with AWS Solutions Architects, Business Developers, Professional Services Consultants, and Sales Account Managers
* With a bias for action, you'll proactively find opportunities for customers to gain additional value from AWS
* Solve a variety of problems across different customers as they migrate their workloads to the cloud
* Uplift customer capabilities by running workshops and other enablement sessions.
A day in the life
As we continue to rapidly expand in EMEA, you’ll have plenty of opportunities to develop your technical, consulting and leadership skills. You’ll work with talented cloud technologists whilst expanding your knowledge of AWS products. You’ll also have the chance to receive mentor-ship and gain AWS certifications.
Do you want to be part of history and transform businesses through cloud computing adoption? We would love to hear from you.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 Experience with operational parameters and troubleshooting for three (3) of the following: compute/storage/networking/CDN/databases/DevOps/big data and analytics/security/applications development in a distributed systems environment
- Experience in technical engineering
- Bachelor's degree
- Experience with AWS services or other cloud offerings
- Experience in internal enterprise or external customer-facing environment as a technical lead
- Arabic language proficiency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</si>
  <si>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Officer, Collection Operations</t>
  </si>
  <si>
    <t>Customer Experience, Vendor Management, Deadline Management</t>
  </si>
  <si>
    <t>https://www.bayt.com/en/uae/jobs/officer-collection-operations-74456267/</t>
  </si>
  <si>
    <t>Job description
Self-Management Responsibilities
Agrees with line manager and define performance goals at the start of the year and ensures that the goals are achieved during the course of the year. 
Identifies the training and development requirements for self and agrees on them with the reporting manager to ensure that the required trainings are arranged and attended. 
Strives to achieve the highest levels of proficiency on all the competencies and skills required to perform the role. 
Keeps professional developments, new techniques and current issues through continued education and professional growth. 
Be updated on bank policies and procedures, central bank regulations and recent developments. 
Offering timely resolution and satisfactory customer experience.
Core Responsibilities
Coordinating with law firm to for new cases assigned for ADGM court and other cases’ types (Chq. Execution, REPO, Civil/Cases against bank), follow up across different stages, and update the system and trackers.
Assist in being back up for any other team member who is not in office or during leaves as assigned (criminal/civil/legal notice/Repo/Chq Execution…etc.).
Working closely and monitoring our vendors (law firms) for the assigned cases to each service provider, especially AUH cases.
Liaising with law firms to get the cases filed as per agreed TAT, and sharing any additional required documents.
Attending expert meetings and whenever required and reviewing commentaries and memos.
Ensuring updating the system and legal flags of all allocated cases.
handling assigned cases against the bank and extending support whenever required.
Ensuring original files retrieval and returns as per process and policy.
Handling referred requests and escalations related to collections, received through various channels and taking the same to a resolution.
Working closely with Collection and Recovery different teams for legal support or advisory whenever applicable.
 Attending Training and adhere to policies // Enforces company policies and values without creating negative reactions // Timely completion of Mandatory training
Minimum Qualification
Bachelor’s degree.
Minimum Experience
Minimum 3 years of relevant experience in the banking sector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</si>
  <si>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Visitor Experience Executive</t>
  </si>
  <si>
    <t>Al Nahiya Group</t>
  </si>
  <si>
    <t>Standards Management, Customer Experience</t>
  </si>
  <si>
    <t>https://www.bayt.com/en/uae/jobs/visitor-experience-executive-5441484/</t>
  </si>
  <si>
    <t>Job description
The Visitor Experience Executive is responsible for delivering exceptional customer service and ensuring a seamless and memorable experience for all visitors. This role focuses on welcoming guests, managing visitor flow, handling inquiries, and maintaining high service standards in line with the organization’s brand and cultural values.
Key Responsibilities
Welcome visitors in a professional, warm, and engaging manner.
Provide accurate information about the site, services, facilities, and events.
Assist visitors with ticketing, directions, and general inquiries.
Manage visitor flow to ensure smooth operations during peak hours.
Ensure compliance with site policies, health &amp; safety regulations.
Handle visitor feedback, complaints, and special requests professionally.
Support VIP visits, school groups, and special events when required.
Coordinate with internal departments (security, operations, education team) to ensure smooth visitor journeys.
Monitor cleanliness, presentation, and readiness of public areas.
Promote programs, memberships, and retail offerings where applicable.</t>
  </si>
  <si>
    <t>Assistant/Associate Professor in Cybersecurity</t>
  </si>
  <si>
    <t>United Arab Emirates University</t>
  </si>
  <si>
    <t>Cybersecurity</t>
  </si>
  <si>
    <t>https://www.bayt.com/en/uae/jobs/assistant-associate-professor-in-cybersecurity-74412224/</t>
  </si>
  <si>
    <t>Job description
Job Description:
The College of Information Technology (CIT) at UAE University is seeking to appoint a highly qualified faculty member specializing in Cybersecurity. This role will play a vital part in strengthening our existing research programs and launching new multidisciplinary research initiatives and partnerships, both within the university and with external organizations, to support the college’s long-term stability and growth. Position Overview: We invite exceptional candidates with a proven research background in Cybersecurity and related fields. The ideal candidate should exhibit expertise in innovative cybersecurity domains and be committed to advancing research and knowledge in this dynamic and rapidly evolving discipline. The successful applicant will be expected to enhance and expand upon the College’s current research strengths, as well as contribute to the development and delivery of undergraduate and graduate courses. Engaging and mentoring students across various academic programs will also be a key responsibility. Qualifications: Candidates must hold a Ph.D. in Cybersecurity or a closely related discipline from a reputable institution. In addition, applicants should demonstrate: • A strong record of publications in leading Q1 journals and top-tier conferences within the field • Proven success in writing and securing competitive research grants • Demonstrated excellence in teaching and supervising students at both undergraduate and graduate levels • Strong collaborative skills with the ability to work effectively across various departments and interdisciplinary programs Please note that only short-listed candidates will be contacted for interviews. The UAEU and CIT are committed to fostering a diverse, inclusive, and equitable environment and culture for students, staff, and faculty. For more information about CIT, please visit https://www.uaeu.ac.ae/en/cit/. Application Instructions: Applications must be submitted online at https://jobs.uaeu.ac.ae/ A completed application must include: • A cover letter • An up-to-date curriculum vitae; • A research statement, describing current and future research; • A teaching statement, describing teaching philosophy; and • The names and contact information for at least three recommenders. About the UAEU: The United Arab Emirates University (UAEU), #229 in QS World University Rankings 2026, is committed to innovation and excellence in research and education. As the country’s flagship university, UAEU aims to create and disseminate fundamental knowledge through cutting-edge research in areas of strategic significance to the nation and the region, promote the spirit of discovery and entrepreneurship, and educate indigenous leaders of the highest caliber.
Minimum Qualifications:
Applicants must have an earned PhD in the applicable field. The ability to teach undergraduate and graduate courses is a must. An excellent record of publications in Q1 journals Must be able to join the UAEU by Fall 2026.
Preferred Qualifications:
High research productivity related to Cybersecurity.</t>
  </si>
  <si>
    <t>SOC Manager - Banking (m/f/d)</t>
  </si>
  <si>
    <t>Audit Support, AWS, Microsoft Azure, Cybersecurity, Agile Methodology, Risk Management, Regulatory Compliance, Standards Management, Technical Writing, Vendor Management, Deadline Management</t>
  </si>
  <si>
    <t>https://www.bayt.com/en/uae/jobs/soc-manager-banking-m-f-d-74430056/</t>
  </si>
  <si>
    <t>Job description
Manager – Security Operations Center (SOC)
A leading banking organisation is seeking an experienced and decisive Manager to lead its Security Operations Center (SOC). The successful candidate will be responsible for ensuring continuous monitoring, detection, analysis, and response to cybersecurity threats across on-premise, cloud, and hybrid environments. Reporting directly to the Head of Cyber Defense / CISO, this is a senior leadership role requiring deep technical expertise combined with strong people management and stakeholder engagement capability.
Responsibilities:
Lead and oversee 24x7 SOC operations, ensuring effective monitoring and timely response to security events across the organisation.
Own the end-to-end incident response lifecycle, covering detection, containment, eradication, recovery, and post-incident review.
Act as the primary escalation point for high-severity (P1/P2) cybersecurity incidents, ensuring resolution within defined SLAs, playbooks, and escalation frameworks.
Ensure optimal configuration, tuning, and operational effectiveness of security tools including SIEM, SOAR, EDR/XDR, NDR, and UEBA.
Oversee the development and continuous enhancement of use cases, detection rules, and alert correlation logic.
Lead proactive threat hunting and continuous monitoring activities aligned with the evolving threat landscape and MITRE ATT&amp;CK framework.
Ensure SOC operations comply with CBUAE Cyber Risk Management regulations, NIST, ISO 27001, and ADCB Information Security policies and standards.
Support internal audits, regulatory examinations, and compliance reviews, maintaining up-to-date SOC documentation including SOPs, runbooks, incident reports, and dashboards.
Lead, coach, and develop SOC analysts and incident responders across L1, L2, and L3 tiers, defining shift rosters, skill matrices, training plans, and performance objectives.
Drive continuous capability uplift through training programmes, simulations, tabletop exercises, and lessons learned sessions.
Manage SOC vendors, MSSPs, and technology partners, monitoring performance against contractual SLAs and KPIs, and coordinating vendor involvement during incidents and forensic activities.
Provide regular SOC operational and risk reports to senior management covering incident trends, SLA compliance, and threat landscape overviews.
Brief senior stakeholders during major incidents and crisis situations, collaborating closely with IT Infrastructure, Cloud, GRC, and Business teams.
Qualifications and Skills:
Minimum 10 years of experience in cybersecurity, with at least 5 years in a SOC or Incident Response leadership role.
Bachelor's degree in Information Security, Computer Science, Information Technology, or a related discipline.
Strong experience operating SOC functions within a banking or regulated environment.
Deep knowledge of SIEM, SOAR, EDR/XDR, NDR, UEBA, and threat intelligence platforms.
Strong understanding of cyber threats, malware, ransomware, and Advanced Persistent Threats (APTs).
Hands-on experience with incident handling, digital forensics, and log analysis.
Familiarity with MITRE ATT&amp;CK, threat intelligence frameworks, and industry best practices.
Strong analytical, decision-making, and crisis management skills with the ability to lead effectively under pressure.
Clear communicator with the ability to brief and influence senior stakeholders during high-pressure situations.
CISSP, CISM, or GIAC certifications (GCIH, GCED, GCIA) are preferred; cloud security certifications (AWS/Azure Security) are an advantage.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#LI-CC1</t>
  </si>
  <si>
    <t>Manager, Card Operations.Injaz - Merchant Services Dept.Operations Group</t>
  </si>
  <si>
    <t>2026-03-25</t>
  </si>
  <si>
    <t>Account Reconciliation, VAT, Regulatory Compliance, Attention to Detail</t>
  </si>
  <si>
    <t>https://www.bayt.com/en/uae/jobs/manager-card-operations-injaz-merchant-services-dept-operations-group-74319876/</t>
  </si>
  <si>
    <t>Job description
Lead and manage global acquiring operations teams across multiple regions, ensuring standardization and operational excellence.
Oversee day-to-day acquiring operations, including merchant onboarding, transaction processing, settlement, reconciliation, and dispute/chargeback handling.
Implement and optimize processes to ensure accuracy, timeliness, and efficiency across all acquiring operational flows
Drive digitization, automation, and continuous improvement initiatives to enhance speed, efficiency, and accuracy in operations.
Establish and monitor KPIs, SLAs, and dashboards to ensure performance excellence across global acquiring operations.
Should have an excellent operational knowledge of Acquiring processes and should be fully familiar with Visa and Master card guidelines and regulations
Identify opportunities to automate and optimize digitalization, increase STP penetration by solutioning, leveraging technology and tools to drive efficiency, standardization and effectiveness for UAE, Egypt and Pakistan processes.
Responsible for setting up operational structure, processes, accounting, reconciliation, SOPs, OPMs, RCSA structure etc. for Digital Bank for Pakistan
Provide guidance in developing and maintaining procedures for product/process implementation for acquiring for all countries, adherence to compliance requirements of various schemes, adherence to product and policy requirements of the Bank.
Effective Performance management of Issuing team and ensuring productivity and efficiencies are closely monitored at individual and at team level.
Should act as a functional bridge between business and IT team in developing comprehensive requirements which include existing process/functions, process changes and improvements, new functionalities, review and solutioning, UAT planning and testing, post implementation system review &amp; validation. 
Understanding and analyzing the VAT requirements of regulators, work with IT, Business and other stakeholders in design and implementation of solutions for VAT compliance</t>
  </si>
  <si>
    <t>SAP Plant Maintenance Consultant</t>
  </si>
  <si>
    <t>SAP, Cloud Computing</t>
  </si>
  <si>
    <t>https://www.bayt.com/en/uae/jobs/sap-plant-maintenance-consultant-74461381/</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</si>
  <si>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SAPPlant Maintenance Consultant forour UAEoperationswith the following skill set and terms and conditions:
SkillSet required:
Goodknowledge on SAP PM Configurations &amp; SAP Implementationexperience
Hasparticipated in SAP Plant Maintenance business definition for atleast 2 full project life cycle implementations.
Aminimum of 2 years of SAP Plant Maintenance configuration experienceand understanding of Enterprise Asset Management, corrective andpreventative maintenance, integration with other modules
Testand deliver SAP solutions based on Plant Maintenance
Shouldhave industry background preferably from MRO (Maintenance repairoverhaul) background.
Fluentin Arabic and English.
AdditionalKnowledge and Experience in SAP Project Systems or QualityManagement Module is big advantage.
Termsand conditions: 
Joiningtime frame: 1month
Theselected candidates shall join VAM Systems- UAE and shall be deputedto one of the leading Organizations in UAE.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</si>
  <si>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Manager – Threat Intelligence (m/f/d)</t>
  </si>
  <si>
    <t>Cybersecurity, Risk Management, Communication, Problem Solving, Deadline Management</t>
  </si>
  <si>
    <t>https://www.bayt.com/en/uae/jobs/manager-threat-intelligence-m-f-d-74430048/</t>
  </si>
  <si>
    <t>Job description
n
Job Title Manager – Threat Intelligence
Business Unit Cyber Defense Reporting to Director – Threat Intelligence
Sub-Business
Unit Cyber Resilience Services_Remote Monitoring-Threat Intelligence Grade 13
Job Purpose
The Threat Intelligence Manager is an integral part of the Threat Intelligence Center. As the Threat Intelligence
Manager, you will be leading a team of highly skilled Cyber Threat Intelligence Analysts to ensure that cyber threat
intelligence is properly collected, analyzed, and disseminated. You will be a natural leader along with drive and
ambition to ensure intelligence operations are delivered efficiently and effectively.
Job Responsibilities
Key Focus Areas
(Up to 7) Key Activities
Threat Intelligence Leads a team of threat intelligence analyst to collect, analyze and distribute relevant and actionable threat intelligence to clients Responsible for the quality and timeliness of the team’s reports, briefs, presentations, findings and recommendations including executive level threat reporting Responsible for measuring and reporting on CTI value and customer satisfaction Leads the development, management, optimization and continuously improvement of processes to enhance the overall cyber threat intelligence function Leads and contributes practically in key projects Preparation of intelligence products, including high-quality reports, assessments, briefings, recommendations, and findings Establishes and maintains relationships with public and private intelligence community members
Resource
Management People: Interfaces with clients and SOC personnel to ensure that timely, relevant and actionable threat intelligence is communicated. High quality service is provided
Nature of Interaction Internal: Point of Contact for Threat Intelligence Request External: Clients for threat intelligence reach back tasks
Problem Solving Exceptional problem-solving skills. Uses previous experience to identify the most appropriate option or to adapt or improve existing approaches. Resolves issues which are varied and non-routine.
AOR (Any Other
Responsibilities) Any other responsibilities as required by the Line Manager
Job Specifications
Skills/Certifications
(Technical &amp; Non-
Technical) · Ability to work well with others in a fast-paced dynamic environment · Excellent verbal and written communication skills with strong interpersonal, facilitation &amp; communication skills · Previous experience leading cost effective, high-value threat intelligence teams · Experience in analyzing, gathering intelligence on, developing, and documenting threat group activities
Integrated Management System (IMS) requirements
· Compliance: Ensure compliance with applicable laws, regulations, and company IMS (Integrated
Management System) policies.
· Acceptable Use of Assets: Ensure compliance to the Acceptable Usage Policy, Company Code of Conduct
and Non-Disclosure Agreements while dealing with any company and/or client information asset(s).
· Data Protection: Always protect company and customer’s sensitive information from unauthorized
access, disclosure, alteration, or destruction.
· IMS Awareness: Participate in information security, business continuity, privacy and IT training and
awareness sessions.
· Reporting: Report any identified information security, business continuity and data privacy related
incident(s), risk(s) and weakness(es) in the technology, processes and daily operations immediately to
the CISO (Chief Information Security Officer) Team.
· Exercising and Testing: Participate and assist, wherever required, in risk assessment activities,
incident simulations, fire drills and business continuity exercises, as and when required.
· Secure Remote Work: Follow guidelines and procedures for remote work, including secure access, data
protection, and adherence to relevant company policies and procedures.</t>
  </si>
  <si>
    <t>Gas Systems Operations Senior Engineer</t>
  </si>
  <si>
    <t>Project Management, Risk Management, Regulatory Compliance, Standards Management, Statistical Analysis, Software Development</t>
  </si>
  <si>
    <t>https://www.bayt.com/en/uae/jobs/gas-systems-operations-senior-engineer-73830821/</t>
  </si>
  <si>
    <t>Job description
About the job Gas Systems Operations Senior Engineer
Operations Management:
Ensure that all operational management activities that are undertaken by organization's and companies representing Company's on gas systems are carried out in accordance with relevant gas industry technical codes and standards and comply with gas industry best practice
Ensure that licensees develop and implement a suitable system of operational monitoring, management and control to ensure that all site-based activities on gas systems do not pose a threat to or result in harm to infrastructure, property or persons.
Performance Management:
Develop and implement a suitable system for measuring the safety-related performance of companies and organisations involved in activities that are undertaken on gas systems using a suite of key performance indicators and leading/lagging indicators
Provide safety-related reports to the Gas Systems Operations Section Head on the safety performance of companies and organisations, identify safety trends and make recommendations for improvements.
Operational Excellence:
Undertake reviews of gas industry best practice on a regional and international level, compare with current local practices and promote the adoption of best practice through engagement with local companies and organizations, industry bodies and other industry associations.
Project Management:
Manage the various agreements with the multiple contracting entities that Company's will engage with in carrying out its gas system related functions.
Develop and implement standardized project management procedures for the gas system initiatives, ensuring consistency and efficiency in project execution
Establish and maintain relationships with industry experts, regulatory bodies, and relevant associations to stay abreast of evolving standards and regulations in the gas systems field.
Manage the various initiatives and projects related to the gas safety framework elements (risk management process, set-up governance structure, certifying the progress and payments, training needs, and monitoring the progress of all other initiatives as necessary).
Safety Measures:
Manage the safety statistics and performance reporting, analyze safety metrics, and drive continuous improvement in safety measures.
Implement a proactive risk mitigation strategy, identify potential challenges in gas 
Job Requirements:
Bachelor's degree in a branch of mechanical engineering or any other related branch of engineering.
Preference is given to postgraduate holders.
6 to 8 years of experience in a middle or senior management job or specialized engineering consultancy in the gas sector
Familiarity with the strategic direction of the energy sector (specifically the gas sector) in Abu Dhabi, knowledge of the objectives of the sector, the strategic direction of the Department and the requirements of key stakeholders.
Familiarity with the energy sector (specifically the gas sector) in Abu Dhabi, regionally and internationally.
Adequate knowledge of gas networks and transportation systems.
Familiarity with gas distribution infrastructure, operation, maintenance and monitoring.</t>
  </si>
  <si>
    <t>MARINE COMPLIANCE OFFICER</t>
  </si>
  <si>
    <t>Audit Support, Regulatory Compliance, Standards Management, Deadline Management</t>
  </si>
  <si>
    <t>https://www.bayt.com/en/uae/jobs/marine-compliance-officer-74389670/</t>
  </si>
  <si>
    <t>Job description
Marine compliance officer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Ensure the Implementation of all the National &amp; International rules and regulations(IACS &amp; IMO) on board NMDC MARINE Fleet Vessels.
Inspect Vessels' certificates and ensure all are correctly formatted and up to date.
Ensure NMDC Marine Fleet Vessels are inspected as per Clients Specific requirements (e.g: AONOC Marine/ ARAMCO Marine regulations/ standards)
Perform Pre-inspection activities to NMDC Marine Fleet based on Client's Code of Standard (e.g: ADNOC and/or ARAMCO) to ensure that marine units engaged on projects meet all contractual requirements in the most cost effective and efficient manner.
Ensure that timely readiness of vessels are engaged on projects from a compliance stand point.
Attend all client inspections on-board the Marine vessels and create good working rapport with the client inspectors
Conduct Root cause analysis and recommend the relevant Corrective &amp; Preventive Actions needed to close raised findings/observations from the inspections/audits, to avoid recurrence.
Ensures Vessel's equipment is compliant with latest rules and regulations
Ensure the marine Fleet certificates are updated in timely manner in order to be ready for operation at all times.
Advise, monitor, supervise and building a continuous communication channels with the all Masters &amp; Chief Engineers of our Marine units with regarding to the readiness of the Marine vessels.
Prepare and revise the ships requisitions (Safety Equipment's &amp; Publications) and following up the delivery status
Revise &amp; check stores related to Safety Equipment's &amp; Publications ordered by the ships &amp; confirm that it meets the latest Regulatory requirements.
Maintain ideal &amp; professional relationshipwith all theharbour Masters, port officers, clients, Marine Managers, Audit &amp; Vetting inspectors to run our operations as smooth as possible
Upgrade &amp; improve the safety standard of our fleet by keeping a continuous monitoring of the fleet readiness through a planned &amp; random inspections &amp; revising oftheir documents &amp; certificates.
Qualifications:
Holds a valid certificate of Competency issued as Marine officer in accordance with STCW2010 convention (Regulation 111/2, 111/3 or 11/3) &amp; as amended with Basic &amp; advanced STCW training certific;ites as per STCW 2010 requirements.</t>
  </si>
  <si>
    <t>OT Lead Threat Hunter (m/f/d)</t>
  </si>
  <si>
    <t>Cybersecurity, Agile Methodology, Collaboration</t>
  </si>
  <si>
    <t>https://www.bayt.com/en/uae/jobs/ot-lead-threat-hunter-m-f-d-74430025/</t>
  </si>
  <si>
    <t>Job description
A leading cybersecurity services provider specializing in advanced threat detection, incident response, and cyber resilience solutions. The organization is seeking an OT Lead Threat Hunter to strengthen its cyber defence capabilities and support clients in proactively identifying and mitigating threats across complex Operational Technology (OT) environments. Responsibilities:
• Lead proactive threat hunting activities across OT environments to identify malicious activity, vulnerabilities, and signs of compromise.
• Conduct in-depth investigations of events of interest, analyze root causes, and recommend remediation actions.
• Enhance detection capabilities by tuning and developing SIEM use cases and security control configurations.
• Evaluate and integrate new cybersecurity tools, processes, and threat hunting methodologies.
• Perform vulnerability discovery, attack simulation, and ethical hacking assessments to identify weaknesses.
• Collaborate with internal stakeholders and escalate incidents appropriately to incident response teams.
Qualifications and Skills:
• Strong experience in OT environments, systems, and networks, including exposure to OT security tools.
• Advanced analytical skills with the ability to assess complex data, identify threats, and deliver actionable insights.
• Effective communication and interpersonal skills, with the ability to work independently under pressure.
• Minimum 8+ years’ experience in information security within large-scale IT environments, including at least 5 years as a Threat Hunter.
• Bachelor's degree in Computer Science, Information Technology, or related field.
• Relevant cybersecurity certifications (e.g., SANS OT, IEC/ISA, or similar) are an advantage.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t>
  </si>
  <si>
    <t>Technical Support &amp; Response Associate (GSOC Engineer)</t>
  </si>
  <si>
    <t>Sicuro Group LLC</t>
  </si>
  <si>
    <t>Python, JavaScript, C++, PHP, HTML, CSS, Systems Integration, AI/ML, Risk Management, Data Analysis, Communication, Problem Solving, Deadline Management, Software Development</t>
  </si>
  <si>
    <t>https://www.bayt.com/en/uae/jobs/technical-support-response-associate-gsoc-engineer-74381438/</t>
  </si>
  <si>
    <t>Job description
Company Description
We are a specialized provider of technology-enabled risk management solutions, headquartered in Dubai, UAE.
Please do not apply unless you have the required qualifications and experience. We will respond to all qualified persons, but we are unable to respond to all the unqualified applicants due to the scale of speculative submissions.
Job Description
Designation: Technical Support &amp; Response Associate (GSOC Engineer)
Next Level Manager: Operations Manager, Technical
Location of Position: Dubai, UAE. The role may require occasional travel for installations and troubleshooting of equipment.
Purpose of Role: This vital frontline role sees applicants working as part of a team delivering risk management services to our clients across the globe. You will provide adaptive technical support to clients related to our integrated solutions from our 24/7 Global Security Operations Center (GSOC). You'll solve diverse technical challenges for clients operating in complex environments worldwide, requiring a blend of technical aptitude, creative problem-solving, and excellent communication skills.
Contact and Cooperation: Internal teams across Sicuro Group companies and direct client engagement
Key Responsibilities:
1.    Technical Problem Solving 
Troubleshoot hardware and software issues across our suite of tracking/telematics, communication, and software platforms
Advise clients of tech
Use analytical thinking to diagnose complex technical problems
Leverage appropriate tools, including AI, to enhance efficiency and solution delivery
2.    Client Support Excellence 
Deliver responsive and personalized technical support via multiple communication channels
Understand clients' operational contexts to provide relevant solutions
Explain technical concepts clearly to non-technical clients
Build strong client relationships through reliable support and follow-through
Supporting planning and managing journey management tasks around the world for corporate customers as per established SOPs
 3.    System Management &amp; Optimization 
 Monitor and maintain various technical systems including GPS tracking, communication platforms, and security applications
Configure and optimize systems based on client requirements
Support data analysis and dashboard management
 Assist with system integrations and updates
 Troubleshooting and debugging code.
 Researching and designing new software systems, websites, programs, and applications.
4.    Emergency Response Support 
 Monitor alert systems and respond according to established protocols
 Coordinate with relevant parties during critical situations, ensuring intricate understanding of Sicuro SOPs 
 Maintain calm and structured communication during high-pressure scenarios
 Document incidents thoroughly for analysis and improvement
5.    Continuous Improvement 
Identify opportunities to improve internal support processes and develop automations by leveraging AI tools and other existing systems
Contribute ideas for service improvement
 Stay current with emerging technologies relevant to our services
Qualifications
Essential:
 Technical background or education in a relevant field (computer science, computer engineering, IT, electronics, telecommunications, or similar) 
 Proficiency with technology tools, including comfort with learning new systems
 Proficiency using AI tools to enhance productivity and problem-solving
 Excellent communication skills with ability to explain technical concepts clearly
 Experience providing technical support in a customer-facing role
 Strong problem-solving abilities with a creative, adaptable approach
 Ability to manage, coordinate and prioritise multiple tasks in a fast-paced environment
 Adaptability to work in a 24/7 operational environment and perform calmly under pressure 
 Self-motivated with ability to work independently and as part of a team, often with little need for direct supervision
Preferred:
Proficiency in one or more of the following programming or scripting languages: Python, PHP, JavaScript, HTML/CSS, R and C++
API integration experience
Experience supporting clients in high pressure situations
Knowledge of data analysis and visualization
Background in emergency response or operations centre environments
Additional Information
This role offers the opportunity to work with diverse technologies while developing creative solutions for clients operating in complex environments worldwide. The ideal candidate will be technically versatile, customer-focused, and able to think beyond conventional approaches to solve unique challenges.</t>
  </si>
  <si>
    <t>Commodity Operation Analysis Specialist</t>
  </si>
  <si>
    <t>Data Analysis, Communication, English Language, Collaboration</t>
  </si>
  <si>
    <t>https://www.bayt.com/en/uae/jobs/commodity-operation-analysis-specialist-73843810/</t>
  </si>
  <si>
    <t>Job description
Position: Commodity Operation Analysis Specialist Job Responsibilities: - Responsible for the full life cycle management of products, including: - Introduction of new products - Handling of slow-moving items - Optimizing product structure and price range - Meeting customers' one-stop purchasing and customized needs - Conduct market research and collect/analyze information on competing products - Formulate reasonable pricing strategies aligned with the company's gross profit margin targets - Regularly update product benchmarking and output a pricing list - Monitor procurement costs and optimize costs through: - Market research - Supplier bidding - Other cost-reduction methods - Enhance the price competitiveness of goods - Plan and execute mall activities, such as: - Special offers - Promotions for products close to expiration dates - Updating resource positions - Increasing the sales rate of products - Collaborate with sales, purchasing, and other departments to ensure smooth connection between commodity supply and sales - Enhance customer satisfaction Qualifications: - Bachelor's degree or above, preferably in marketing, business administration, or related fields - More than 2 years of product operation experience in the TOB fresh food industry, with familiarity with fresh food product characteristics - Strong market insight and data analysis capabilities; proficiency in using data analysis tools - Good communication and coordination skills, with the ability to collaborate effectively across departments - Strong stress resistance and ability to handle complex and ever-changing business demands - English communication skills</t>
  </si>
  <si>
    <t>Business Development Manager</t>
  </si>
  <si>
    <t>Progressive GE</t>
  </si>
  <si>
    <t>Arabic Language, Software Development</t>
  </si>
  <si>
    <t>https://www.bayt.com/en/uae/jobs/business-development-manager-5447077/</t>
  </si>
  <si>
    <t>Job description
Business Development Manager
Sector: Oil &amp; Gas, Power, Data Centers (UAE market)
Estimated Remuneration: AED 25K to 35K per month total cash package + Medical Insurance for employee only + Annual Flight for employee only + Visa for employee only + Bonus (performance based)
About the Role:
A leading international oil and gas engineering business into designing, supplying, installing, and constructing piping systems are on the look out for an experienced, well connected Business Development Manager who is already based in Abu Dhabi, UAE, with a proven track record in securing mega projects in oil and gas (downstream), power and data centers.
Required Profile:
10+ years proven experience in business development within the UAE, having secured mega projects from ADNOC and other major players in regards to oil and gas (downstream), power and data center projects.
Must be based in the UAE already.
Must have secured mega projects.
Languages:
Arabic language is highly preferred
Education:
Degree in Engineering (could be Mechanical Engineering or any other engineering discipline)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</si>
  <si>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Principal Consultant - Operations &amp; Digital Transformation (L4)</t>
  </si>
  <si>
    <t>Blackford Technologies LLC-SPC</t>
  </si>
  <si>
    <t>https://www.bayt.com/en/uae/jobs/principal-consultant-operations-digital-transformation-l4-74387650/</t>
  </si>
  <si>
    <t>Job description
We are seeking a high-level Principal Consultant to define and direct the organization’s Operating Model, Policies, and AI-driven automation strategy.
This is a senior, proposal-led role responsible for identifying inefficiencies and designing agentic AI solutions to transform how we work.
Reporting to the Head of Strategy &amp; Operations, you will bridge the gap between high-level business goals and technical development, ensuring that AI implementations result in measurable revenue growth or operational efficiency.
Core Requirements Level:  L4 (Definition, Direction, &amp; Proposal).
Location:  Based onsite in Abu Dhabi (4–5 days per week).
Experience:  Significant experience in operational transformations and AI-driven automation.
Must be able to speak from a background of experience in defining processes and ideally with successful automation deployments.
Mindset:  A strategic advisor capable of defining "what’s next" and overseeing the technical teams required to build it.
Key Responsibilities Strategy &amp; Operating Model:  Propose and implement new operating models and corporate policies that leverage automation to drive scale.
AI &amp; Automation Leadership:  Direct AI developers to capture business needs and create agentic AI solutions for process augmentation.
Data Strategy &amp; Governance:  Identify critical data requirements; ensure business units are producing, storing, and sharing data correctly to feed AI models.
Performance Architecture:  Define KPIs and design high-level dashboards to depict the impact of initiatives.
Lead developer teams in rapid prototyping of these dashboards (knowledge of Power BI desirable).
Value Delivery:  Ensure all digital transformation efforts result in clear, data-backed ROI across all departments.</t>
  </si>
  <si>
    <t>IT Manager</t>
  </si>
  <si>
    <t>Audit Support, Microsoft Excel, SQL, Cybersecurity, Networking, Linux, Windows Server, Risk Management, Regulatory Compliance, Communication, Vendor Management, Collaboration, Confidentiality</t>
  </si>
  <si>
    <t>https://www.bayt.com/en/uae/jobs/it-manager-73898354/</t>
  </si>
  <si>
    <t>Job description
Job details Location: Dubai
Salary: AED 20,000 - 30,000 Per Month Plus Benefits
Job Type: Permanent
Discipline: IT &amp; Technology
Reference: 53665
Posted: 16 days ago
Share this job
Job description
Charterhouse are working in partnership with a leading Financial Brokerage firm, who are looking to hire an IT Manager to join their team.
About the Role
The IT Manager will be responsible for overseeing the firm's entire IT operations and infrastructure, ensuring robust security and regulatory compliance, and driving technology strategy across the business.
The role will lead and manage the company’s overall IT function, ensuring all company systems, including Windows servers and core databases are optimised, secure, and aligned with the company’s business goals. Responsibilities also include overseeing maintenance of the integrity of trading operations, specifically addressing and resolving connectivity issues related to Bridge and FIX API systems.
Additionally, the role will collaborate closely with various department heads to assess technical needs and lead the successful implementation of IT projects across the business. Reporting to the Senior Executive Officer, this role will represent the IT function in executive-level discussions, including participation in risk management committees and regulatory reviews. The IT Manager will also manage relationships with third-party vendors, auditors, and regulatory bodies while maintaining a strong internal control environment.
About You
To be considered for this role, the ideal candidate should hold a Bachelor’s Degree in a relevant field and have a minimum of 5 years’ experience in a Senior IT role, ideally within a regulated financial environment.
The successful candidate will demonstrate strong technical expertise in IT infrastructure management, including Windows servers, desktop systems, and networking protocols. The candidate will have proven experience in resolving system-related issues, implementing cybersecurity best practices, and supporting risk mitigation and regulatory compliance initiatives.
Proficiency in Excel, scripting languages, SQL databases, and *Unix/Linux (nix) systems is essential. Hands-on experience with trading platforms such as MetaTrader 4 or MetaTrader 5 is required, and familiarity with TT or CQG will be considered a strong advantage. Strong communication skills, the ability to manage disaster recovery planning, and a solution-focused mindset will be key to succeeding in this role.</t>
  </si>
  <si>
    <t>Attendance Officer</t>
  </si>
  <si>
    <t>GEMS</t>
  </si>
  <si>
    <t>2026-03-24</t>
  </si>
  <si>
    <t>Agile Methodology, Deadline Management</t>
  </si>
  <si>
    <t>https://www.bayt.com/en/uae/jobs/attendance-officer-74317218/</t>
  </si>
  <si>
    <t>Job description
The Attendance Officer is to support the Senior Leadership Team to ensure the school management information system (MIS) holds accurate and up to date records on students.
To maximise achievement of students (with a focus on attendance) through high quality:
Administration, organisation and support of systems related to attendance, admissions and student data in accordance with latest regulations, procedures and deadlines laid down by external organisations such as the KHDA and MOE.
Proactively facilitate the use of attendance and admissions data by all staff
Ensure that all relevant attendance, admission and student data is available and up to date on the school management information system (MIS)
To support the Assistant Principal where necessary with Examinations and Assessment Data
Assurance that all relevant attendance, admission and student data is available and up to date on the school management information system (MIS)
Maintain student record folders and files and obtain/send student files from student previous/new school
To ensure all student data is accurate and up-to-date
Process student applications and liaise with the Vice Principals, Assistant Vice Principals to ensure all applications are processed in a timely manner
Ensure all registers have been completed and chase up reasons for absence/missing registers on a daily basis
To assist with the supervision of students on their arrival, monitoring late arrivals, updating late detentions and taking messages from parents with regards to student absence.
To liaise with the Behaviour and Inclusion Team in relation to student absence and make referrals directed by members of the Senior Leadership Team
Support with all aspects of internal and external examinations as required
Produce attendance and admissions reports for use by the Academy and respond to data requests from the Data Manager, members of the Senior Leadership Team and wider support as needed.
Delivery of timely and reliable information in accordance with agreed Academy plans and schedules, including any appropriate reports.
Provide a professional and customer focused service for staff, students and parents/carers in relation to all attendance and admissions queries, issues and data
Be aware of and comply with Academy policies and procedures relating to child protection, health, safety and security, confidentiality and data protection, reporting all concerns to the DSL.
To contribute to the Academy ethos, aims and development/improvement plan.
To undertake any other duties as directed by the members of the Senior Leadership Team.
Produce student information for and contribute to the organisation of Progress Review Days, Transition Evenings, Parents' Evenings, Termly reports and Curriculum Evenings
Undertake personal development through training and other learning activities including performance management as required.
Recognise your own strengths and areas of expertise and use these to advise and support others.
Agile approach to work, recognising that the priorities of the organisation are dynamic.
Be a positive role model for students in dress and conduct within the Academy.</t>
  </si>
  <si>
    <t>Network Security Engineer (minimum 7 years experience required)</t>
  </si>
  <si>
    <t>Virtua Advanced Solution</t>
  </si>
  <si>
    <t>Payroll, Cybersecurity, Risk Management, Regulatory Compliance, Standards Management, Technical Writing, Vendor Management, Problem Solving, Deadline Management</t>
  </si>
  <si>
    <t>https://www.bayt.com/en/uae/jobs/network-security-engineer-minimum-7-years-experience-required-74378462/</t>
  </si>
  <si>
    <t>Job description
Company Description
Trans Skills is an HRIS solutions business offering services from hiring to payroll processing and payments. Founded in 2008 and headquartered in Dubai, we offer a comprehensive suite of products and services to help businesses source, onboard, ensure compliant global employment and payroll, and facilitate salary and statutory payments in over 140 countries. Trans Skills is also a global EOR provider with specialty recruitment and staffing solutions across the Middle East and Africa. We have a global network of 32 offices serving clients in more than 40 countries worldwide.
Job Description
•    Experience in firewall design and in network security including Device Hardening, IDS/IPS, SIEM, Firewalls, and IPSec, vulnerability assessment and intrusion detection.
•    Good understanding on TCP/IP communication flow and packet capture analysis and troubleshooting the network connectivity issues.
•    Good understanding on routing and switching Technologies such as STP, VTP, Mac learning, ARP, reverse ARP, OSPF, BGP, Port-channel, LACP etc.
•    Experience with NAT, ACL controls, Web Security/URL Filtering, IPSec, Intrusion Prevention System (IPS), Malware Prevention.
•    Strong experience in devices like, Cisco FTD, ASA, FortiGate, Palo Alto Firewalls and Checkpoint.
•    Good Knowledge and Working Experience in managing firewalls management tools like Forti Manager, Panorama, Firemon .
•    Expertise in configurations of rules, routing, Natting, policies and profiles in Firewalls.
•    Plan, implement and document the change of services including hardware replacement and enhancements, Migration.
•    Establish and maintain IPSec-based connectivity with customers, Vendors.
•     Good experience in migrating the VPNs from legacy to new NGFW firewalls.
•    Produce and maintain timely, accurate engineering documentation to support implementation, operations support and quality/compliance requirements
•    Determines security requirements by evaluating business strategies and requirements; researching information security standards; conducting system security and vulnerability analyses and risk assessments; studying architecture/platform; identifying integration issues; preparing cost estimates.
•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    Good understanding about RADIUS and TACACS protocols and authentication methods. 
Qualifications
CCIE Security or Equivalent certifications.</t>
  </si>
  <si>
    <t>Outside Sales Specialist (ISG)</t>
  </si>
  <si>
    <t>Dell</t>
  </si>
  <si>
    <t>Cloud Computing, AI/ML, Networking, Data Analysis, Collaboration, Sales Operations</t>
  </si>
  <si>
    <t>https://www.bayt.com/en/uae/jobs/outside-sales-specialist-isg-74406008/</t>
  </si>
  <si>
    <t>Job description
Outside Sales Specialist (ISG)
At Dell Technologies, we create the extraordinary. Our Outside Sales Specialists are the experts who sell innovation to the world. Responsible for a set of products and services, they get to know their portfolio inside and out. Our Outside Sales teams rely on them for technical advice during the sales process. They directly advise customers on everything from product features and configurations, through to pricing and availability.
Join us to do the best work of your career and make a profound social impact as an Outside Sales Specialist (ISG) on our Product and Solutions Sales Specialist Team in Dubai, United Arab Emirates.
What you’ll achieve
As an Outside Sales Specialist (ISG), you will proactively identify and solve customer business needs by providing subject matter expertise and creating solutions using Dell’s products and services.
You will:
Lead ISG solution positioning with customers and partners in the UAE, driving preference for Dell’s ISG portfolio in strategic accounts
Influence senior IT and business decision makers (CIO, Infrastructure/Operations, Cloud, Security, Application owners) by providing thought leadership on modern datacenter and multi-cloud strategies
Collaborate closely with Account Executives, Presales and Partners to build and execute account plans, grow ISG pipeline and land new workloads on Dell infrastructure in the UAE
Continuously develop your expertise on Dell ISG portfolio and the competitive landscape in the UAE, using this knowledge to differentiate Dell and address complex customer requirements
Take the first step towards your dream career
Every Dell Technologies team member brings something unique to the table. Here’s what we are looking for with this role:
Essential Requirements
Proven experience selling or technically positioning infrastructure solutions such as servers, storage, data protection, HCI or cloud platforms in a customer‑facing role
Strong ability to map customer requirements and workloads (e.g. virtualization, databases, analytics, VDI, AI, backup/DR) to appropriate ISG architectures and configurations
Demonstrated success driving complex, multi‑stakeholder sales cycles with or through account executives, channel partners and technical teams
Exceptional communication and storytelling skills, with the ability to simplify complex technical concepts for both technical and non‑technical audiences
Ability to work autonomously in the field, prioritize a large territory or set of accounts in the UAE, and consistently execute against pipeline, revenue and margin objectives
Desirable Requirements
8+ years of experience in infrastructure / datacenter / cloud solution sales, presales or technical account management, preferably within the UAE
Understanding of AI solution architectures, from AI platforms, frameworks and data pipelines through to the underlying compute, storage, and networking infrastructure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17 April 2026
Dell Technologies is committed to the principle of equal employment opportunity for all employees and to providing employees with a work environment free of discrimination and harassment. Read the full Equal Employment Opportunity Policy here.</t>
  </si>
  <si>
    <t>AVP &amp; Audit Manager, Operations &amp; Support Functions (Emiratization)</t>
  </si>
  <si>
    <t>Budgeting, Audit Support, Cybersecurity, Agile Methodology, Risk Management, Underwriting, Regulatory Compliance, Standards Management, Data Analysis, CA, CFA, Communication, Deadline Management</t>
  </si>
  <si>
    <t>https://www.bayt.com/en/uae/jobs/avp-audit-manager-operations-support-functions-emiratization-74457465/</t>
  </si>
  <si>
    <t>Job description
JOB PURPOSE: 
Part of the Continuous Monitoring team in FAB GIA.
Ongoing, data-driven assurance over critical risk areas, particularly those impacting financial stability, regulatory compliance, and operational resilience.
Leveraging advanced analytics, automation, and integration with core banking systems, the CMC continuously tracks key risk indicators (KRIs), control performance metrics, and transactional anomalies across high-risk domains such as credit risk, AML/CFT, cybersecurity, and market operations.
Enabling early detection of control failures or emerging risks, allowing for timely escalation and audit plan recalibration. The CMC also plays a pivotal role in supporting regulatory expectations around dynamic risk management and real-time governance, often feeding insights into senior management and Board-level dashboards. By aligning closely with enterprise risk management and compliance functions, the Continuous Monitoring Cell reinforces a proactive assurance culture and ensures that the Internal Audit function remains agile, responsive, and strategically aligned with the bank’s risk appetite and regulatory obligations.
KEY ACCOUNTABILITIES: 
Strategic Contribution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Develop and execute continuous monitoring strategies aligned with the bank’s risk profile and audit plan.
Perform ongoing testing of key controls and risk indicators using automated tools and data analytics.
Monitor transactional and operational data to identify anomalies, control failures, or emerging risks.
People Management 
In undertaking audits:
Provide guidance and on the job training for junior colleagues and conduct knowledge sharing to facilitate achievement of team objectives and completion of tasks in an efficient manner which is consistent with operating procedures and policy.
Promote the organisation’s values and ethics in all activities within the team to support the establishment of a value driven culture within the bank.
Budgeting and Financial Performance 
Monitor the financial performance of given areas of activities versus budgets and ensure all activities are carried out in line with the approved guidelines while promptly reporting on any variances to management.
Policies, Systems, Processes &amp; Procedures
Execute to established GIA Policies, Guidance Notes, Procedures and Practice Notes in undertaking all tasks. Provide input to the development of GIA practices as per industry standards and regulatory expectations.
Review all the activities of the Units within IB and WB portfolio and credit &amp; credit risk related activities in all the jurisdictions in which they operates to define and maintain the Audit Universe. Coordinate with other teams to ensure efficient and effective coverage.
Prepare and maintain a Risk Assessment of each of the Process Streams within the IB, WB &amp; Credit Portfolio and applicable subsidiaries (e.g., international entity) as identified in the Audit Universe. In this respect, work with the businesses to promote periodic self-assessment of risks and controls. 
Establish/update and maintain Audit programs in the central audit management tool. 
Continuous Improvement
Lead the identification of change through continuous improvement of processes and practices considering global standards and changes in the business environment which demand proactive action plans.
Relationship Management
Develop and maintain effective business relationships with all relevant external/internal entities and stakeholders with the highest standards of business ethics, whilst promptly attending to all critical issues in-order to ensure the services required by the organisation are delivered in the most effective manner.
Act as the Audit Business Partner for Line Managers within IB, WB &amp; Credit teams and actively manage the relationship through regular meetings with Line Managers to promote this concept and identify emerging risks. Such meetings should also be used to discuss any material gaps between audit assessment or risks and controls and the businesses’ self-assessment.
Ongoing consultancy/advice is provided to Unit management from a governance, risk management and control perspective for improvements in their processes to ensure effective and efficient controls, on the basis of market best practices.
On an ongoing basis, ensure pending audit issues are followed up with Unit management and that all corrective actions are fully and properly implemented. 
Conduct any investigations/special reviews assigned by Head of Audit/GCAO.
Reporting
Ensure that all functional reports are prepared timely and accurately and meet Group requirements, policies and quality standards.
Specific Accountability 
Maintain up to date knowledge and understanding of IB, WB &amp; Credit control processes (e.g. Relationship Management, Credit Underwriting and Credit Risk Management,) and CBUAE regulatory reporting developments,; drive necessary changes in Audit plan/working programs.
Safeguard against potential loss and contributing to the Units/Departments systems and procedures, by reporting whether Credit/operational controls of FAB standards are effectively carried out and are efficient in the units/departments audited.
Review the IB, WB &amp; Credit functions of the bank end to end and identifying areas of correction / improvement.
Examine and comment on the process for the early recognition of problems (if any) and their remedial management to minimise the loss.
Contribute towards the enhancement of relationship between GIA and stakeholders. 
Minimum Qualification
Bachelor’s degree in Finance
Relevant post-graduate qualification and/or progress towards relevant professional qualification (CA/CFA/FRM) and/ or certification is desirable.
Minimum Experience
Minimum 3+ years’ relevant experience with an International Bank or Big 4. Internal Audit experience strongly preferred (but not mandatory). 
Working knowledge of Corporate Relationship Management &amp; Credit activities and processes and associated risks.
Working knowledge of bank and audit policies and procedures, as well as Central Bank regulations, if relevant Self-directed, able to manage multiple tasks and ability to work under pressure.
Good analytical skills.
Good verbal and written communication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</si>
  <si>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FortiSOAR Specialist</t>
  </si>
  <si>
    <t>Help AG</t>
  </si>
  <si>
    <t>Account Reconciliation, Python, Cybersecurity, Standards Management, Technical Writing, CISA, Vendor Management, Collaboration, Organizational Skills</t>
  </si>
  <si>
    <t>https://www.bayt.com/en/uae/jobs/fortisoar-specialist-73861436/</t>
  </si>
  <si>
    <t>Job description
Help AG is looking for a talented and experienced FortiSOAR Specialist who will be responsible for orchestration and automation of incident response. This role directly supports Help AG customer engagements, working both off-site and on-site, leveraging FortiSOAR solution and their own knowledge of IT and security technologies to perform, guide and direct customers in the value and implementation of SOAR. This role is the primary technical and operational SME for Automation, Integration and Playbook development. This role works in conjunction with the Cyber Engineering, Cyber Defense, Platforms &amp; Architecture and Service Delivery Governance teams to deliver successful outcomes as agreed between Help AG and its customers.
Responsibilities
Integrate new logging sources and build playbooks to properly triage and respond to security incidents while reducing the time needed to analyze each event.
Develop simple and complex playbooks and simple/custom connectors integrating with various technology.
Deploy, configure, manage, operate, and monitor FortiSOAR in a SOC environment.
Identify challenges of customer security teams, and assist security teams with SOAR best practices.
Deploy and manage FortiSOAR VM – dedicated, On-prem and cloud (Multitenant).
Design, develop and architect FortiSOAR in the customer environment.
Setting up dashboard, reports, incident war room, and roaster management.
Experience in defining Jinja filters, functions, and conditions.
Support Pre-sales, Sales and Business development of new and existing services.
Support the service transition process; Work with peers to effectively transition customers and infrastructure into operations.
Work pro-actively and collaboratively with peers seeking mutually beneficial outcomes.
Support rapid and effective detection, mitigation, containment and response to cyber security incidents leveraging integrations with, and capabilities of, infrastructure platforms, tools, assets under management and non-managed customer controls.
Creation, optimization and documentation of processes, procedures and workflow; Tracking and reporting of SLAs, KPIs and OLAs.
Initiate, support and manage incidents, problems, issues, risks and compliance activities; 24x7 on-call for critical or urgent activities as required.
Qualifications &amp; Skills
Degree in Computer science, information systems, electrical engineering or a closely related degree.
Depth of skills in at least three of the following areas: Security controls operations, cyber incident response, cyber security detection, managed services integration, cyber threat intelligence, threat hunting.
5+ yrs experience in Fortinet FortiSOAR is a must.
Experience in developing FortiSOAR connectors &amp; playbooks.
Experience in integrating various technologies with SOAR platform.
Exposure to SIEM (Splunk, Sentinel, Qradar, Securonix) systems is strongly preferred.
NSE 6 FortiSOAR Administrator and NSE 7 FortiSOAR Design and Development (Architect) certification is preferred.
Experience in the design, implementation, maintenance and optimization of playbooks for detection, protection, containment and mitigation of cyber security related threats and incidents.
Strong scripting and integration skills, in languages such as Python, GO, Kusto/KQL, PowerShell.
Expert skills in information security technologies (e.g. SIEM, NGFW, CTI, WAF) as well as IT systems, including Office 365, service management tools, and the interfaces provided by IT &amp; security systems that can be used for integration, automation and orchestration.
Solid experience and understanding of Managed Security Service delivery, cyber security concepts and standards; Demonstrated experience in effectively managing and mitigating security events, threat, attacks and vulnerabilities.
Working knowledge of cyber threats, threat actors, TTPs and how to mitigate threats in different contexts (on-prem, cloud, distributed).
CISSP, CISM, CISA (or equivalent experience).
ITIL accreditation (or relevant experience).
Customer and team-focused attitude.
Outstanding organizational skills; Ability to lead and motivate skilled security professionals.
Solid background in cybersecurity and understanding of cyber security tools, infrastructure and systems.
Active listener; Excellent communication, presentation and training skills.
Ability to interface with, and influence, Pre-Sales and sales teams, to achieve agreed business outcomes.
Flexible work approach, based on the job requirements.
Strong interpersonal skills with the ability to collaborate well with others and reconcile differences among resources/departments.
Understanding of classic and emerging threat actor tactics, techniques and procedures in both pre and post-exploitation phases of attack lifecycles.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</si>
  <si>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Network &amp; Security Architect</t>
  </si>
  <si>
    <t>Microsoft Azure, Networking, Risk Management, Problem Solving</t>
  </si>
  <si>
    <t>https://www.bayt.com/en/uae/jobs/network-security-architect-73829718/</t>
  </si>
  <si>
    <t>Job description
About the job Network &amp; Security Architect
Position: Network Infrastructure Architect We are seeking a highly skilled and experienced Network Infrastructure Architect to join our team. As the Network Infrastructure Architect, you will be responsible for designing, planning, and implementing scalable, secure network infrastructure for our organization. This includes LAN, WAN, WLAN, SD-WAN, and Azure cloud networks. Key Responsibilities:
- Design and plan network infrastructure to ensure scalability and security
- Lead the implementation of network infrastructure projects
- Conduct network capacity planning to ensure optimal performance
- Develop and implement security strategies to protect data and systems
- Design and implement security architecture, including firewalls, intrusion detection, SIEM, and cloud security
- Conduct risk assessments and develop mitigation strategies
- Provide technical leadership and guidance to the network infrastructure team
- Stay updated on industry trends and advancements in network infrastructure and security Qualifications:
- Bachelor's degree in Computer Science, Information Technology, or a related field
- Minimum of 10 years of experience in network architecture and design
- Extensive experience in designing and implementing secure network infrastructure
- Strong knowledge of LAN, WAN, WLAN, SD-WAN, and Azure cloud networks
- In-depth understanding of security architecture and best practices
- Experience with firewalls, intrusion detection, SIEM, and cloud security
- Excellent problem-solving and analytical skills
- Strong communication and leadership abilities
- Relevant certifications (e.g. CCNA, CCNP, CISSP) preferred We are looking for a highly motivated and proactive individual who can take ownership of our network infrastructure and ensure its security and scalability. If you have a strong background in network architecture and security, and are looking for a challenging and rewarding opportunity, we encourage you to apply for this position.</t>
  </si>
  <si>
    <t>Sales Engineer</t>
  </si>
  <si>
    <t>Forcepoint</t>
  </si>
  <si>
    <t>Python, REST APIs, Kubernetes, AWS, Microsoft Azure, Cloud Computing, AI/ML, Cybersecurity, Networking, Linux, Technical Writing, Solution Design, Communication, English Language, Collaboration, Problem Solving, Sales Operations</t>
  </si>
  <si>
    <t>https://www.bayt.com/en/uae/jobs/sales-engineer-74361352/</t>
  </si>
  <si>
    <t>Job description
Who is Forcepoint?
Forcepoint simplifies security for global businesses and governments. Forcepoint’s all-in-one, truly cloud-native platform makes it easy to adopt Zero Trust and prevent the theft or loss of sensitive data and intellectual property no matter where people are working. 20+ years in business. 2.7k employees. 150 countries. 11k+ customers. 300+ patents. If our mission excites you, you’re in the right place; we want you to bring your own energy to help us create a safer world. All we’re missing is you!
We are looking for a high-impact Sales Engineer in Oman who can bridge technology and business value. This role sits at the center of our customer engagements, partnering closely with sales, enabling partners, and guiding enterprise customers through complex security transformations.
If you enjoy solving real customer problems, influencing technical decisions, and winning strategic deals, this role is for you.
What You Will Do
· Support sales efforts to achieve and exceed revenue targets
· Lead technical discussions with enterprise customers to understand requirements and map them to Forcepoint solutions (data protection, cloud security, email security, AI security, web security, network security)
· Deliver technical presentations, solution demos, architecture workshops, and whiteboarding sessions for both technical and executive stakeholders
· Provide pre-sales engineering support, solution design, and security architecture consulting
· Design and support PoCs, pilots, and production evaluations in customer environments
· Work with customers, partners, and internal teams to design integrations across cloud and on-prem infrastructures
· Collaborate with sales teams to develop technical win strategies and competitive positioning
· Contribute to RFI/RFP responses, including architecture diagrams and technical documentation
· Build and maintain demo environments and lab infrastructures for cloud-native security use cases
· Act as a technical representative in customer meetings, partner engagements, and industry events
· Provide structured feedback to product and engineering teams on customer needs and market trends
What You Bring
· 5+ years of experience in cybersecurity, preferably in pre-sales, solution engineering, or security consulting roles
· Strong understanding of enterprise security and network architecture
· Hands-on experience with security platforms such as Palo Alto Networks, Check Point, Broadcom (Symantec/Blue Coat), McAfee, or Forcepoint technologies
· Solid understanding of networking fundamentals (TCP/IP, DNS, HTTP/HTTPS, SMTP) and security protocols (TLS/SSL, firewalls, NAT/SNAT)
· Experience with VPN technologies (IPsec, site-to-site VPN, remote access VPNs)
· Hands-on experience in integrating and implementing traffic forwarding technologies (ICAP, WCCP, PBR)
· Knowledge of proxy-based architectures and secure web gateways
· Knowledge of Data Security Posture Management (DSPM) and data classifications concepts and technologies is highly desirable
· Experience with cloud platforms (AWS, Microsoft Azure, Google Cloud / Workspace), including identity, networking, and security services
· Understanding of cloud security concepts across IaaS, PaaS, and SaaS
· Familiarity with identity and access management (Active Directory, Azure AD, SAML, SSO, SCIM, ADFS)
· Experience with REST APIs and integration-driven architecture
· Basic to intermediate Python scripting for automation or API interaction
· Ability to write and interpret Regex, PowerShell scripts
· Experience with MAC, Linux and Windows environments for troubleshooting and administration
· Experience with endpoint management and Win / Apple ecosystem tools (e.g., Jamf)
· Exposure to Kubernetes/container environments
· Strong communication skills with the ability to engage both technical and executive stakeholders
· Ability to translate technical security challenges into clear business value
· Strong customer-facing and relationship-building skills
· Experience working with enterprise or government customers in complex sales cycles is preferred
What Makes You Successful
· You understand customer needs, not just technology
· You can simplify complex security topics into clear business value
· You are confident engaging both technical teams and C-level stakeholders
· You take ownership and proactively drive opportunities forward
· You collaborate effectively and contribute to a strong team culture
Travel
· Ability to travel within Turkey, UAE, STAN, RoG and the Levant region as required
Key Requirements
· Fluent English (written and spoken) is required, with the ability to confidently engage international customers, partners, and internal stakeholders
· Strong communication skills with the ability to address both technical and executive audiences
· Strong customer engagement and relationship-building skills
Education
· Bachelor’s degree in computer engineering, Information Technology, or a related engineering discipline
· Relevant experience in cybersecurity engineering or enterprise security projects is highly valued
Why Join Forcepoint
· Join a high-performing and collaborative Sales Engineering team
· Work on strategic enterprise and public sector cybersecurity projects
· Opportunity to grow, take ownership, and make real impact
· Being part of a culture that values teamwork, accountability, and technical excellence
Don’t meet every single qualification? Studies show people are hesitant to apply if they don’t meet all requirements listed in a job posting. Forcepoint is focused on building an inclusive and diverse workplace – so if there is something slightly different about your previous experience, but it otherwise aligns and you’re excited about this role, we encourage you to apply. You could be a great candidate for this or other roles on our team.
The policy of Forcepoint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Forcepoint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sending an email to recruiting@forcepoint.com.
Applicants must have the right to work in the location to which you have applied.</t>
  </si>
  <si>
    <t>Investment Banking Analyst (M&amp;A) - Capital Markets &amp; Advisory (UAE National Role)</t>
  </si>
  <si>
    <t>HSBC</t>
  </si>
  <si>
    <t>https://www.bayt.com/en/uae/jobs/investment-banking-analyst-m-a-capital-markets-advisory-uae-national-role-74389447/</t>
  </si>
  <si>
    <t>Job description
Investment Banking Analyst (M&amp;A) – Capital Markets &amp; Advisory  (UAE National Role) – Job Id: 38641
Some careers grow faster than others    
If you’re looking for a career that will give you plenty of opportunities to develop, join HSBC and your future will be rich with potential.
HSBC Corporate and Institutional Banking (CIB) is a markets-led, financing-focused business that provides investment and financial solutions. Through our international network, we connect emerging and mature markets, covering key growth areas. We partner with our corporate, government and institutional clients to help them achieve consistent, long-term performance. Our products and services include advisory, financing, prime services, research and analysis, securities services, trading and sales and transaction banking.
As a leading bank in the MENAT region, the Advisory team focuses on Mergers and Acquisitions (M&amp;A) transactions, while supporting other investment banking products (including Equity Capital Markets on IPOs, Debt Capital Markets and Leverage Finance). 
We are currently seeking an ambitious Analyst to join the M&amp;A team in Dubai, working together with colleagues to define, manage and achieve divisional business targets. 
In this role, you will:
•    Be an analyst in the Advisory MENAT team, assist in the execution of M&amp;A and other investment banking transactions (including particularly IPOs)
•    Run research and prepare internal memos
•    Prepare and deliver client presentations for pitches and live deals
•    Build and utilize detailed financial models, including discounted cash flow and other relative valuation methodologies (transaction and comparables)
•    Draft materials including teasers, information memorandum, and management presentations
•    Participate in due diligence processes
•    Manage multiple projects simultaneously in a fast‑paced environment
•    Generally, support more senior bankers 
To be successful in the role, you should meet the following requirements:
•    Experience in Strategy Consulting / Big 4 is desirable
•    Strong and proven finance foundations
•    Exhibit professional and personal presence; actively participate in internal and external discussions; present well-developed and delivered narratives to colleagues and clients; demonstrate mastery of verbal / written / listening / non-verbal (body language) communication skills
•    Initiative and judgment: act proactively; demonstrate common sense; work well as part of a team; constantly seek to further develop existing skills and accumulate new skills.
•    A graduation degree is essential for obtaining a UAE visa and work permit. If your university certificate is from outside the UAE, up-to-date attestations and equivalency are also mandatory (Recognition of Higher Education Qualifications Issued Outside The UAE).”
You’ll achieve more at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 Kong and Shanghai Banking Corporation Limited.</t>
  </si>
  <si>
    <t>L3 OT SME (m/f/d)</t>
  </si>
  <si>
    <t>Audit Support, Cybersecurity, Risk Management, Regulatory Compliance, Standards Management, Vendor Management, Collaboration, Problem Solving</t>
  </si>
  <si>
    <t>https://www.bayt.com/en/uae/jobs/l3-ot-sme-m-f-d-74430009/</t>
  </si>
  <si>
    <t>Job description
We are seeking a highly experienced Level 3 OT SME to serve as the ultimate technical authority for Operational Technology environments, including ICS, SCADA, DCS, PLCs, RTUs, and converged IT/OT networks. 
Key Responsibilities
Act as the final escalation point for unresolved L1/L2 incidents, conducting advanced diagnostics, forensic analysis, and root-cause investigations on OT systems, protocols, and anomalies.
Lead complex troubleshooting and resolution of critical OT issues, including rare failures, intermittent problems, protocol-level defects, or multi-system interactions that impact safety or production.
Design and architect OT network topologies, segmentation (per Purdue Model), security controls, and resilience strategies aligned with ISA/IEC 62443, NIST SP 800-82, NERC CIP, and other standards.
Perform advanced threat hunting, vulnerability research, and risk assessments tailored to OT/ICS environments; develop custom mitigation strategies for zero-days or high-severity threats.
Collaborate with vendors (e.g., Rockwell, Siemens, Schneider, Honeywell) on deep technical escalations, patches, firmware updates, and custom configurations.
Lead incident response for major OT events, including post-incident reviews, forensic preservation, and improvement recommendations.
Develop advanced playbooks, standards, reference architectures, and automation/scripts for OT monitoring, patching, and recovery.
Mentor L1/L2 teams, provide cross-training, and contribute to knowledge transfer and continuous improvement programs.
Participate in strategic initiatives such as IT/OT convergence projects, zero-trust implementations, and regulatory audits/compliance efforts.
Serve as the primary OT technical liaison for audits, executive briefings, and cross-functional projects involving engineering, operations, and cybersecurity.
Required Qualifications
Bachelor's or Master's degree in Electrical/Industrial Engineering, Computer Science, Cybersecurity, or related field (or equivalent extensive experience).
8–12+ years of hands-on experience in OT/ICS environments, industrial automation, SCADA/DCS engineering, or critical infrastructure protection.
4+ years in advanced/support/escalation roles (L2 or higher), with proven track record resolving the most complex OT issues.
Deep expertise in industrial protocols (Modbus TCP/RTU, DNP3, OPC UA/DA, Profinet, EtherNet/IP, IEC 61850, etc.) and their security implications.
Extensive knowledge of Purdue Enterprise Reference Architecture (PERA), DMZ design, network segmentation, and IT/OT convergence challenges.
Proficiency with OT-specific tools (e.g., Nozomi, Claroty, Dragos, Tenable OT, industrial IDS/IPS) and general forensics/log analysis tools.
Strong understanding of OT cybersecurity frameworks (ISA/IEC 62443, NIST CSF 2.0, NIST SP 800-82r3) and regulatory requirements (NERC CIP, CFATS, etc.).
Experience with PLC/HMI programming, configuration management, change control, and vendor-specific ecosystems (Rockwell Automation, Siemens, Schneider, etc.).
Must-Have Certifications, not all but 1 or 2:
ISA/IEC 62443 Cybersecurity Expert (or multiple certifications in the 62443 series, including Fundamentals + Specialist levels) – required
GIAC Global Industrial Cyber Security Professional (GICSP) – required
GIAC Response and Industrial Defense (GRID) or equivalent advanced OT incident response cert – required
One or more of the following advanced certifications:
Certified Information Systems Security Professional (CISSP) with OT/ICS focus or experience
GIAC Critical Infrastructure Protection (GCIP)
SANS ICS515: ICS Visibility, Detection, and Response (or equivalent advanced SANS OT cert)
#LI-KM1</t>
  </si>
  <si>
    <t>Senior Charge Nurse (Ghayathi Hospital)</t>
  </si>
  <si>
    <t>Audit Support, Risk Management, Standards Management, Technical Writing, Communication, Collaboration</t>
  </si>
  <si>
    <t>https://www.bayt.com/en/uae/jobs/senior-charge-nurse-ghayathi-hospital-74450294/</t>
  </si>
  <si>
    <t>Job description
Responsible for leading all nurses in an operational context within a unit/ward. Responsible to ensure that bed allocation and staff skill mix is appropriate for patient condition. Takes a lead role in coordinating hospital services during their shift.
Responsibilities:
Leadership   
Provide leadership for nursing team within ward/unit and reports all issues to the senior charge nurse/unit manager
Collaborates with personnel from non-nursing department/disciplines regarding issues that may negatively impact patient care;  facilitate solutions as needed
Participates in committees, task forces that are interdisciplinary or interdepartmental; may be required to chair, co-chair or lead such groups.
Management of Clinical Practice   Facilitates effective patient flow utilizing bed capacity and staffing resources appropriately.
Monitors and reviews staff skill mix and in accordance with patient acuity uses available information to align staffing and workload.
Builds relationships with staff, peers and colleagues to support interdisciplinary and interdepartmental planning, aimed at improving patient outcomes.
Promotes continuity of care that is patient centered, outcome oriented and focused towards discharge planning.
Ensures that quality standards of nursing documentation are maintained according to organisational policy.
Perform hospital rounds to assess, identify problems, determine solutions and guide teams in clinical and operational management of services.
Communication   Liaises effectively with other health care providers both internal and external to the organization.
Maintains confidentiality and security of patient, family, and organization information in accordance with the confidentiality policy
Facilitates effective communication between the patient, family and the interdisciplinary health care team as required.
Communicates with all unit(s) /departments as appropriate, to maximize efficiency and to expedite the admission, transfer and discharge process.
Uses information technology to access, transmit and produce information as necessary. 
Performance Improvement/Risk Management   Supports a culture of performance improvement.
Monitors and evaluates the quality of nursing care provided.
Actively participates in accreditation activities.
Audits compliance with organizational documentation standards.
Supports and participates in the implementation of evidence based practice to promote clinical knowledge and a research based clinical practice environment.
Monitors and supports the organisational Key Performance Indicators and Clinical Indicators and reinforces corrective action to improve clinical service.
Responsible for the coordination, monitoring, and reporting of incidents occurring within the organization after business hours facilitating corrective or preventative action as required.
Responsible for minimizing exposure to incidents of infection/cross infection of patients, staff, visitors and the general public. Ensures staff adheres to the infection control policies and procedures of the organization
Monitors compliance with International and HAAD Patient Safety Goals
Education   Support the staff to provide a suitable environment for patient and family learning.  
Engages in health promotion activities in the organization and community 
Professional Responsibilities   Identifies and utilizes various mechanisms to assist in development of managerial and leadership skills.
Utilizes internal educational resources and external agencies to assist with development of managerial competencies.
Develops and achieves annual performance criteria/goals in conjunction with the Line Manager.
Attends and participates in the orientation and other hospital based programs as agreed with the Line Manager.
Maintains and updates own professional development through relevant educational activities.
Maintains and updates a professional portfolio.
Initiates action and reports to the appropriate manager, when staff behavior and/or performance do not meet professional standards.
Effective and efficient utilization of human resources, consumables and equipment.
Qualifications:
Qualification :- 
 Special Certificate:- 
   Required: 
* NLT 6 years clinical experience in an appropriate &amp;
relevant healthcare settings post qualification and
* NLT2 year in Senior Charge Nurse (S. C.N.) position, OR
NLT 3 years in a Charge Nurse Position.</t>
  </si>
  <si>
    <t>Senior Compliance Officer - Client Acceptance &amp; Advisory</t>
  </si>
  <si>
    <t>Capitex</t>
  </si>
  <si>
    <t>Risk Management, Standards Management</t>
  </si>
  <si>
    <t>https://www.bayt.com/en/uae/jobs/senior-compliance-officer-client-acceptance-advisory-73952612/</t>
  </si>
  <si>
    <t>Job description
The Senior Compliance Officer – Client Acceptance &amp; Advisory will support complex onboarding decisions and provide advisory input on high-risk customers.
Key Responsibilities Review and approve high-risk client onboarding cases Provide advisory guidance to business and onboarding teams Ensure compliance with KYC, CDD, and EDD requirements Support policy interpretation and risk appetite alignment Act as escalation point for complex customer risk issues Minimum 5 years’ experience in Client Acceptance / KYC within UAE banks , with demonstrated exposure to onboarding, periodic reviews, and remediation of customer files across relevant segments.
Prior senior or advisory role experience , providing guidance to stakeholders, reviewing complex cases, and supporting decision-making on high-risk relationships.
Strong understanding of customer risk assessment , including source of wealth/funds, PEP and sanctions considerations, adverse media, ownership/control structures, and ongoing monitoring expectations.
Ability to work independently with minimal supervision , managing workload and priorities effectively while delivering accurate outcomes within required timelines and service standards.</t>
  </si>
  <si>
    <t>Specialist Vendor Operations</t>
  </si>
  <si>
    <t>Audit Support, Inventory Accounting, Vendor Management, Collaboration</t>
  </si>
  <si>
    <t>https://www.bayt.com/en/uae/jobs/specialist-vendor-operations-74382843/</t>
  </si>
  <si>
    <t>Job description
Company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Job Description
We’re looking for a Specialist Vendor Operations - Key Accounts to join the team and focus on growing our own Non-Food Market Place.
Responsibilities:
Support regional &amp; local operations team to improve operational metrics &amp; setting vendors up for success
Resource Planning with Picker store staff; looking at the demand and how this will translate to resources needed
Tracking of operational process across markets such as; new vendor onboarding, auditing of catalog clean up, inventory integrations and other local processes
Support local markets with processes / initiatives that are outside of BAU tasks
Daily review of performance &amp; monitoring of inventory / price updates, identifying any issues and resolving to ensure correct availability &amp; prices
Regularly reviewing vendors assortment looking at orders generated &amp; top out of stock worst offenders; sharing market level reports with the local teams
Creating basic processes such as device, uniform ordering, etc
Market point of contact for any technical or process issues, review incident tickets / providing guidance / solutions immediately
Collaborate with market vendor coordinators for best practices and lessons learned
Ability to carry out daily checks with limited support, ensuring all local processes are followed and completed
Qualifications
At least 1-2 years of experience in a logistics operational role
Strong vendor operational knowledge
Demand and resource planning experience
Ability to document processes and guidelines
Ability to work with data and highlight key insights
Confident solving minor issues efficiently, understanding which issues require escalation and proposing documents/changes to mitigate
Understanding of grocery operations (advantage)</t>
  </si>
  <si>
    <t>Senior Compliance Analyst, Dubai</t>
  </si>
  <si>
    <t>OKX</t>
  </si>
  <si>
    <t>Audit Support, Risk Management, Regulatory Compliance, Standards Management, Technical Writing, Data Analysis, Communication, Collaboration, Problem Solving, Deadline Management</t>
  </si>
  <si>
    <t>https://www.bayt.com/en/uae/jobs/senior-compliance-analyst-dubai-73256329/</t>
  </si>
  <si>
    <t>Job description
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Do the Right Thing, and Get Things Done.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&amp;nbsp;
About the Opportunity
&amp;nbsp;
Join OKX at the forefront of innovation in the cryptocurrency space as a Compliance Manager, a pivotal role where you’ll help shape and strengthen our global compliance framework. This opportunity is ideal for someone passionate about building clarity and structure within regulatory operations, particularly in Know Your Customer (KYC) and Know Your Business (KYB) processes. You will take the lead in mapping, refining, and operationalizing these critical processes to ensure seamless integration across the business. Beyond foundational KYC/KYB responsibilities, you will also contribute to safeguarding the platform by supporting the ongoing implementation and maintenance of Anti-Money Laundering (AML) and Counter-Terrorism Financing (CTF) controls. Working closely with cross-functional teams, this role offers the chance to influence internal standards, engage with regulatory developments, and contribute to global best practices in crypto compliance. You will also have the chance to influence industry standards through collaboration with regulatory industry groups. Engaging with cutting-edge technology, this role allows for continuous learning and adaptation in a fast-paced environment.
&amp;nbsp;
What You’ll Be Doing
Policy Development : Maintain compliance policies and procedures that align with industry best practices and regulatory requirements.
Risk Assessment: Conduct regular risk assessments and assurance reviews to identify potential compliance risks and recommend corrective actions.
Business Risk Assessments: Participate in periodic and quarterly business-wide risk assessments, contributing compliance input on products, customers, geographies, and delivery channels, and helping to document and track mitigating actions.
Reporting and Documentation: Prepare and submit compliance reports to senior management, ensuring timely and accurate documentation of compliance activities.
Collaboration: Work closely with various departments, including legal, finance, and operations, to ensure a cohesive approach to compliance and risk management.
Incident Management: Investigate compliance incidents or breaches, manage the response process, and implement corrective measures to prevent future occurrences.
Monitoring and Enforcement: Establish monitoring mechanisms to ensure ongoing compliance with policies and regulations, and assist Head of Compliance to take necessary enforcement actions.
Training and Education: Provide training and resources to employees on compliance matters, fostering a culture of awareness and ethical behavior.
Oversee QA review processes, ensuring casework is accurate, complete, and aligned with internal standards, regulatory requirements, and AML best practices.
Analyze data to identify process gaps and opportunities, and partner with Compliance Leaders.
Support regulatory compliance activities, including maintaining up-to-date understanding of applicable regulations, assisting with regulatory change implementation, and supporting regulatory reporting, inspections, and inquiries as needed.
Requirements
5+ years of experience in compliance, AML/CTF, or regulatory roles within financial services, fintech, or virtual asset businesses, with a strong focus on KYC/KYB program ownership.
In-depth understanding of UAE regulatory requirements, particularly the Virtual Assets Regulatory Authority (VARA) framework and broader UAE AML laws and Cabinet Decision No. (10) of 2019.
Proven experience in mapping, documenting, and enhancing onboarding processes (KYC/KYB) for both individual and corporate clients in a regulated environment.
Strong working knowledge of international AML/CTF standards (e.g., FATF), and their application in the context of virtual assets and VASPs (Virtual Asset Service Providers).
Experience working with cross-functional teams including Legal, Product, Operations, and Engineering to embed compliance into scalable business processes.
Ability to design and implement risk-based due diligence procedures, including customer risk rating models, enhanced due diligence (EDD), and ongoing monitoring.
Demonstrated participation in business-wide or enterprise risk assessments, preferably including quarterly risk assessment exercises, with the ability to translate assessment outcomes into practical controls and action plans.
Proven regulatory compliance experience, including supporting regulatory reporting, responding to regulatory requests, and contributing to regulatory inspections, thematic reviews, or remediation projects.
Prior involvement in regulatory engagements, inspections, or audits, ideally with VARA, the UAE Central Bank, or other local regulatory bodies.
Strong analytical and problem-solving skills; comfortable handling complex regulatory interpretations and operationalizing them into clear procedures.
Excellent communication skills (written and verbal) with the ability to engage confidently with internal stakeholders, regulators, and partners.
Professional certifications such as CAMS, ICA, CRCMP, or equivalent are strongly preferred.
&amp;nbsp;
Perks &amp;amp; Benefits
Competitive total compensation package
L&amp;amp;D programs and Education subsidy for employees' growth and development
Various team building programs and company events
Comprehensive healthcare schemes for employees and dependants
More that we love to tell you along the process!
#LI-AZ1 #LI-HYBRID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to&amp;nbsp;OKX's Candidate Privacy Notice.</t>
  </si>
  <si>
    <t>Global Alliance Manager - Strategic Accounts</t>
  </si>
  <si>
    <t>LockThreat</t>
  </si>
  <si>
    <t>Budgeting, Forecasting, Audit Support, AI/ML, Cybersecurity, Risk Management, Regulatory Compliance, Standards Management, CRM Systems, Collaboration, Attention to Detail, Problem Solving, Accounting Principles</t>
  </si>
  <si>
    <t>https://www.bayt.com/en/uae/jobs/global-alliance-manager-strategic-accounts-73832640/</t>
  </si>
  <si>
    <t>Job description
Company Background LockThreat LLC is a forward-thinking technology company specializing in Enterprise Governance, Risk, and Compliance (GRC) automation.
 Our AI-powered platform helps organizations streamline compliance, cybersecurity, and risk management operations across industries and regulatory environments.
By centralizing GRC processes and delivering real-time insights, LockThreat enables businesses to reduce risk, simplify compliance reporting, and enhance operational resilience in highly regulated markets.
( https://www.
lockthreat.
ai/ )   Founded to provide intuitive, secure, and data-driven GRC solutions, LockThreat partners closely with its clients, offering continuous support, training, and insights to help organizations transform compliance from a requirement into a strategic advantage.
Headquartered in Alpharetta, Georgia, LockThreat serves diverse industries including financial services, healthcare, retail, telecommunications, energy, and government sectors and supports compliance with hundreds of frameworks and global standards.
The company is rapidly expanding globally through strategic partnerships, collaborations with major cloud providers, and participation in leading cybersecurity and risk events, positioning LockThreat as a trusted enterprise GRC partner in over 10 countries.
  As an early-stage company, we are highly focused on: Capital-efficient growth Clear ICP definition Repeatable GTM motions Strategic partnerships that materially accelerate enterprise adoption Global Systems Integrators (GSIs) and Global Consulting Firms are a force multiplier, not just a GTM channel.
    Role Summary The Global Alliance Manager – Strategic Accounts is responsible for designing, launching, and scaling a small number of deep, high-impact global alliances with Tier-1 GSIs and Global Consulting Firms.
This is a hands-on builder role, not a caretaker role.
You will define what “good” looks like for global alliances at a Series A company—then operationalize it.
You will own: Global partner strategy – Strategic Accounts Executive alignment Joint solution positioning Partner-led pipeline creation Early proof points that justify long-term investment What You’ll Do Global Alliance Strategy &amp; Program Design Identify and prioritize 3–5 global strategic alliance targets based on: ICP overlap Services-led leverage Global account reach GRC practice maturity Design a Series A–appropriate global alliance model, including: Partner segmentation and tiers Engagement rules Global vs regional ownership model Build 12–24 month joint business plans (JBPs) with clear assumptions, milestones, and success criteria.
Revenue &amp; Pipeline Creation (Primary Accountability) Drive partner-sourced and partner-influenced enterprise pipeline across global accounts.
Focus on fewer, higher-quality opportunities rather than broad activation.
Partner closely with LockThreat leadership on: Overall Account strategy Executive mapping Deal Shaping and Delivery Multi-country pursuit coordination&amp; Enablement Optimzation Enforce disciplined qualification using MEDDIC / MEDDPICCR to protect scarce Series A resources.
Executive Alignment &amp; Relationship Management Establish executive-level relationships with: Global alliance leaders GRC / risk / cyber service line leaders Regional managing partners Lead: Executive briefings Alliance steering committees QBRs focused on outcomes, not activity Position the company as a value-driven, outcome- oriented partner that enables scalable solutions and services that drive differentiation—not a niche tool.
Solution &amp; Services Co-Creation Align product capabilities to partner consulting and managed services offerings.
Support development of: Partner-delivered GRC accelerators Industry-specific compliance solutions Repeatable implementation patterns Ensure services-led motions reinforce product adoption, expansion, and stickiness.
Internal Operating Rhythm Act as the internal voice of strategic alliances across Product, Sales, Marketing, and Customer Success.
Build lightweight but effective alliance operating processes: Pipeline inspection Forecast accuracy Product &amp; Engineering enhancements Executive escalation paths Maintain clean, auditable data in CRM.
Ideal Partner Profile Tier-1 GSIs and Global Consulting Firms Established global GRC, risk, audit, cybersecurity, or transformation practices Strong enterprise presence across all industries, beneficial focus areas of Financial Services, Energy, Healthcare, &amp; Government Experience delivering multi-country, multi-year programs What You Can Expect From LockThreat      We're building a company where different perspectives aren't just accepted; they're essential to solving hard problems.
We're committed to creating an environment where you can do your best work while being your authentic self.
  We support our team through:   Competitive compensation   Comprehensive health, dental, and vision coverage   Flexible PTO and paid holidays   Professional development budget and growth opportunities   Remote-friendly work environment   Paid parental leave   The autonomy to build programs and make real impact from day one     We're committed to building a diverse and inclusive organization and are proud to be an equal opportunity employer.
All qualified applicants will receive consideration for employment without regard to race, color, religion, gender, gender identity or expression, sexual orientation, national origin, genetics, pregnancy, disability, age, veteran status, or other dimensions of identity.
  Required Experience &amp; Qualifications 8+ years in enterprise sales, alliances, or strategic partnerships 5+ years managing global or multi-region strategic accounts Demonstrated success working with GSIs or global consulting firms Strong understanding of services-led GTM motions Background in GRC, cybersecurity, enterprise SaaS, or risk platforms Comfortable building programs from scratch with minimal structure Executive-level communication and negotiation skills CRM fluency (Salesforce, HubSpot, Zoho) Exceptional Business Acumen and problem-solving skills Excellent writing skills and capability to build own GTM Assets Ability to collaborate cross-functionally at every level in the organization High Ownership Mindset and the ability to managed multiple initiatives at once Excellent Presentation skills, capable of delivering level 1 &amp; 2 solution demos Flexibility to work alternative hours (Global Time Zone) Ability and willingness to travel, up to 50% of time.
What sets you apart ·       You’ve worked in an early-stage environment where you had to figure things out without a perfect playbook ·       You truly understand the cybersecurity or GRC buyer and related sales motion ·       You’re equally comfortable speaking with an Auditor or GRC Analyst, as you are selling to the CEO or Managing Director.
·       You can take complex environments and define conceptual solutions to deliver desired outcomes.</t>
  </si>
  <si>
    <t>Regulatory Compliance Officer (Contract)</t>
  </si>
  <si>
    <t>Audit Support, Regulatory Compliance, Communication, Attention to Detail, Problem Solving, Confidentiality, Deadline Management</t>
  </si>
  <si>
    <t>https://www.bayt.com/en/uae/jobs/regulatory-compliance-officer-contract-74354171/</t>
  </si>
  <si>
    <t>Job description
Job Title: Regulatory Compliance Officer (Contract) Location: Dubai, UAE Role Overview We are seeking an experienced Regulatory Compliance Officer to support our compliance function in Dubai.
This role is responsible for ensuring the organisation’s adherence to applicable regulatory requirements, with a strong focus on UAE regulations.
The successful candidate will play a key role in liaising with regulators, interpreting regulatory developments, and ensuring effective communication and implementation of new policies across the business.
Key Responsibilities Monitor and interpret regulatory developments from the UAE Central Bank and other relevant authorities Act as a key point of contact for regulatory bodies, including managing communications and requests Support regulatory reporting and ensure timely and accurate submissions Assess the impact of new and evolving regulations on the business Develop, update, and implement compliance policies and procedures in line with regulatory requirements Communicate regulatory changes clearly to internal stakeholders and provide practical guidance Support the business in embedding regulatory requirements into day-to-day operations Assist with regulatory inspections, audits, and reviews Provide training and awareness on regulatory compliance obligations Requirements Proven experience in a Regulatory Compliance role within financial services Strong knowledge of UAE regulatory frameworks, particularly Central Bank requirements Experience engaging directly with regulators and managing regulatory communications Demonstrated ability to interpret and implement regulatory changes Experience drafting and updating policies and procedures Strong communication and stakeholder management skills Excellent analytical and problem-solving abilities Ability to work independently and manage competing priorities Key Competencies Strong attention to detail and accuracy Clear and effective communication skills Sound judgment and decision-making capability Proactive and solutions-oriented approach High level of professionalism and integrity</t>
  </si>
  <si>
    <t>Lead Threat Intelligence Analyst (m/f/d)</t>
  </si>
  <si>
    <t>Cybersecurity, Risk Management, Collaboration</t>
  </si>
  <si>
    <t>https://www.bayt.com/en/uae/jobs/lead-threat-intelligence-analyst-m-f-d-74430058/</t>
  </si>
  <si>
    <t>Job description
ormation
Job Title Lead Threat Intelligence Analyst
Business Unit Cyber Defense Reporting to Manager - Threat Intelligence
Sub-Business Unit Cyber Resilience Services_Remote Monitoring-Threat Intelligence Job Level Lead Specialist
Job Purpose
At CPX, trust is at the heart of everything we do just because it is essential to every part of our connected digital
world. Whether it is enjoying the freedom of a protected internet, secure transactions or safe communications - we
protect, transform and nurture today so that all people can flourish with the freedom to achieve their potential
tomorrow.
As a Lead Threat Intelligence Analyst, you will have strong analytical and investigative skills and be capable of
receiving mass data and translate it into bright intelligence findings. You will conduct research and analysis, and
will collaborate to author various analytic documents, identifying findings and presenting hypotheses and
intelligence gaps and recommendations. The analyst will also review weekly, monthly and on demand reports
enabling discussions relating to our mission. The analyst will also contribute to the enhancement of the Threat
Intelligence Center, processes, tool selection and capabilities through continuous innovation.
Job Responsibilities
Key Focus Areas
(Up to 7) Key Activities
Key Responsibilities · Collection, analysis and distribution of threat intelligence from multiple sources (All-Source Intelligence) · Manage threat intelligence platforms and monitor feed sources for efficacy · Preparation of intelligence products, including high-quality papers, assessments, briefings, recommendations, and findings. · Develop, manage, optimize and continuously improve processes to enhance the overall cyber threat intelligence function · Develops and validates templates · Validates TIP processes and procedures – assists in authoring · Assist in the definition of corporate intelligence requirements (both inside and outside of the team, to include key business areas or units) based on changes to business needs, structure, priorities and technology · Dissemination of Intel products, to include threat alerts, reports, briefings, etc. · Contribute to situational awareness activities or processes within the organization, and business, providing business context to active or emerging threats · Conduct intelligence assessments to determine key characteristics of the attack, attribution, and actor motivation, intent, and capability. · Enhance the Threat Intelligence Center, processes, tool selection and capabilities through continuous innovation. · Continuous exploration of future TI developments and mentoring of junior team members
AOR (Any Other
Responsibilities) Any other responsibilities as required by the Line Manager
Integrated Management System (IMS) requirements
· Compliance: Ensure compliance with applicable laws, regulations, and company IMS (Integrated
Management System) policies.
· Acceptable Use of Assets: Ensure compliance to the Acceptable Usage Policy, Company Code of Conduct
and Non-Disclosure Agreements while dealing with any company and/or client information asset(s).
· Data Protection: Always protect company and customer’s sensitive information from unauthorized
access, disclosure, alteration, or destruction.
· IMS Awareness: Participate in information security, business continuity, privacy and IT training and
awareness sessions.
· Reporting: Report any identified information security, business continuity and data privacy related
incident(s), risk(s) and weakness(es) in the technology, processes and daily operations immediately to
the CISO (Chief Information Security Officer) Team.
· Exercising and Testing: Participate and assist, wherever required, in risk assessment activities,
incident simulations, fire drills and business continuity exercises, as and when required.
· Secure Remote Work: Follow guidelines and procedures for remote work, including secure access, data
protection, and adherence to relevant company policies and procedure</t>
  </si>
  <si>
    <t>Sales Development Representative (SDR) - Managed Detection &amp; Response (MDR)</t>
  </si>
  <si>
    <t>Obrela</t>
  </si>
  <si>
    <t>Cybersecurity, Regulatory Compliance, CRM Systems, Accounting Principles, Sales Operations</t>
  </si>
  <si>
    <t>https://www.bayt.com/en/uae/jobs/sales-development-representative-sdr-managed-detection-response-mdr-74434432/</t>
  </si>
  <si>
    <t>Job description
The Sales Development Representative (SDR) is responsible for identifying, qualifying, and nurturing new business opportunities for the company’s Managed Detection &amp; Response (MDR) services.
The SDR acts as the first point of contact for prospective customers, educating them on cyber risk, validating business and security pain points, and generating qualified pipeline for Account Executives.
This role is critical in building a strong pipeline by targeting organizations that need 24/7 threat detection, response, and cyber resilience services, and by positioning MDR as a business risk and operational resilience solution rather than a pure technology sale.
Key ResponsibilitiesLead Generation &amp; Qualification Proactively identify and engage potential customers via outbound activities (email, phone, LinkedIn, events, partner leads).
Qualify inbound leads generated through marketing campaigns, partners, and referrals.
Conduct discovery conversations to understand customer security posture, risk exposure, compliance needs, and operational challenges .
Qualify opportunities using agreed frameworks (e.
g. BANT, MEDDICC-lite, or internal qualification criteria).
Customer Engagement Clearly articulate the value of Managed Detection &amp; Response (MDR) , including 24/7 monitoring, threat detection, incident response, and risk reduction outcomes.
Educate prospects on evolving cyber threats, regulatory pressures, and the limitations of in-house security operations.
Position MDR services as an outcome-driven, cost-effective alternative to building and running an internal SOC.
Pipeline Development Schedule qualified meetings and hand over opportunities to Account Executives and Sales Engineers.
Maintain accurate and up-to-date records in CRM (e.
g. Salesforce), including lead status, qualification notes, and next steps.
Work closely with sales, marketing, and channel teams to align on campaigns, target accounts, and messaging.
Market &amp; Account Intelligence Research target accounts, industries, and threat landscapes relevant to MDR.
Track competitor positioning and customer objections related to MDR, SOC, SIEM, XDR, and MSSP services.
Provide feedback to marketing and sales leadership on market trends and lead quality.
Required Skills &amp; ExperienceExperience Bachelor’s degree in Business, IT, Cybersecurity, or a related field.
Cybersecurity or sales certifications are a plus 1–2 years of experience in an SDR or Inside Sales, , preferably in cybersecurity, MSSP, or SaaS .
Exposure to selling or qualifying security services such as MDR, SOC-as-a-Service, SIEM, XDR, EDR, or incident response is a strong advantage.
Experience engaging with CISOs, CIOs, IT Managers, or Security Leaders is preferred.
Skills Strong communication and discovery skills; able to articulate complex security concepts in business terms.
Comfortable with high-volume outbound activity and consultative conversations.
Ability to understand and position risk-based security services rather than point products.
CRM proficiency and disciplined pipeline management.
Self-motivated, resilient, and target-driven.
What Success Looks Like Consistently achieving or exceeding qualified meeting and pipeline targets.
High-quality opportunities accepted by Account Executives.
Strong understanding of MDR value propositions and buyer pain points.
Positive feedback from prospects and internal sales stakeholders.
Why Join Us Work with a high-growth MDR cybersecurity provider delivering mission-critical services.
Exposure to enterprise and mid-market customers across regulated and high-risk industries.
Clear career progression into Account Executive, Channel Sales, or Cybersecurity Sales Specialist roles.
Continuous enablement on cyber threats, MDR services, and consultative selling.</t>
  </si>
  <si>
    <t>Fashion Brand - Operations Intern</t>
  </si>
  <si>
    <t>Muse Dubai</t>
  </si>
  <si>
    <t>Inventory Accounting, Organizational Skills</t>
  </si>
  <si>
    <t>https://www.bayt.com/en/uae/jobs/fashion-brand-operations-intern-74035535/</t>
  </si>
  <si>
    <t>Job description
Prepare, update, and maintain accurate product price lists across collections
Track inventory levels daily, update stock records, and flag low-stock or sold-out items to the team
Assist with stock organisation for orders, pop-ups, and internal storage
Support pop-up preparation and setup, including basic creative display, merchandising, and breakdown when required
Coordinate internally to ensure pricing, stock availability, and product information are aligned
Assist with simple content-related tasks where appropriate, such as behind-the-scenes content, basic product photos, or short clips
Help maintain organised spreadsheets, trackers, and internal systems
Support day-to-day operational and administrative tasks in a small, home-grown brand environment
Follow established processes while adapting to new workflows as the brand grows</t>
  </si>
  <si>
    <t>Associate - Digital, Urban Advisory</t>
  </si>
  <si>
    <t>SQL, Microsoft Azure, AI/ML, UX/UI Principles, Data Analysis, Statistical Analysis, Communication, Attention to Detail, Deadline Management</t>
  </si>
  <si>
    <t>https://www.bayt.com/en/uae/jobs/associate-digital-urban-advisory-74377927/</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</si>
  <si>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currently seeking an Associate - Digital, to join our Urban Advisory team, based in Dubai. The Associate will play a crucial role in developing a strategy for AECOM to leverage its digital and data assets to make informed decisions and drive innovation. Extracting insights and knowledge from data using statistical and computational methods and communicating their findings to stakeholders clearly and effectively. The Associate is vital in helping the organization leverage its data assets to make informed decisions and drive innovation within Urban Advisory.
Responsibilities:
Support the Global digital strategy and the regional digital strategy to improve operational processes through the use of digital solutions, enhancing delivery and client satisfaction.
The Associate will work with large and complex datasets and use their mathematics, statistics, and computer science expertise to uncover patterns, trends, and relationships in the data. 
A continual learner that stays up-to-date with new and emerging technologies, tools, and techniques for data analysis.
Design and execute experiments to test hypotheses and validate models showcase proof points and case studies.
Define strategy for Data Science and analytics, focusing on the accuracy, privacy, and security of data and models.
Communicate findings and recommendations to stakeholders, including technical and non-technical audiences.
Design, build, verify, and deploy BI solutions (e.g., reporting tools) by creating visualisations and reports. 
Take ownership and meet deadlines whilst building exceptional quality outputs.
Design and deliver user interfaces based on a sound understanding of UX. Championing UI/UX principles.
Hands-on technical support, the role provides knowledge transfer to wider organisation stakeholders and is a point of contact when answering questions about Power BI. 
Excellent communication and collaboration to deliver IT and business strategic goals and the translation of the strategy into a comprehensive and flexible Data Architecture and BI solutions. 
Qualifications
Bachelors Degree in Architecture or a related field
Advanced working SQL knowledge and experience working with relational databases, query authoring (SQL) as well as working familiarity with a variety of databases.
Professional Certification: Microsoft Power BI Data Analyst Associate, Microsoft Azure Data Engineer Associate, Microsoft Azure Data Scientist Associate, Microsoft Azure AI Engineer Associate
Experience in the Urban Design, Master planning, and or Landscape industries is required.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</si>
  <si>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UAE National -Administrator ( People of Inclusivity)</t>
  </si>
  <si>
    <t>Genius HRTech Services</t>
  </si>
  <si>
    <t>Financial Reporting, Budgeting, Invoice Processing, Inventory Accounting, Technical Writing, Attention to Detail, Organizational Skills</t>
  </si>
  <si>
    <t>https://www.bayt.com/en/uae/jobs/uae-national-administrator-people-of-inclusivity-5448429/</t>
  </si>
  <si>
    <t>Job description
The Administrative Coordinator is responsible for providing comprehensive administrative support to the Centre for Inclusive Learning for People with disabilities at reknown Institution based in Ajman. This role ensures the smooth and efficient operation of the centre by managing daily administrative tasks, coordinating schedules, maintaining records, and assisting with student services. The Administrative Coordinator will work closely with the centre’s team to support individuals of determination, ensuring that all operational aspects are handled with professionalism and accuracy.
ESSENTIAL DUTIES &amp; RESPONSIBILITIES: 
Manage day-to-day administrative activities, including answering phone calls, responding to emails, and handling inquiries related to the centre.
Maintain organized records and files, ensuring all documentation, reports, and student data are up-to-date and accessible.
Prepare and edit correspondence, reports, presentations, and other documents as required.
Coordinate appointments, meetings, and events for the centre, including workshops, seminars, and student support sessions.
Maintain the calendar for the Inclusiveness Centre team, scheduling meetings with internal and external stakeholders.
Assist with organizing and facilitating events aimed at promoting inclusivity and awareness for people with disabilities within the university.
Serve as the first point of contact for students, staff, and visitors to the centre, providing information and guidance as needed.
Assist students with disabilities with administrative tasks, such as completing forms, arranging meetings, and accessing university resources.
Support the centre’s staff with logistical and clerical tasks, ensuring smooth collaboration and communication among the team.
Manage and update databases related to student services, including tracking student needs, services provided, and follow-up actions.
Prepare regular reports on the centre’s activities, student interactions, and support services.
Ensure confidentiality and data security, adhering to university policies regarding the handling of sensitive information.
Coordinate the procurement of office supplies, assistive devices, and other materials required by the centre.
Maintain an inventory of office and accessibility-related equipment, ensuring all resources are in good working condition.
Assist with budget management by tracking expenses and preparing financial reports for the Centre Director.
Liaise with the Institute's finance department for the processing of invoices, payments, and other financial transactions related to the centre’s operations.</t>
  </si>
  <si>
    <t>Manager - Transaction Accounting &amp; Capital Markets - FAAS - Abu Dhabi</t>
  </si>
  <si>
    <t>EY</t>
  </si>
  <si>
    <t>Audit Support, Internal Controls, Regulatory Compliance, CPA, ACCA, CA, Communication, Collaboration, Deadline Management, Accounting Principles</t>
  </si>
  <si>
    <t>https://www.bayt.com/en/uae/jobs/manager-transaction-accounting-capital-markets-faas-abu-dhabi-74424945/</t>
  </si>
  <si>
    <t>Job description
Job description
The opportunity
Capital Markets provides assurance services to clients who are developing and executing transformational strategies, such as launching an initial public offering (IPO) or planning to issue debt securities either in local markets and overseas. We provide regulatory and reporting support and advice across all jurisdictions in international capital markets. We are looking for a Manager to join the team to oversee capital markets clients and engagements in the MENA region.
This is a high-profile role working with some of our most interesting clients and offers an exciting opportunity to significantly enhance your career. We are seeking CPA/CA/ACCA qualified accountants with significant audit or accounting advisory experience. This role will be based in Abu Dhabi, United Arab Emirates and the candidate will support client engagements in the MENA region. Based on business need, travel will be a requirement.
Your key responsibilities
Utilizing your skills with audits
Leading and delivering technical accounting support
Project managing transactions and coaching
Collaborating with audit team and client to determine a strategy that appropriately addresses the risk
Understand client needs and expectations and ensure work is delivered timely
Adherence to the relevant internal EY policies and external regulatory requirements
Building your network internationally
Skills and attributes for success
Colleagues and clients will look to you for guidance, so you’ll be a prominent professional when it comes to resolving complex issues. As you build on your pre-existing knowledge and experience of auditing, accounting and reporting requirements, you’ll become an increasingly credible advisor, influencing clients and teams.
Pro-activity, accountability and results-driven people will flourish in this environment. Dealing with competing priorities, understanding how to manage resources and communicating effectively are key skills. This will have a huge impact on those around you and help promote a positive work ethic.
To qualify for the role, you must have
Minimum 5+ years of experience working with a consulting firm, in an audit or accounting advisory domain
Experienced in conducting audits (PCAOB audit experience is a preference)
CPA/CA/ACCA certification
Extensive knowledge of IFRS and US GAAP will be an added advantage
Experience in providing services to clients undertaking capital raise
Strong management skills to lead teams, delegate appropriately, mentor, review performance and counsel employees
Excellent verbal and written communication skills
Flexibility and willingness to travel on short notice, as necessary
What we look for
You will possess extensive knowledge and experience working on audits, including internal controls, capital raising and with complex accounting matters. This requires a confident professional who can effectively communicate and collaborate with teams and clients in a variety of countries.
We’re interested in highly skilled and motivated professionals who are the leaders of tomorrow, take the initiative and seek opportunities to grow. If you are ready to take on some of our clients’ most complex challenges, this is the role for you.
What we offer
EY is committed to being an inclusive employer. We strive to achieve the right balance for our people, enabling us to deliver excellent client service whilst allowing you to build your career. Our client-facing professionals are required to travel regularly, and at times be based at client sites.
We offer a competitive compensation package where you’ll be rewarded based on performance and recognized for the value you bring to our business. Plus, we offer:
Continuous learning: You’ll develop the mindset and skills to navigate your career
Success as defined by you: We’ll provide the tools and flexibility, so you can make a meaningful impact
Transformative leadership: We’ll give you the insights, coaching and confidence to be a leader
Diverse and inclusive culture: You’ll be embraced for who you are and empowered to use your voice to help others find theirs
If you can demonstrate that you fully meet the criteria above, please contact us as soon as possible.
The exceptional EY experience. Shape your future with confidence!
For further information, and to apply, please visit our website via the “Apply” button below.</t>
  </si>
  <si>
    <t>Account Executive (Middle East Region)</t>
  </si>
  <si>
    <t>Forecasting, Audit Support, Microsoft Dynamics, AI/ML, Cybersecurity, Risk Management, Regulatory Compliance, Standards Management, CRM Systems, Communication, Arabic Language, English Language, Collaboration, Accounting Principles</t>
  </si>
  <si>
    <t>https://www.bayt.com/en/uae/jobs/account-executive-middle-east-region-74098409/</t>
  </si>
  <si>
    <t>Job description
LockThreat GRC is a forward-thinking technology company specializing in Enterprise Governance, Risk, and Compliance (GRC) automation.
Our AI-powered platform helps organizations streamline compliance, cybersecurity, and risk management operations across industries and regulatory environments.
By centralizing GRC processes and delivering real-time insights, LockThreat enables businesses to reduce risk, simplify compliance reporting, and enhance operational resilience in highly regulated markets.
(https://www.
lockthreat.
ai/)   Founded to provide intuitive, secure, and data-driven GRC solutions, LockThreat partners closely with its clients, offering continuous support, training, and insights to help organizations transform compliance from a requirement into a strategic advantage.
Headquartered in Alpharetta, Georgia, LockThreat serves diverse industries including financial services, healthcare, retail, telecommunications, energy, and government sectors and supports compliance with hundreds of frameworks and global standards.
The company is rapidly expanding globally through strategic partnerships, collaborations with major cloud providers, and participation in leading cybersecurity and risk events, positioning LockThreat as a trusted enterprise GRC partner in over 10 countries.
The Opportunity LockThreat is seeking a high-performing Account Executive to drive enterprise revenue growth across the Middle East (MEA) region .
This is a quota-carrying, hunter-focused role responsible for net-new logo acquisition, pipeline creation, and closing complex enterprise deals.
  This role is ideal for a seller who understands regional enterprise buying dynamics, thrives in consultative sales environments, and can confidently engage senior executives across risk, compliance, cybersecurity, and IT leadership.
Fluent Arabic (spoken, reading, and writing) and fluent English are mandatory for this role.
What You Can Expect From LockThreat We’re building a company where different perspectives aren’t just accepted - they’re essential to solving hard problems.
We support our team through: ·         Competitive compensation ·         Comprehensive health, dental, and vision coverage ·         Flexible PTO and paid holidays ·         Growth and career advancement opportunities ·         Autonomy to make meaningful impact from day one LockThreat is proud to be an equal opportunity employer.
What You’ll Do Revenue &amp; Pipeline Ownership ·         Own and drive net-new enterprise revenue across assigned Middle East territories ·         Build and manage a strong pipeline through outbound prospecting, partner channels, and regional relationships ·         Execute end-to-end sales cycles from initial discovery through contract close ·         Consistently meet or exceed quarterly and annual revenue targets ·         Maintain accurate forecasting, pipeline hygiene, and CRM discipline Enterprise Deal Execution ·         Lead complex, multi-stakeholder sales cycles with enterprise and regulated organizations ·         Conduct executive-level discovery and value-based selling conversations ·         Deliver compelling product demonstrations and solution positioning aligned to customer pain points ·         Navigate procurement, security reviews, legal, and compliance processes ·         Coordinate POCs, pilots, and evaluations as required Regional Market Engagement ·         Develop deep understanding of Middle East regulatory, compliance, and cybersecurity requirements ·         Build trusted relationships with CISOs, CIOs, CROs, Heads of Risk, Compliance, Audit, and Security ·         Represent LockThreat at regional events, conferences, customer meetings, and partner engagements ·         Work closely with regional partners and hyperscalers on co-sell opportunities Cross-Functional Collaboration ·         Partner with Marketing to support regional campaigns and pipeline generation ·         Work with Sales Engineering, Product, and Customer Success to ensure successful deal execution and customer handoff ·         Provide market and customer feedback to inform product roadmap and positioning What We’re Looking For Experience ·         5–10+ years of B2B SaaS GRC sales experience, with a strong enterprise focus ·         Proven track record of closing complex enterprise deals ·         Experience selling into regulated industries and senior executive stakeholders ·         Prior experience selling GRC, compliance, risk, Cyber Security or adjacent enterprise software preferred ·         Demonstrated success selling within the Middle East / MEA region Language Requirements (Mandatory) ·         Native or fluent Arabic – speaking, reading, and writing ·         Fluent English – speaking and writing Skills &amp; Capabilities ·         Strong consultative and value-based selling approach ·         Ability to manage long, complex sales cycles ·         Excellent communication, presentation, and negotiation skills ·         Strong understanding of enterprise procurement and buying processes ·         Highly self-motivated, disciplined, and results-driven What Success Looks Like ·         Consistent achievement of revenue and pipeline targets ·         Strong enterprise pipeline across priority Middle East markets ·         High-quality deal execution with improved win rates ·         Trusted relationships with senior customer stakeholders ·         Establishment of LockThreat as a credible enterprise GRC partner in the region Why Join LockThreat ·         High-impact role driving growth in a strategic global region ·         Category momentum: GRC and compliance are top enterprise priorities ·         Differentiated, AI-native enterprise platform ·         Opportunity to grow into senior regional or leadership roles ·         Competitive compensation with strong upside Compensation Philosophy ·         Competitive base salary ·         Performance-based variable compensation ·         Accelerators for overachievement</t>
  </si>
  <si>
    <t>Sales Support Coordinator</t>
  </si>
  <si>
    <t>Forecasting, Microsoft Excel, AI/ML, Cybersecurity, Standards Management, Data Analysis, CRM Systems, Communication, Collaboration, Attention to Detail, Deadline Management, Sales Operations</t>
  </si>
  <si>
    <t>https://www.bayt.com/en/uae/jobs/sales-support-coordinator-74079951/</t>
  </si>
  <si>
    <t>Job description
The Sales Support Coordinator will support the Chief Revenue Officer (CRO) and the wider Sales Leadership team.
This is a fast-paced commercial environment and requires someone who can confidently manage executive coordination, highimpact PowerPoint presentations, sales analytics, meeting operations, travel planning, and professional stakeholder communication.
The successful candidate will be a trusted “right hand” to the CRO office — ensuring smooth execution of leadership priorities, exceptional meeting readiness, and consistent, executive-level output across communications, reporting, and coordination.
Responsibilities: CRO &amp; Sales Leadership Support Provide day-to-day administrative and business support to the CRO and sales leadership team.
Act as a coordination hub between Sales, Marketing, Finance, HR, Delivery, and executive stakeholders.
Maintain strict confidentiality, professionalism, and discretion in all communications and documents.
PowerPoint &amp; Executive Presentation Development Build, edit, and refine executive-level PowerPoint decks (CRO updates, board reports, QBRs, leadership presentations).
Ensure presentations are aligned with brand standards, consistent formatting, and clear executive storytelling.
Convert raw data and inputs into clean slides, visuals, charts, and summaries.
Sales Analytics &amp; Reporting Support the CRO office with sales performance analytics and reporting (weekly/monthly dashboards).
Prepare reports and summaries on pipeline, forecast, performance trends, and key sales KPIs.
Consolidate inputs from sales teams into structured, decision-ready formats.
Meetings, Calendars &amp; Leadership Operating Rhythm Own scheduling and organization of CRO meetings (internal leadership, customer meetings, QBRs, GTM sessions).
Prepare meeting agendas, briefing packs, talking points, and minutes/action logs.
Track follow-ups and ensure closure on action items across teams.
Maintain a structured cadence for recurring leadership meetings and reporting cycles.
Travel, Logistics &amp; Event Coordination Manage travel planning and logistics for the CRO and sales leadership (flights, hotels, visas, ground transport).
Prepare travel itineraries, meeting schedules, and travel packs.
Coordinate sales offsites, leadership workshops, and internal events when required.
Corporate Communication &amp; Stakeholder Coordination Draft professional communications on behalf of the CRO office (emails, announcements, followups).
Coordinate internal alignment and ensure timely updates across stakeholders.
Support preparation of executive summaries, memos, and formal business correspondence.
3+ years of experience in a similar role (Sales Support, Executive Support, Sales Operations, Business Support, EA for Sales Leadership, CRO office support, etc.
). Experience in telecom, ICT, technology services, cloud, cybersecurity, data/AI, or B2B enterprise sales environments.
Experience supporting senior executives (CRO, CEO, VP Sales, GM, etc.
). Familiarity with CRM tools (Salesforce or equivalent).
Basic Power BI understanding (or strong interest in reporting and dashboards).
Experience supporting QBRs, forecast calls, and pipeline governance.
Advanced proficiency in Microsoft PowerPoint (executive deck building is a must).
Strong analytical skills and confidence working with Excel-based reporting, KPIs, and dashboards.
Excellent calendar management and meeting coordination capability.
Experience handling complex travel arrangements and logistics.
Strong written English and corporate communication skills (Arabic is a plus).
Strong attention to detail, formatting, and high standards of output quality.
Ability to work under pressure, manage multiple priorities, and deliver quickly without sacrificing accuracy.</t>
  </si>
  <si>
    <t>Manager, CDD Operations</t>
  </si>
  <si>
    <t>Risk Management, Regulatory Compliance, Standards Management, Technical Writing, Communication, Customer Experience, Collaboration, Software Development</t>
  </si>
  <si>
    <t>https://www.bayt.com/en/uae/jobs/manager-cdd-operations-74226406/</t>
  </si>
  <si>
    <t>Job description
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Do the Right Thing, and Get Things Done.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&amp;nbsp;
About the OpportunityWe are seeking an experienced CDD Operations Manager to lead onboarding verification operations across Institutional (KYB) and Retail (KYC) segments.
This role will primarily oversee Institutional (KYB) onboarding, with additional oversight and alignment responsibilities across Retail (KYC) onboarding to ensure consistency in regulatory standards, operational controls, and customer experience.
As the organization scales, this role may expand to manage global onboarding teams driving standardized processes, governance, and performance management across multiple jurisdictions.
You will work closely with Compliance, Risk, Fraud, Product, and regional stakeholders to strengthen onboarding controls, improve operational efficiency, and ensure adherence to AML/CFT and sanctions requirements globally.
This position reports directly to the Global KYC Operations Senior Manager.
&amp;nbsp;
What You’ll Be DoingTeam Leadership &amp;amp; Operational Management
Lead and manage the onboarding verification team across Institutional (KYB) and, where applicable, Retail (KYC) workflows.
Ensure SLAs, quality standards, and regulatory obligations are consistently met.
Provide coaching, performance management, and training to build a high-performing team.
Act as escalation point for complex onboarding cases, including high-risk entity structures, PEPs and fraud-related referrals.
Onboarding Governance &amp;amp; Controls
Oversee end-to-end onboarding processes for both institutional and retail customers.
Drive standardization of CDD/EDD frameworks across KYB and KYC segments.
Develop and maintain robust policies, procedures, controls, and documentation standards.
Ensure periodic review and refresh processes meet regulatory and internal requirements.
Program &amp;amp; Process Optimization
Manage BAU onboarding operations and support migration or centralization initiatives where required.
Identify process gaps and implement improvements to enhance efficiency and customer experience.
Collaborate with Product and Tech teams to improve onboarding systems and automation.
Prepare and present onboarding metrics, KPIs, and risk dashboards to senior management.
Stakeholder &amp;amp; Regulatory Engagement
Liaise with Compliance, Risk, Fraud, and Legal teams on onboarding matters.
Support regional MLRO on escalated AML or fraud cases.
Act as Subject Matter Expert (SME) on onboarding risk assessments and regulatory standards.
Ensure customer data and documentation are maintained in accordance with applicable regulations and group policies.
&amp;nbsp;
Requirements
6–8+ years of experience in KYC/KYB and AML/CFT operations within financial services, fintech, or cryptocurrency, with strong expertise in Institutional (KYB) onboarding.
Proven experience managing and developing onboarding or compliance operations teams, including SLA management, quality control, and performance oversight.
Deep knowledge of AML/CFT regulations, sanctions frameworks, and global regulatory standards, with familiarity of the UAE regulatory environment.
Strong hands-on experience reviewing complex corporate structures, identifying UBOs, assessing high-risk jurisdictions, and handling PEP and Enhanced Due Diligence (EDD) cases.
Demonstrated ability to act as an escalation point for complex, high-risk onboarding and fraud-related cases.
Experience developing, implementing, and standardizing CDD/EDD policies, procedures, and operational controls across multiple jurisdictions.
Strong analytical and reporting skills, with experience preparing KPIs, dashboards, and presenting onboarding risk metrics to senior management.
Experience driving process optimization, automation initiatives, and operational efficiency improvements in onboarding workflows.
Excellent stakeholder management and communication skills, with the ability to collaborate effectively with Compliance, Risk, Fraud, Legal, Product, and Technology teams.
&amp;nbsp;
Perks &amp;amp; Benefits
Competitive total compensation package
L&amp;amp;D programs and Education subsidy for employees' growth and development
Various team building programs and company events
Wellness and meal allowances
Comprehensive healthcare schemes for employees and dependants
More that we love to tell you along the process!
#LI-AZ1 #LI-HYBRID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to&amp;nbsp;OKX's Candidate Privacy Notice.</t>
  </si>
  <si>
    <t>Network Security Engineer | Onsite Abu Dhabi | Morning Shift |AED pay</t>
  </si>
  <si>
    <t>Cybersecurity, Risk Management, Technical Writing, Vendor Management, Collaboration, Problem Solving, Confidentiality</t>
  </si>
  <si>
    <t>https://www.bayt.com/en/uae/jobs/network-security-engineer-onsite-abu-dhabi-morning-shift-aed-pay-74185265/</t>
  </si>
  <si>
    <r>
      <rPr>
        <sz val="11"/>
        <color rgb="FF000000"/>
        <rFont val="Calibri"/>
        <family val="2"/>
        <charset val="1"/>
      </rPr>
      <t xml:space="preserve">Job description
About the job Network Security Engineer | Onsite Abu Dhabi | Morning Shift |AED pay
Hiring Network Security Engineer - Onsite (Only from Abu Dhabi)
Client Details:
Our client is an innovative UK-based cyber security consulting services company providing cyber security consultants and managed security services, empowering businesses since 2011. IT is the UK based business with global headquarters in Dubai, UAE and Regional headquarters in Riyadh, Saudi Arabia. 
About Job Description:
We are seeking a highly skilled and detail-oriented Senior Network &amp; Security Engineer to lead and execute large-scale firmware upgrades, network switch upgrades, and ACL optimization across multiple enterprise locations.
The engineer will be responsible for ensuring seamless firmware patching cycles, minimizing downtime, maintaining network integrity, and aligning with cybersecurity best practices.
Key Responsibilities
Fortinet Firewall Upgrades
Perform firmware upgrades for Fortinet Firewalls across 62 locations
Conduct pre-upgrade health checks and compatibility validation
Backup configurations and ensure rollback plans are documented
Execute upgrades during approved change windows
Perform post-upgrade validation and performance testing
Ensure HA cluster stability (if applicable)
Huawei Network Switch Firmware Upgrades
Upgrade firmware for 300+ Huawei switch stacks
Validate stack configurations and redundancy prior to upgrade
Ensure minimal service interruption during patching
Verify routing, VLANs, STP, and trunk configurations post-upgrade
Document upgrade logs and issues
ACL Fine-Tuning &amp; Optimization
Review and fine-tune Access Control Lists (ACLs) across 20 sites
Identify redundant, shadowed, or conflicting rules
Improve rule efficiency and network security posture
Coordinate with Security &amp; SOC teams for validation
Ensure changes comply with enterprise security policy
Patching Cycle Management
Two structured patching cycles will be executed:
Cycle 1: March – July (120 Days)
Cycle 2: October – November (60 Days)
Responsibilities include:
Detailed patching schedule planning
Change management coordination
Risk assessment &amp; mitigation planning
Execution tracking and reporting
Issue escalation &amp; vendor coordination (Fortinet / Huawei TAC)
Final cycle completion report submission
Required Technical Skills
Strong hands-on experience with Fortinet Firewalls (FortiGate)
Experience upgrading HA clusters and distributed firewall environments
Deep knowledge of Huawei Enterprise Switches
Expertise in:
VLANs, STP, RSTP, MSTP
OSPF, BGP (preferred)
ACL optimization and security hardening
Experience in large-scale multi-site enterprise environments
Familiarity with change management and ITIL processes
Strong troubleshooting and rollback planning skills
Certifications (Preferred)
Fortinet NSE 4 / NSE 7
Huawei HCIP / HCIE (Routing &amp; Switching or Security)
CCNP / CCIE (preferred)
ITIL Foundation
Experience Required
5+ years in enterprise network/security engineering
Proven experience managing firmware upgrades across multi-location environments
Experience handling high-availability production environments
Soft Skills
Strong documentation and reporting capability
Ability to work under tight patching windows
Risk-aware and detail-oriented
Strong stakeholder coordination skills
Able to work in night/weekend maintenance windows
Other Details:
Experience: 5 years+
Education: Bachelors in Information security, cyber security etc
Location: Abu Dhabi
Timings: 9am - 5pm (onsite)
Salary: Market Competitive
Employment Nature: 6 months Contract based.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t>
    </r>
    <r>
      <rPr>
        <sz val="11"/>
        <color rgb="FF000000"/>
        <rFont val="FreeSans"/>
        <family val="2"/>
      </rPr>
      <t>﻿</t>
    </r>
    <r>
      <rPr>
        <sz val="11"/>
        <color rgb="FF000000"/>
        <rFont val="Calibri"/>
        <family val="2"/>
        <charset val="1"/>
      </rPr>
      <t>https://whatsapp.com/channel/0029VamSiLr5fM5fMtAdCS2M</t>
    </r>
    <r>
      <rPr>
        <sz val="11"/>
        <color rgb="FF000000"/>
        <rFont val="FreeSans"/>
        <family val="2"/>
      </rPr>
      <t>﻿</t>
    </r>
    <r>
      <rPr>
        <sz val="11"/>
        <color rgb="FF000000"/>
        <rFont val="Calibri"/>
        <family val="2"/>
        <charset val="1"/>
      </rPr>
      <t>to stay updated or visit www.hrways.co to know more.</t>
    </r>
  </si>
  <si>
    <t>Shift Manager, AMZL Operations</t>
  </si>
  <si>
    <t>Communication, Problem Solving, Organizational Skills</t>
  </si>
  <si>
    <t>https://www.bayt.com/en/uae/jobs/shift-manager-amzl-operations-74392533/</t>
  </si>
  <si>
    <t>Job description
As a Shift Manager, you’ll have responsibility for the day to day management of a Delivery Station, providing leadership to Operations Supervisors, Operations Assistants and Delivery Service Providers, managing external agency relationships and performance. This team will work in a highly collaborative environment that’s more start-up than big company. We’re in uncharted territory, doing what’s never been done. The adopted attitude is that no idea is a bad idea, and the best ideas are the ones that should be tested and tried. You will need to thrive and deliver results in an ambiguous, fast paced, dynamic environment. If you have a quality focused, customer obsessed industry background which carries with it experience of working in a fast paced, ever changing and ambiguous environment (such as manufacturing, the military or engineering for example) we'd love to hear from you.
Key job responsibilities
- Overseeing the operation that focuses on the Amazon Logistics operation.
- Support your team in daily management of the station, including allocating labor, leading meetings, assigning job duties, and excellent organizational skills.
- Being obsessed by metrics and diving deep to find root causes quickly, to drive improvements.
- Finds practical and simple solutions to complex problems without sacrificing quality or core functionality.
- Ability to utilize exceptional problem-solving, and communication skills to influence business and technical audiences.
- Provide day-to-day support during the rollout/implementation of newer systems/processes and gather feedback.
- Continuously utilize software and hardware tools to ensure normal day to day operations.
- Ensure associates have proper tools to perform the job and coordinate repair or replacement when needed.
- Communicate daily metrics and report exceptions.
- Work a flexible schedule/shift/work area, including weekends, nights, and/or holidays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</si>
  <si>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Performance &amp; Reporting Manager</t>
  </si>
  <si>
    <t>Microsoft Office, JavaScript, Systems Integration, Microsoft Azure, Communication, Arabic Language, Collaboration, Software Development</t>
  </si>
  <si>
    <t>https://www.bayt.com/en/uae/jobs/performance-reporting-manager-74411675/</t>
  </si>
  <si>
    <t>Job description
Title:
Performance &amp; Reporting Manager
"Belong, Connect, Grow, with KBR! 
The KBR team of teams delivers future-forward science, technology and engineering solutions and mission-critical services that help governments and companies around the worldaccomplishtheir most importantobjectives, while also helping achieve their sustainability goals.
KBR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Performance and Reporting Manager
LOCATION
Abu Dhabi, UAE
THE ROLE
Reporting to theProject Controls Director, thePerformance and Reporting Managerwillberesponsible fordeveloping, implementing, and managingreports for the program. The candidate will work with Unifier, Aconex, SharePoint, Power Bi,etc.
project description
KBR has been appointed under a framework agreement with the largest developer in Abu Dhabi to oversee a diverse portfolio of projects that contribute to Abu Dhabi's growth. This includes developing essential infrastructure such as transportation networks and utilities, alongside public spaces andinvolving alsothe shaping of thriving communities by managing the development of residential housing projects and ensuring the quality of new educational facilities, together with the development of mosques and maximizing urban space through infill development projects. This PMC role offers a unique opportunity to make a lasting impact on Abu Dhabi's built environment.
MAIN RESPONSIBILITIES
Reporting
Provide monthly and weekly reports 
Preparing and making presentations
Aware of the different tasksand functionsof Project Controls
Power Platform
Design new modules in the current bespoke PMIS systems developed.
Experience with Dataverse and Model driven apps.
Implement security models including role-based access control (RBAC), business units, and field-level security to protect sensitive project information.
Optimizeenvironment strategy (Dev, Prod) and manage Solution layering to ensure seamless deployment cycles via Power Platform Pipelines.
Ability to build Canvas Apps as needed.
Automate complex business logic and cross-system integrations using Power Automate (cloud flows) and business process flows to enforce project governance.
Experience with JavaScript and JSON to develop web resources.
Management of security groups using Azure.
Experience with Docusign.
Microsoft fabric
Develop Fabric artifacts such as Dataflows and Notebooks to transform raw project data into curated reporting layers.
Architect end-to-end data pipelines within Microsoft Fabric, utilizingLakehousesor Warehouses to ingest data from the PMIS and external sources.
Design and deploy executive-level Power BI dashboards that provide real-time visibility into Programme Portfolio.
Implement advanced DAX measures andDirectLakeconnectivity to ensure high-speed reporting on large-scale project datasets.
Working with RLS, security groups tofacilitaterobust security solutions.
Ability to work with DAX query view.
Ability to work with TMDL view.
EXPERIENCE, SKILLS AND KNOWLEDGE
ITcompetentand expert user ofPower BIand Unifier 
BSc, engineering,architectureor equivalent.
Minimum of 15years overall experience
Minimum of 5 years’ experience in a similar role(Infrastructure)
Minimum of 5 years working inAbu Dhabi
Excellent report writing and communication skills
User of MS Office
Exhibit exceptional interpersonal skills to collaborate effectively with diverse stakeholders
A high standard of spoken and written English,Arabic speakingadvantageous.
COMPETENCIES
Leadership
Proactive
Energetic
Motivated
Dynamic
Interpersonal and communication skills
Accepts responsibility
Planning &amp; organising 
HSE Awareness</t>
  </si>
  <si>
    <t>Senior Presales Consultant</t>
  </si>
  <si>
    <t>Kubernetes, CI/CD, AWS, Microsoft Azure, Cloud Computing, AI/ML, Cybersecurity, Standards Management, Technical Writing, Communication, Customer Experience, Vendor Management, Collaboration, Sales Operations</t>
  </si>
  <si>
    <t>https://www.bayt.com/en/uae/jobs/senior-presales-consultant-74371598/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</si>
  <si>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The Senior Pre-Sales consultant is responsible for supporting sales efforts by designing, proposing, and positioning IT managed services solutions tailored to customer requirements. This role bridges technical expertise and business strategy, working closely with sales teams, solution architects, and service delivery teams to develop compelling proposals, conduct proof-of-concepts (POCs), and ensure that solutions align with client business goals.
The ideal candidate should have a strong understanding of cloud computing (AWS, Azure, GCP), Data, AI, cybersecurity, IT service management (ITSM), and digital transformation and be able to communicate the value of managed services to both technical and business stakeholders.
DUTIES &amp; RESPONSIBILITIES:
1. Pre-Sales Solution Development
✔ Assess Client Requirements – Engage with potential customers to analyze business needs, IT challenges, and transformation goals.
✔ Develop Tailored Managed Services Solutions – Design service models covering:
Cloud &amp; Infrastructure Management (AWS, Azure, GCP, hybrid IT)
Managed Security Services (SOC, SIEM, threat detection, IAM)
IT Service Management (ITSM) (Service Desk, ITIL-based processes, automation)
DevOps &amp; Automation (CI/CD pipelines, Kubernetes, Ansible, Terraform)
Data solutions (Snowflake, Informatica)
AI solutions
          ✔ Create Technical Proposals &amp; RFP/RFI Responses – Prepare solution documents, technical designs, and pricing models.
         ✔ Define Service Level Agreements (SLAs) &amp; Operational Frameworks – Ensure clear definition of service commitments, KPIs, and operational workflows.
2. Sales Enablement &amp; Client Engagement
✔ Support Sales &amp; Business Development Teams – Assist in client meetings, technical discussions, and deal structuring.
✔ Conduct Solution Demonstrations &amp; Proof-of-Concepts (POCs) – Showcase managed services capabilities through live demos.
✔ Develop Business Cases &amp; ROI Justifications – Present cost-benefit analyses and value-driven outcomes to decision-makers.
✔ Engage with C-Level &amp; IT Executives – Build strong relationships with CTOs, CIOs, and IT leaders to position managed services as strategic enablers.
3. Competitive Analysis &amp; Market Positioning
✔ Research Industry Trends &amp; Competitor Offerings – Stay updated on emerging technologies, automation, AI-driven IT operations, and security innovations.
✔ Develop Differentiated Service Offerings – Identify gaps in competitor solutions and highlight unique value propositions.
✔ Engage with Technology Vendors &amp; Partners – Collaborate with Microsoft, AWS, Cisco, Palo Alto, VMware, and other strategic partners.
4. Collaboration with Internal Teams
✔ Work with Solution Architects &amp; Service Delivery Teams – Ensure proposed solutions are feasible, scalable, and cost-effective.
✔ Enhance Proposal &amp; Documentation Processes – Create standardized proposal templates, pricing models, and presentations.
✔ Support in Marketing &amp; Thought Leadership – Provide input for whitepapers, case studies, and webinars to position managed services offerings.
5. Governance, Risk &amp; Compliance (GRC) in Pre-Sales
✔ Ensure Compliance with IT Governance &amp; Security Standards – Align solutions with ISO 27001, GDPR, NIST, ITIL, and local regulations.
✔ Assess Vendor &amp; Third-Party Risks – Evaluate cloud service provider security policies and integrations.
✔ Define Risk Mitigation Strategies – Ensure business continuity and disaster recovery solutions are incorporated into proposals.
Qualifications
Education
Minimum: Bachelor’s degree in IT, Computer Science, Business, or a related field
Preferred: Master’s degree in IT
Experience Minimum:
8+ years in IT service delivery, including at least 5+ years in a pre-sales or managerial role
Preferred: 10+ years in IT service delivery with 5+ years in a managerial role
Skills &amp; Abilities
Preferred certifications include:
AWS / Azure / GCP Solution Architect
ITIL v4 Foundation / ITSM Practitioner
CISSP / CISM (for security-focused pre-sales roles)
TOGAF (for enterprise architecture solutions)
Technical &amp; Business Expertise
Cloud &amp; Infrastructure: AWS, Azure, GCP, hybrid cloud, on-prem to cloud migrations
IT Service Management (ITSM): ITIL-based processes, ServiceNow, BMC Remedy
Cybersecurity &amp; Compliance: Managed security services, SOC, SIEM, NIST, ISO 27001
Automation &amp; DevOps: CI/CD pipelines, Kubernetes, Terraform
Financial Modeling &amp; Pricing: Managed services pricing models (per-user, per-device, tiered, subscription-based)
Additional Information
Compliance with policies and procedures based on the ISO standards adopted by CNS.</t>
  </si>
  <si>
    <t>LEAD TELECOM ENGINEER</t>
  </si>
  <si>
    <t>Cybersecurity, Networking, Standards Management, Vendor Management, Deadline Management, Software Development</t>
  </si>
  <si>
    <t>https://www.bayt.com/en/uae/jobs/lead-telecom-engineer-74299378/</t>
  </si>
  <si>
    <t>Job description
About the job LEAD TELECOM ENGINEER
We are seeking an experienced Lead Telecom Engineer to join our multidisciplinary engineering team for an ADNOC Offshore/Onshore project during the FEED and EPC phases. The ideal candidate will have strong expertise in telecom systems design for oil &amp; gas facilities, with proven experience in ADNOC projects and compliance with international standards.
JOB RESPONSIBILITIES:
Lead telecom engineering and design activities during FEED and EPC phases in accordance with ADNOC standards and project specifications.
Develop and review telecom deliverables including system design basis, specifications, layouts, block diagrams, and MTOs.
Design and oversee telecom systems such as FO networks, LAN/WAN, PAGA, CCTV, access control, radio systems, and telephony.
Ensure integration of telecom systems with control and safety systems.
Coordinate with electrical, instrumentation, IT, and other disciplines for interface management and design optimization.
Participate in 3D model reviews, constructability reviews, and safety workshops (HAZID/HAZOP).
Review vendor documents and ensure compliance with project specifications and cybersecurity requirements.
Address technical queries (TQs), client comments, and support procurement, construction, and commissioning activities.
Ensure timely delivery of telecom deliverables in line with project schedules.
KEY QUALIFICATIONS:
Bachelor's Degree in Electronics, Telecommunications, or Electrical Engineering.
15+ years of experience in telecom engineering within oil &amp; gas projects.
Strong experience in ADNOC Offshore/Onshore or GCC projects.
Proven involvement in FEED and EPC phases.
Expertise in telecom systems (fiber optics, radio, PAGA, CCTV, networking).
Familiarity with international standards and cybersecurity practices.
Knowledge of 3D model review tools is an advantage.
Strong communication and leadership skills.
Relevant certifications (e.g., CCNA/CCNP) are a plus.
VERTICAL
ENGINEERING</t>
  </si>
  <si>
    <t>Corporate Account Executive, UAE (Remote, UAE)</t>
  </si>
  <si>
    <t>Forecasting, AI/ML, Cybersecurity, Accounting Principles</t>
  </si>
  <si>
    <t>https://www.bayt.com/en/uae/jobs/corporate-account-executive-uae-remote-uae-74001077/</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</si>
  <si>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Account Executive to sell into our SMB segment. They will partner with our Sales Development, Sales Engineering, Channel Account Managers, and Marketing team to effectively break down barriers and showcase the value of our products. If you are a hunter, who enjoys the thrill of closing net new opportunities, then this is the role for you! 
What You’ll Do: 
Run a full sales process from prospecting to close. 
Strategise with our channel partners to drive net-new business. 
Forecast and report updates to management team through Clari. 
Become an insider within the cyber security industry and become an expert of CrowdStrike’s platform. 
Stay well educated and informed about CrowdStrike’s competitive landscape and how to sell the value of our solutions and services when compared to the relevant competitors in the Next-Generation Endpoint Protection Platform market space. 
May require modified work hours to accommodate accounts in other time zones, and minimal, but occasional travel for accounts that require a higher touch to achieve closure. 
What You'll Need: 
2+ years of full sales cycle experience, generating net new business for a SaaS, Cloud, and/or Security solution within the UAE and the Gulf region.
2+ years of experience carrying a dedicated sales quota, with responsibility for full sales cycle from sourcing to closing. 
Experience with a consultative sales process with proven ability to sell a broad, multi-module solution to mid/enterprise organisations. 
Confidence to sell into C-level Executives and/or Evaluator-level Security and IT Leadership. 
Ability to execute a go-to-market strategy and prospect into accounts using SFDC, Outreach, LinkedIn Sales Navigator, ZoomInfo, cold calling, emailing, and more. 
Previous experience strategising with Channel Partners which may include, but not be limited to, Value-Added-Resellers and Managed Service Providers 
Track record of exceeding expectations in an individually focused, quota carrying role. 
Technical aptitude and ability to learn new business and technical concepts quickly. 
Competitive nature, but also a collaborative team player. 
Strong presentation skills, both in person and via virtual channels. 
#LI-AL1
#LI-Remote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</si>
  <si>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Lathe Operator</t>
  </si>
  <si>
    <t>https://www.bayt.com/en/uae/jobs/finance-assistant-74415674/</t>
  </si>
  <si>
    <t>https://www.bayt.com/en/uae/jobs/lathe-operator-51218762/</t>
  </si>
  <si>
    <t>Job description
We are looking for a Conventional/ Manual Lathe operator for our client in Dubai.
Should have experience in all tasks related to conventional Lathe machine.
Salary : 3000 - 3500 AED + benefits</t>
  </si>
  <si>
    <t>Finance Assistant</t>
  </si>
  <si>
    <t>Bank Reconciliation, Account Reconciliation, Petty Cash, Invoice Processing, Supplier Reconciliation, Microsoft Excel, Microsoft Dynamics, Cybersecurity, Communication, Vendor Management, Collaboration, Organizational Skills, Accounting Principles</t>
  </si>
  <si>
    <t>Job description
Help AG is looking for a talented and experienced Finance Assistant who will support the company’s Accounting and Operations team with accurate and efficient work. The candidate will ensure that through their work the management and concerned departments will always have reliable and accurate figures and comply with all rules and regulations. The role supports the growth of the company and helps to improve processes and efficiency by bringing up own ideas and investing creativity and time. It will also support various other departments within different duties and aspects.
Responsibilities:
Data collection and analysis from the system and other sources.
Preparation, issuance and posting of sales invoices.
Creating reports; Preparation of documents for accounting on a case-by-case basis.
Responding to phone and email enquiries.
Creating any kind of reports (either timesheets or customer reports) as required.
Support in communication/collection of information for vendors, business partners, customers.
Booking/posting supplier invoices.
Process payments (reports, obtaining approvals, initiate transactions in bank portals).
Vendor reconciliations.
Intercompany reconciliations.
Petty Cash, Credit Card and Noqoodi reconciliation reports.
Third party PRO reconciliations.
Posting journal entries.
Posting bank entries and bank reconciliation.
Preparation of purchase orders for overhead expenses.
Rebates monitoring and calculation.
Mobile bills allocation.
Other ad hoc duties that can be assigned from time to time.
Qualifications &amp; Skills:
Bachelors or masters degree in accounting / bookkeeping.
Minimum 3 years of total experience in accounting.
Experience in Medium Size companies required (SME).
Dynamics 365 Business Central experience is an advantage.
Very good skills in MS-Office, in particular, Microsoft Excel.
Good organizational skills.
Being able to understand and communicate complex business processes and activities.
Flexible and structured work approach, based on the job requirements.
Strong interpersonal skills with the ability to collaborate well with others and reconcile differences among resources/departments.
Ability to speak and write in English is required; Ability to speak and write in both English and Arabic is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Annual flight tickets to home country.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</si>
  <si>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Specialist – Secrets Management</t>
  </si>
  <si>
    <t>InnovaziT (A Happiest Minds company)</t>
  </si>
  <si>
    <t>Audit Support, CI/CD, AWS, Microsoft Azure, Cloud Computing, Regulatory Compliance, Standards Management, Technical Writing</t>
  </si>
  <si>
    <t>https://www.bayt.com/en/uae/jobs/specialist-secrets-management-5444131/</t>
  </si>
  <si>
    <t>Job description
The Specialist – Secrets Management is responsible for implementing, managing, and governing enterprise‑grade secrets management and privileged access mechanisms across ADCB’s on‑premise, cloud, and hybrid environments.
The role ensures secure storage, rotation, access control, and auditability of sensitive credentials, aligning with banking security standards, regulatory requirements (CBUAE), 
Key Responsibilities
Secrets Management &amp; PAM Operations
Design, implement, and manage Secrets Management solutions for applications, services, and infrastructure (e.g., CyberArk Secrets Management, CCP, Conjur, or equivalent platforms).
Eliminate hard‑coded credentials across applications and automation pipelines.
Manage secure storage, retrieval, rotation, and lifecycle of application secrets, service accounts, API keys, certificates, and tokens.
Integrate secrets management with on‑prem, cloud (AWS, Azure), and containerized environments.
Security &amp; Governance
Enforce least‑privilege access and Zero Trust principles for privileged and non‑human identities.
Ensure compliance with CBUAE, ISO 27001, internal audit, and risk control requirements.
Support internal and external audits by providing evidence, reports, and access logs related to secrets usage and privileged access.
Maintain clear documentation, SOPs, and governance artifacts.
Integration &amp; Automation
Integrate secrets management with:
CI/CD pipelines (DevOps / DevSecOps)
Cloud platforms (AWS, Azure)
Databases, middleware, and enterprise applications
Work closely with DevOps, Cloud, Security Operations, and Application teams to embed secrets securely into delivery pipelines.</t>
  </si>
  <si>
    <t>Data Engineer (PySpark &amp; Data Modeling)</t>
  </si>
  <si>
    <t>Data Science</t>
  </si>
  <si>
    <t>SQL, CI/CD, AWS, Microsoft Azure, Cloud Computing, Standards Management, Data Analysis, Collaboration, Problem Solving, Confidentiality, Software Development</t>
  </si>
  <si>
    <t>https://www.bayt.com/en/uae/jobs/data-engineer-pyspark-data-modeling-74353949/</t>
  </si>
  <si>
    <t>Job description
We are looking for a skilled  Data Engineer  with strong expertise in  PySpark and Data Modeling  to join our Data &amp; Analytics team.
The ideal candidate will be responsible for building scalable data pipelines, optimizing data workflows, and supporting advanced analytics initiatives.
Key Responsibilities Design, develop, and maintain scalable  data pipelines using PySpark Perform  data modeling  (conceptual, logical, and physical) for analytics and reporting Build and optimize  ETL/ELT workflows  for large-scale datasets Work with structured and unstructured data across multiple sources Ensure data quality, integrity, and governance standards Collaborate with data analysts, scientists, and business stakeholders Optimize performance of Spark jobs and data processing systems Support deployment and monitoring of data solutions in production Required Skills &amp; Qualifications Strong experience in  PySpark and Apache Spark ecosystem Hands-on experience in  data modeling (Star Schema, Snowflake, etc.
) Proficiency in  SQL and database technologies Experience with  data warehousing concepts Knowledge of  ETL/ELT tools and frameworks Familiarity with  cloud platforms (AWS / Azure / GCP)  is a plus Understanding of  big data technologies (Hadoop, Hive, Kafka, etc.
) Strong problem-solving and analytical skills Preferred Qualifications Experience in  banking/financial services domain Exposure to  data governance and data quality frameworks Knowledge of  CI/CD pipelines and DevOps practices</t>
  </si>
  <si>
    <t>Senior Engineer - NOC/Stakeholder - (NDRC /Stormwater)</t>
  </si>
  <si>
    <t>Regulatory Compliance, Standards Management, Collaboration, Problem Solving, Software Development</t>
  </si>
  <si>
    <t>https://www.bayt.com/en/uae/jobs/senior-engineer-noc-stakeholder-ndrc-stormwater-74432792/</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</si>
  <si>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The Senior NOC Engineer is responsible for managing all NOC, permit, and authority coordination activities for Dubai Municipality (DM) infrastructure projects, ensuring full compliance with DM standards and other UAE regulatory authorities. The role supports the successful planning, execution, and delivery of roads, utilities, and associated infrastructure works through effective authority liaison and technical coordination.
Act as the primary liaison with Dubai Municipality (DM) and other relevant authorities including RTA, DEWA, and service providers.
Prepare, submit, track, and secure NOCs, permits, and approvals through DM and authority online portals.
Obtain approvals for utility diversions, NDRC works, stormwater, sewerage lines, asphalt cutting permits, and traffic diversion plans.
Handle technical clarifications, authority comments, and approval conditions to prevent delays.
Review and approve design drawings, shop drawings, method statements, and technical submittals in compliance with DM codes, project specifications, and authority standards.
Coordinate with consultants and authorities to resolve design conflicts and compliance issues.
Ensure all infrastructure works align with DM guidelines, safety regulations, and environmental requirements.
Coordinate with internal teams, consultants, contractors, corporate clients, and authority representatives.
Organize and attend coordination meetings with DM and other governing bodies to resolve design and site-related issues.
Qualifications
Bachelor’s Degree in Civil Engineering or related discipline.
Minimum 8-10 years of experience, with proven hands-on experience in Dubai Municipality (DM) projects.
Extensive background in infrastructure works, including roads, NDRC, utilities, drainage, and municipal services.
Strong working knowledge of DM regulations, approval workflows, and authority portals.
Skills &amp; Competencies
Expert knowledge of DM NOC and permit procedures
Strong coordination and stakeholder management skills
Sound understanding of infrastructure design and utility interfaces
Ability to manage multiple authority approvals under tight deadlines
Strong problem-solving, communication, and reporting skills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</si>
  <si>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Research Scientist in the Center for Brain and Health – Dr. Bas Rokers and Dr. Kartik Sreenivasan</t>
  </si>
  <si>
    <t>New York University Abu Dhabi</t>
  </si>
  <si>
    <t>HTML, Data Analysis, Communication</t>
  </si>
  <si>
    <t>https://www.bayt.com/en/uae/jobs/research-scientist-in-the-center-for-brain-and-health-dr-bas-rokers-and-dr-kartik-sreenivasan-74026276/</t>
  </si>
  <si>
    <t>Job description
The Center for Brain and Health (CBH) (https://brainandhealth.org/) at New York University Abu Dhabi (NYUAD) is seeking a Research Scientist to explore scientific questions related to an in-progress normative brain database. The Research Scientist will be a key member of a multidisciplinary team responsible for collection, c, MEG, EEG, and eye tracking. The tentpole of the CBH is a normative brain database - the first of its kind in the region - that includes structural, functional, and diffusion MRI, behavioral and health measures, genetic information, and lifestyle questionnaires
Candidates must hold a Ph.D. in Neuroscience, Psychology, MR Physics, Data Science, Computer Science, or a related field. Postdoctoral experience or equivalent is preferred. This position requires extensive experience with multimodal MRI, including functional and structural MRI and tractography. Experience with big data analysis techniques is essential. Experience working with other large brain databases is preferred. The ideal candidate will possess strong computational skills and a strong publication record. Terms of employment include competitive salary and benefits.
Applications will be accepted immediately. To be considered, applicants need to submit a cover letter, curriculum vitae with full publication list, transcript, statement of research interests, three representative publications, and three letters of reference, all in PDF format. For instructions and information on how to apply, please visit our website at http://nyuad.nyu.edu/en/about/careers/faculty-positions.html. If you have any questions, please email rokers@nyu.edu or kartik.sreenivasan@nyu.edu
The anticipated appointment starting date is May 1, 2026, with funding guaranteed for a term of 18 months and opportunity for renewal of the position for additional years following performance evaluation. The terms of employment include highly competitive salary, housing allowance, and other benefits.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</si>
  <si>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CET - Mechatronics Engineering</t>
  </si>
  <si>
    <t>American University</t>
  </si>
  <si>
    <t>2026-04-17</t>
  </si>
  <si>
    <t>AI/ML, Communication, Software Development</t>
  </si>
  <si>
    <t>https://www.bayt.com/en/uae/jobs/cet-mechatronics-engineering-74442447/</t>
  </si>
  <si>
    <t>Job description
Full-Time Faculty – Mechatronics Engineering
American University in the Emirates (AUE)
Academic Year: 2026–2027
The American University in the Emirates (AUE) invites applications from Ph.D. holders for full-time faculty positions (Associate Professor in Artificial Intelligence) for the Academic Year 2026–2027
Academic year: 2026-2027 
The faculty required will be teaching in one or more of the below Specializations:
Mechatronics Engineering
Electrical Engineering
Robotics and Control systems
 Instruction Language: English
Teaching Load:  24 credit hours per academic year
Job purpose
Responsible to provide students with professional expertise in teaching, assessing student work, academic advising, participating in administrative and committee activities, professional service, and community service. 
Qualifications &amp; Education
Ph.D. in Mechatronics Engineering, Electrical Engineering, or related field from an accredited university.
18 credit hours of graduate studies in the required field.
A minimum of three (3) articles indexed in Scopus listed journals or five (5) articles in peer-reviewed journals in the past five years”.
Qualification Recognition from the Ministry of Education in UAE.
WES Equivalency if the degree was not issued from the United States.
Experience
Applicants must have a minimum of 2 years of teaching /working experience in an internationally accredited university.
Applicants must have a minimum of 3 publications in the last 5 years.
Proven record of excellence at baccalaureate and graduate program level teaching
Job purpose
Responsible for providing students with professional expertise in teaching, assessing student work, academic advising, participating in administrative and committee activities, professional service, and community service. 
Skills / Training / Knowledge
Curricular development and review.
Record of professional accomplishment including peer-reviewed publications
Continued research program and interest in collaboration with another faculty. 
Ability to integrate web-based and digital technology in the classroom.
Willingness to provide service to the University and the College.
Excellent English Proficiency and Communication skills for Faculty teaching in English
Excellent Arabic Proficiency and Communication skills for faculty teaching in Arabic
Job Description
 1. Instructional Delivery (Teaching Performance)
·Present research and practice driven teaching and
·adapt to latest pedagogical techniques that stimulate students to inquiry and to encompass a broad and coherent body of knowledge, attaining the skills and competencies through engaging delivery techniques and development of appropriate assessments
2. Instructional Management
·Effectively manage the instructional processes
3. Assessment and Evaluation
·Evaluating students’ performance and grading
·Provide clear assessment criteria that reflect course content and its learning outcomes
·Set expectations to students and avoid cognitive biasness
4. Curriculum Development and Review
Contributes to regular curriculum reviewing and improving the existing curriculum for quality and effectiveness
For quality:
Currency and relevancy of the theories and practice in the field
Intellectual rigor appropriate to the level of the degree program
For Effectiveness
Increasingly complex presentation of theories, principles, and practice
Increasingly complex levels of analysis and development of competencies
Application of theories and principles.
5. Research, and/or Scholarship
Actively engage in scholarly activities and publish peer-reviewed articles in area of specialization thus contributing to the Mission of the University
6. Professional Development
Acquire latest academic techniques, discipline and professional certification, technology related development, and leadership development through attending in-campus and out-campus workshops, seminars and training
7. Academic Advising and Academic Success
Provide academic advising and guidance the students in the program learning outcomes, curriculum planning and career planning
8. Service
Participate by working in a task force or workgroup to accomplish assignment or project such as accreditation, recruitment, research administration, consultation, and service to university, discipline and to community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Health Sciences, College of Media and Mass Communication, College of Computer Information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Computer Information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
LOCATION:
Dubai International Academic City – Dubai – United Arab Emirates.</t>
  </si>
  <si>
    <t>Senior Engineer - DevOps (CI/CD &amp; OpenShift)</t>
  </si>
  <si>
    <t>Kubernetes, CI/CD, Standards Management, Collaboration, Problem Solving, Software Development</t>
  </si>
  <si>
    <t>https://www.bayt.com/en/uae/jobs/senior-engineer-devops-ci-cd-openshift-74279673/</t>
  </si>
  <si>
    <t>Job description
Flatgigs is hiring Senior Technology Engineers (DevOps – CI/CD) for a confidential client in the banking technology sector .
This role focuses on building and maintaining enterprise-grade CI/CD pipelines and DevOps platforms , supporting large-scale application deployments and platform engineering initiatives.
The ideal candidate will have strong experience with OpenShift-based platforms, CI/CD automation, DevSecOps tooling, and containerized environments .
This role will contribute to improving deployment automation, application security integration, and platform reliability across digital banking platforms.
Key ResponsibilitiesCI/CD Pipeline Development Design, build, and maintain CI/CD pipelines for enterprise applications Automate build, testing, and deployment processes using DevOps best practices Support continuous integration and continuous delivery across multiple development teams Platform Engineering Manage and support OpenShift-based container platforms Implement scalable deployment pipelines for containerized applications Ensure platform reliability, scalability, and performance across environments DevSecOps Integration Integrate security scanning and code analysis tools into CI/CD pipelines Support secure development practices through automated security checks Ensure pipelines comply with enterprise security and governance standards Toolchain Management Work with DevOps and platform engineering tools including: Jenkins GitHub OpenShift / Kubernetes Service Mesh frameworks API management platforms DevSecOps tooling experience with tools such as: SonarQube Checkmarx Sysdig Software Composition Analysis (SCA) CoSign Collaboration &amp; Delivery Work closely with development, architecture, and security teams Support platform improvements and DevOps automation initiatives Troubleshoot deployment issues and improve pipeline efficiency Contribute to DevOps standards, automation frameworks, and best practices Required Skills Strong experience with CI/CD pipeline design and automation Hands-on experience with OpenShift or Kubernetes platforms Experience with Jenkins and GitHub-based CI/CD workflows Knowledge of containerized application deployment Experience integrating DevSecOps tools into CI/CD pipelines Preferred Experience Experience working in banking, fintech, or regulated enterprise environments Familiarity with service mesh architectures Experience with API management platforms Exposure to cloud-native platform engineering practices Ideal Candidate Profile 5+ years of DevOps / Platform Engineering experience Strong understanding of CI/CD best practices and automation frameworks Experience supporting large-scale enterprise application deployments Ability to work in collaborative, cross-functional engineering teams Strong troubleshooting and problem-solving skills</t>
  </si>
  <si>
    <t>Senior Lead, Enterprise Workflows &amp; Collaboration</t>
  </si>
  <si>
    <t>Java, JavaScript, HTML, CSS, REST APIs, SOAP APIs, XML Web Services, CI/CD, AWS, Microsoft Azure, Cloud Computing, AI/ML, Agile Methodology, Scrum, Standards Management, Business Analysis, RPA, Collaboration, Problem Solving, Software Development</t>
  </si>
  <si>
    <t>https://www.bayt.com/en/uae/jobs/senior-lead-enterprise-workflows-collaboration-74457879/</t>
  </si>
  <si>
    <t>Job description
Key Responsibilities
Lead end-to-end design and development of Appian applications, workflows, and integrations.
Translate business requirements into robust, scalable Appian solutions.
Architect and implement complex process models, interfaces, records, reports, and integrations within the Appian platform.
Serve as the technical lead and mentor for junior/mid-level Appian developers.
Conduct reviews and enforce standards, best practices, and Appian governance guidelines.
Collaborate with solution architects, business analysts, and project managers to define technical specifications.
Troubleshoot, debug, and resolve complex platform and application issues.
Participate in Agile ceremonies (sprint planning, stand-ups, retrospectives).
Provide technical guidance on Appian best practices, performance tuning, and scalability.
Required Qualifications
Bachelor's in Computer Science, Information Technology.
5+ years of hands-on Appian development experience.
Appian Certified Senior Developer or Lead Developer certification.
Deep expertise in Appian core components: Process Models, Records, Reports, Interfaces (SAIL), CDTs, and Expression Rules.
Strong experience with Appian integrations using REST/SOAP APIs, JDBC, and connected systems.
Proficiency in web technologies: HTML, CSS, JavaScript, and JSON/XML.
Experience with relational databases.
Hands-on experience with Appian RPA and/or AI/ML capabilities is a plus.
Solid understanding of SDLC, Agile/Scrum methodologies, and DevOps practices.
Preferred / Nice-to-Have Skills
Experience with Appian plug-in development using Java/Spring.
Exposure to cloud platforms (AWS, Azure, GCP) with Appian Cloud deployments.
Knowledge of BPMN 2.0 standards.
Experience in banking domains
Proficiency with CI/CD pipelines and automated testing frameworks.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</si>
  <si>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AI Engineer - R&amp;D to Production (Multi-Modal: Video, Text, Audio)</t>
  </si>
  <si>
    <t>AI/ML, Solution Design, Problem Solving, Software Development</t>
  </si>
  <si>
    <t>https://www.bayt.com/en/uae/jobs/ai-engineer-r-d-to-production-multi-modal-video-text-audio-74348959/</t>
  </si>
  <si>
    <t>Job description
Experience: 4–5+ Years Employment Type: Full-Time Hiring Partner: Flatgigs Client: Confidential AI Research &amp; Innovation Lab About the Opportunity Flatgigs is hiring AI Engineers for a confidential R&amp;D-focused AI lab working across video, text, and audio problem spaces .
This is not a typical “apply a model and ship” role.
This is a research-driven environment where problems are not clearly defined, and solutions are not obvious.
You will spend time: Exploring Experimenting Failing Iterating And eventually solving problems that don’t have playbooks If you need structured tasks and predictable outputs — this role will frustrate you.
If you enjoy going deep into problems and figuring things out from first principles — this is where you’ll thrive.
What You’ll Work On Solve complex AI problems across: Video understanding and processing Text-based AI / NLP systems Audio processing (nice to have, not mandatory) Design, experiment, and iterate on AI models and approaches Work on problems that may not have clear starting points or predefined solutions Explore multiple approaches before arriving at optimal solutions Contribute to research-driven experimentation and innovation What We’re Looking ForCore Requirement 4–5+ years of experience in AI / Machine Learning This level of experience matters because it typically brings exposure to multiple AI domains , not just one.
Multi-Modal Exposure (Important) Experience across at least two of the following areas : Video Text (NLP / LLMs) Audio (bonus) 👉 Candidates limited to only one vertical may struggle in this environment.
R&amp;D Experience (Critical) Prior experience working in research or experimentation-heavy environments Exposure to: Prototyping Testing hypotheses Iterative experimentation Experience contributing to: Research initiatives Internal innovation projects Publications (nice to have, not mandatory) Problem-Solving Depth Ability to go beyond “making things work” and instead: Understand why something works or fails Debug deeply at the model or system level Explore multiple approaches before finalizing a solution Ideal Candidate Profile Curious by nature — asks “why” more than “what” Comfortable working in uncertain, ambiguous problem spaces Enjoys experimentation and is not discouraged by failure Thinks in terms of systems, patterns, and root causes Has a tinkerer mindset — explores beyond surface-level fixes What Success Looks Like You are able to approach open-ended problems without predefined solutions You explore multiple directions instead of settling for the first working solution You contribute to building deep understanding, not just outputs You can work across different AI problem types without becoming a bottleneck Nice to Have Research papers, publications, or contributions to open-source AI projects Experience with: Multi-modal models LLMs and advanced NLP Computer vision systems Audio processing systems Why This Role Work on open-ended, high-impact AI problems Opportunity to explore across multiple AI domains Be part of a true R&amp;D environment , not just product delivery Freedom to experiment, fail, and learn Hiring Approach This is an ongoing hiring effort , not tied to a fixed headcount Quality matters more than speed or volume Strong candidates are hired continuously as they are identified Confidentiality Note This opportunity is being managed by Flatgigs on behalf of a confidential client.
Client details will be shared with shortlisted candidates during the hiring process.</t>
  </si>
  <si>
    <t>Data Center Solutions Engineer - White Space</t>
  </si>
  <si>
    <t>Audit Support, Standards Management, Communication, Vendor Management, Collaboration, Problem Solving, Software Development</t>
  </si>
  <si>
    <t>https://www.bayt.com/en/uae/jobs/data-center-solutions-engineer-white-space-74423192/</t>
  </si>
  <si>
    <t>Job description
Primary Function Description:
Eaton's Global Data Center Segment is focused on helping data centers realize real business benefits today while optimizing their operations for the future. With the rise of big data, edge computing and the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As part of our continued investment in next generation data center technologies, Eaton is expanding its capabilities to support advanced, future ready architectures across both white space (IT halls) and grey space (electrical and mechanical infrastructure).
Within this segment, Eaton has an opening for a Data Center Solutions Engineer – White Space. This position plays a critical role in defining, shaping, and delivering advanced data center architectures where standard reference designs may not yet exist. This role sits at the intersection of innovation, applied engineering, and customer engagement. It will be supporting hyperscale, co-location, and EPC partners from early concept through solution definition.
What you’ll do:
ESSENTIAL FUNCTIONS &amp; DIMENSIONS
Customer Solutions &amp; Concept Design
• Engage in future data center development, design and architecture to include coordination with R&amp;D teams both internally and customer facing.
• Engage with customers on early-stage data center opportunities, including projects without established standards or reference architectures.
• Develop conceptual and system level solutions covering white space environments.
• Translate customer operational, resiliency, sustainability, and scalability goals into robust electrical architectures.
• Support technical discussions during pre-sales, design development, and early project phases.
System Architecture &amp; Engineering Expertise
• Define advanced data center electrical architectures, including utility interconnection, MV/LV distribution, UPS topologies, energy storage, and IT power delivery.
• Ensure alignment between white space power requirements and upstream grey space infrastructure.
• Perform detailed technical analyses to evaluate system performance, reliability, efficiency, and maintainability.
• Provide technical recommendations to optimize footprint, power coordination, and system integration.
Cross Functional Collaboration
• Partner closely with Eaton Centers of Excellence (COEs), Global Product Lines (GPLs), and Business Units (BUs) to align customer solutions with Eaton’s technology roadmap.
• Collaborate with Design &amp; Bid, engineering, operations, and sales teams to ensure solutions are technically sound and commercially viable.
• Facilitate technical workshops with customers, consultants, and internal stakeholders to co create solutions.
Standards, Compliance &amp; Innovation
• Ensure solutions comply with applicable IEC, EU requirements, and local building codes by working with authorities having jurisdiction.
• Contribute to the development of Eaton’s global reference architectures, design frameworks, and best practices for next generation data centers.
• Stay current with industry trends, emerging technologies, and evolving data center standards to drive continuous innovation.
Project &amp; Lifecycle Support
• Provide technical support during project execution, including site reviews, engineering evaluations, and electrical audits as required.
• Support early Eaton system approvals by vendors (AVL) for programmatic or large-scale deployments.
• Assist field engineers during commissioning and startup activities when needed.
Skills:
POSITION CRITERIA:
• Strong understanding of power system architectures, redundancy concepts, and integration between electrical and mechanical systems.
• Experience with UPS systems, MV/LV distribution, energy storage, and critical power infrastructure.
• Ability to lead technical discussions and conceptual design workshops with customers.
• Familiarity with BIM, digital engineering workflows, and modern data center design tools is an advantage.
• Strong analytical, problem solving, and communication skills.
• Customer focused mindset with the ability to act as a trusted technical advisor.
Qualifications:
Basic Qualifications:
• Bachelor’s degree in engineering from an accredited institution.
• Minimum 3 years of work experience with data center electrical systems, covering white space environments.
Preferred Qualifications:
• Proficiency in English; additional languages (e.g., Arabic) are a plus.
Eaton Leadership Model Competencies:
• Thinking and Acting Strategically 
• Gets Results
• Enabling a Digital Mindset
• Building Organizational Capability</t>
  </si>
  <si>
    <t>Senior Advertising Sales Manager</t>
  </si>
  <si>
    <t>Bayut | dubizzle</t>
  </si>
  <si>
    <t>Forecasting, Microsoft Excel, Vendor Management, Sales Operations</t>
  </si>
  <si>
    <t>https://www.bayt.com/en/uae/jobs/senior-advertising-sales-manager-74327324/</t>
  </si>
  <si>
    <t>Job description
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5 brands, we have more than 123 million monthly users that trust in our dedication to providing them with the best platform for their needs.
As the Senior Advertising Sales Manager, you will be responsible for all advertising products across our portfolio of platforms (which includes dubizzle / Bayut / DriveArabia).
You will be responsible for managing several of our key media agency accounts, where the key focus will be on enhancing relationships with key planners, buyers, and senior leads within the media agencies, creating opportunities for our long-term existing clients whilst winning new advertisers for dubizzle, Bayut and DriveArabia.
In this role you will : Develop and maintain a high level of product knowledge on both the dubizzle and Bayut advertising products, but also market trends, becoming a market expert in your field.
Maintain solid relationship status with all key stakeholders within your Agency portfolio, ensuring a healthy relationship is maintained at all times.
Identify new opportunities or ‘upsell’ within your agency patch, targeting both new and existing advertisers who are relevant advertisers for dubizzle, Bayut and DriveArabia; High levels of sales activity to build a strong pipeline across all stages of the sales cycle (source, pitch, proposal, onboard and rebook); Consistently deliver for your advertisers by creating well-structured media plans/proposal slides / post-campaign analysis decks which match the client's wants and ambitions; Actively manage each campaign with the support of the campaign management team to optimise all campaigns, improving performance where possible; Be accountable to your clients.
Understand all KPIs, how a campaign has been set up, how it performed and opportunities to improve.
Deliver this feedback to your clients in a professional way.
  Stay on top of the seasonal calendar of events/product launches that relate to all industries connected with the advertisers within your portfolio.
Provide solid weekly/monthly revenue forecasts to management which are accurate.
A fast paced, high performing team.
Multicultural environment with over 50 different nationalities Competitive Tax-free Salary Comprehensive Health Insurance Annual Air Ticket Allowance Employee discounts at multiple vendors across the Emirates Rewards &amp; Recognitions Learning &amp; Development Bayut &amp; dubizzle is an equal opportunity employer.
We celebrate diversity and are committed to creating an inclusive environment for all employees.
#UAEdubizzle Marketing or Advertising-related higher qualifications preferred.
5 years + in digital media position, minimum 3 years in a senior role Deep understanding of digital advertising preferred ( SEM , PPC, Banner ads, Programmatic advertising) PowerPoint/Google Slide, Excel/Sheets needed.
Salesforce/ Google Ad Manager experience is a bonus.
Strong communication and negotiation skills Driven individual who will go above and beyond.
A high level of sales activity is expected, so a high work rate is needed Build relationship as well</t>
  </si>
  <si>
    <t>Sr Solutions Engineer</t>
  </si>
  <si>
    <t>F5, Inc</t>
  </si>
  <si>
    <t>Containers, Kubernetes, Cloud Computing, AI/ML, Cybersecurity, Networking, Product Management, Technical Writing, Business Analysis, Communication, English Language, Customer Experience, Problem Solving, Software Development</t>
  </si>
  <si>
    <t>https://www.bayt.com/en/uae/jobs/sr-solutions-engineer-74329531/</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</si>
  <si>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based on the fact that businesses depend on apps.
Our long-standing belief that applications are the most valuable assets of any organization in the digital age has been the foundation of our strategy to become the leader in multi-cloud application services. When you combine F5’s, expertise powering over half of the world’s applications across all types of environments, you have a company that knows how to deliver and secure more applications, and more value, than any company in the industry.
This means that we are able to deliver and protect applications—revenue generating, brand-anchoring applications—from the point at which they are created through to the point when consumers interact with them. In other words, from “code to customer.” This makes the combined forces of F5, absolutely essential to every digital organization in the world, including the world’s largest enterprises, service providers, financial and educational institutions, government entities, and consumer brands.
At F5 we actively build a culture that everyone can be themselves and reach their full potential. As a global business leader, we know diversity drives innovation, makes everything we build better for our customers, and fuels our success.  We know the magic ingredient is our differences, when embraced with humility and respect. And because we know this, we believe that top talent is found in a diversity of individual backgrounds, experiences, and perspectives to help us all thrive. 
We currently have an opportunity for a talented Sr Solutions Engineer (SE) to join our UAE organisation . This is a sales and technical role with focus on customer/partners and is part of the sales organization. The SE’s primary responsibility is to support the sales team with technical skills and provide technical knowledge around F5 solutions to our customers. To be effective, an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solutions and products to our customers business needs, in partnership with the Sales Account Manager. From our customer(s) perspective, the Sr SE is a trusted adviser who proactively learns and understands their technical and business challenges and can propose effective solutions to mitigate their concerns/offer gainful solutions. The F5 Sr SE not only presents the technical features but also business benefits in the Technical Value Proposition.
Primary Responsibilities:
Responsible for upholding F5’s Business Code of Ethics and for promptly reporting violations of the Code or other company policies.
Provides complex design and systems engineering configurations
Partners with product development and product management to assist with Change Request (CR) and Customer Special Request (CSR) cases
Maintains a high level of technical knowledge of F5 and the relevant industry
Utilize the F5 Sales Strategy and Solution Messaging to identify solutions for customer business objectives
Participate in the development and support of presentations for customers and partners
Clearly articulate technical elements of the F5 value proposition to customers and partners
Maintain knowledge of competitive landscape and share knowledge with CAT team
Contribute to the creation of case studies, white papers, and media articles for customers and/or partners
Foster a collaborative, team-based environment, sharing best practices and building lasting relationships
Effectively negotiate and pursue conflict resolution
Actively utilize SE tools: SalesForce.com, Idea, EDGE, Mainstreet and other SE readiness programs
Partner with sales team to maintain detailed account profiles including organizational charts, customer products, strategy and technology needs
Understand and effectively utilize F5 organizational resources
Consistently provide world-class customer service during pre-sales, implementation, and post-sales activities
Lead strategic (organizational) opportunities
Well developed SME focus for one technology
Deliver customized product presentations using an advanced solution-based sales approach
Proactively provide consultative support
Create customer documentation for POC
Understand business requirements involved with technical account strategy
Work effectively with Engineering, Product Development, and Technical Support organizations
Solve problems independently and creatively
Perform other related duties as assigned
Technical skills:
Application delivery (ADC, DNS, CDN) in hardware, software and SaaS based architectures 
App delivery and networking in the most popular private and public cloud platforms 
Micro-services architectures, containers and Kubernetes platforms 
Kubernetes ingress and Gateway API concepts 
API gateways  
Application security solutions such as web application firewall, DDOS, bot mitigation, API security, identity &amp; access management 
AI security (OWASP LLM top 10)  
Automation principles and tools (Ansible, Terraform, Git, Cloud templates, declarative API, DevOps methodologies, infrastructure-as-code, security-as-code, … ) 
Knowledge of F5 Solutions is a bonus 
Strong verbal and written English communication skills 
Public speaking skills (events, conferences) 
Experience with product demonstrations, value propositions and technical presentations to technical and business leads 
Ability to adapt your message to your audience  
Architectural problem solving skills 
Self-learner and curious in new technologies 
Strong business mindset – translating technical features into business outcomes 
Experience &amp; certifications 
8+ years of related industry experience 
Relevant certifications a plus 
BS/BA or equivalent work experience 
Channel support activities include:
Support F5 channel partner sales initiatives
Provide channel partners sustainable training on F5 solutions and competitive differentiation
Provide channel partners technical expertise and oversight as required
Proactively provide consultative support
Work in collaboration with Channel and Sales management to establish channel partners and to qualify partner’s ability to sell F5 solutions
Physical Demands and Work Environment
The role is hybrid based from our Dubai office
While we encourage remote/virtual meetings, the nature of the role requires travel
This is a self-driven role, so career growth and development are available at every stage of your career
The position reports to the SE Manager based in Dubai
Competitive pay, family friendly benefits, and cool perks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</si>
  <si>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JUNIOR DATA SCIENTIST - Dubai, UAE</t>
  </si>
  <si>
    <t>Cobblestone Energy</t>
  </si>
  <si>
    <t>Forecasting, SQL, Python, AI/ML, Agile Methodology, Technical Writing, Data Analysis, Statistical Analysis, Communication, Collaboration</t>
  </si>
  <si>
    <t>https://www.bayt.com/en/uae/jobs/junior-data-scientist-dubai-uae-69848165/</t>
  </si>
  <si>
    <t>Job description
Employment type: Full-time &amp;amp; Permanent
Starting salary of USD 65,000&amp;nbsp;per annum + performance based bonus - 0% tax environment
Job Location: Dubai, UAE (We provide visa sponsorship &amp;amp; relocation assistance)
About Cobblestone Energy
Cobblestone Energy is an energy trading company specialising in the European Gas, Power and Emissions markets. Established in 2018, we combine deep analytics, advanced data science and agile technology to drive profitable trading decisions. Our flat organisational structure empowers every team member with autonomy and ownership. Our diverse global team of extraordinary talent is united by a relentless pursuit of excellence.
Cobblestone Values
Excellence in Hiring &amp;amp; Teamwork
Lifelong Learning Through Continuous Reflection
Independent Thinking Through a Meritocracy of Ideas
Winning
What we offer in this role
A full-time position on our Commercial team
Committed and remarkably talented colleagues.
Highly competitive compensation dependent on performance
An exciting, challenging and fulfilling career.
Investment in your development to ensure that you always remain the best in business.
Equity participation for strong contributors, ensuring our interests are all aligned long term.
Key Responsibilities:
Data Preparation: Collect, clean, and structure large datasets from market, fundamental, and operational sources
Forecasting &amp;amp; Modeling: Develop and validate predictive models (e.g. wind generation, demand) to support trading strategies
Strategy Research: Prototype, back-test, and refine data-driven trading ideas; collaborate with analytics and development teams to productionise solutions
Infrastructure: Build and maintain data pipelines, dashboards, and automated tooling to streamline workflows
AI-Accelerated Workflows: Utilise LLMs and agentic frameworks to accelerate exploratory data analysis (EDA), automate data cleaning pipelines, and generate synthetic data for model robustification.
Stay current with the rapidly evolving AI landscape (e.g., RAG, Agents, Multimodal models) and proactively propose new ways to apply these to trading data.
Collaboration: Partner with traders, risk managers, and software engineers to integrate insights into real-time decision-making
Documentation: Maintain clear records of methodologies, data definitions, and model specifications
Culture: Champion our values through proactive communication and teamwork
Your background:
Bachelor's or master’s degree in Computer Science, Mathematics, Statistics, or a related field
Strong proficiency in programming languages such as Python and R
Experience with data analysis and manipulation tools such as Pandas, NumPy, and SQL
Knowledge of data visualization tools such as Matplotlib and Seaborn
Experience programmatically integrating LLMs (via APIs, LangChain, or Python scripts) into data pipelines rather than just using chat interfaces.
Proven ability to build custom 'Agents' or automated workflows that interpret unstructured data or reason through multi-step problems.
Pro-active and flexible work mentality
Interest in data-driven trading
Fluency in English, both written and spoken.
Preferred Background:
Proven track record of excellence, academic or professional, in quantitative or analytical roles
Experience working with time-series data, machine learning libraries, or cloud-based data platforms
Demonstrated ability to innovate and drive end-to-end solutions
The Hiring Process
Application Review
Online Assessments: Psychometric and logical reasoning tests
Case Study: Research-oriented project to showcase your analytical approach
Remote Interviews: Three rounds with members of our Analytics and Trading teams
Offer &amp;amp; Onboarding: Join our Commercial Development Program, then step directly into your role as Junior Data Scientist</t>
  </si>
  <si>
    <t>Senior Solutions Engineer - F5 Distributed Cloud</t>
  </si>
  <si>
    <t>Python, Kubernetes, CI/CD, Prometheus, Grafana, AWS, Microsoft Azure, Cybersecurity, Solution Design, Customer Experience, Software Development</t>
  </si>
  <si>
    <t>https://www.bayt.com/en/uae/jobs/senior-solutions-engineer-f5-distributed-cloud-74468466/</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</si>
  <si>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The Solutions Engineer (SE) is a sales and technical role with focus on customer/partners and is part of the XC Specialist sales organization. The SE’s primary responsibility is to support the sales team with technical skills and provide technical knowledge around F5 Distributed cloud to our customers. To be effective, a Specialist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Distributed Cloud solutions and products to address our customers business needs, in partnership with the Specialist Sales Account Manager. From our customers’ perspectives, the SE is a trusted adviser who proactively learns and understands their technical and business challenges and proposes effective solutions to address their concerns. The F5 SE presents the technical capabilities and importantly the business benefits in the technical value proposition.
Sound interesting? Read on!
What you’ll do:
Articulate the F5 product strategy, messaging, and positioning F5 Distributed Cloud’s value proposition and solutions for customer business objectives 
Provide technical expertise through sales presentations, solution designs, solution demonstrations, proofs of concept by various mediums: in-person, virtual presentations, white boarding etc.
Determine viability of opportunity and map out organizational structure. 
Drive the sales process in partnership with the Account team, by identifying the Technical Decision Maker, getting their technical validation, support, and sponsorship.  
Consistently provide world-class customer service through the customer life cycle.
Work collaboratively with internal technical and sales resources, share best practices, updates, offer and seek expertise as the need arises in various opportunities. 
How you’ll do it:
Experience in secure Cloud architectures in: AWS, Azure, GCP or other public clouds
CI/CD experience (automate build and test pipelines with GitOps, Jenkins, etc.)
Experience with multi-cloud design
Experience with cloud instrumentation and configuration management tools for deployment such as GKE, Kubernetes, Terraform, Ansible, etc.
Experience with application-related products such as DNS, load balancers, web application firewalls, API security, content delivery networks, and more.
Experience with monitoring tools such as Prometheus, Datadog and Grafana
Experience in software development in Go, Python, Ruby, scripting, languages
What you’ll bring:
10 + years of related industry experience 
BS/BA or equivalent work experience
Expertise in Solution designs for large scale environments  
Advanced knowledge of Vertical Market solutions
Expert communication, presentation and account management skills 
Prior mentorship experience a plus 
Demonstrated leadership capabilities and experience in leading initiatives 
Familiarity/experience with F5 or similar industry solution deployment a plus 
Relevant certifications a plus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</si>
  <si>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Lead Risk Engineer</t>
  </si>
  <si>
    <t>EHIF</t>
  </si>
  <si>
    <t>Budgeting, Audit Support, Project Management, Risk Management, Standards Management, Technical Writing, PMP, Collaboration, Attention to Detail, Problem Solving</t>
  </si>
  <si>
    <t>https://www.bayt.com/en/uae/jobs/lead-risk-engineer-74445463/</t>
  </si>
  <si>
    <t>Job description
Remarkable people, trusted by clients to design and advance the world. 
The Role
This is an exciting opportunity for an experienced Lead Risk Engineer with a proven track record in risk management for a high-profile projects with ADNOC.
Our Clients and Projects 
Designing the future. Transforming the world
Wood's Oil, Gas &amp; New Energies business is built on a strong legacy of delivering large and complex projects for national and international energy companies across the globe. We have experienced teams, a proven delivery model and a strong reputation.
We are the market-leading provider of integrated and innovative solutions that challenge the status-quo in the oil and gas upstream and midstream, onshore and offshore, gas to liquids and decarbonization and electrification markets. We pride ourselves in steady and predictable delivery, setting our sights on an exciting growth trajectory. 
Energy security, transition and supply have never been more important. You, our enabling teams, are at the very forefront of transformative projects that are providing sustainable power to generations to come. We are the ones to bring low-carbon concepts to reality.
What we can offer
Meaningful and interesting projects: Delivered to high profile clients across the Energy Sector
Commitment to Diversity and Inclusion: We are an organization actively committed to diversity and inclusion across our business 
Competitive remuneration package: With regular reviews to ensure we are rewarding at the right level in line with the market 
Medical Insurance: Ensures inpatient, and outpatient medical care is available should you require treatment
Group Life and Personal Accident Insurance: The company provides Life Assurance cover 
End of Service Gratuity: In line with UAE Labor Law, all employees are eligible for an End of Service benefit
The Employee Share Plan: Gives you the opportunity to purchase Wood shares and receive a match from the company
Long Service Award: Wood values the commitment and loyalty of our people. Celebrating Long Service provides an opportunity for the business to demonstrate their appreciation of the hard work, dedication and many years’ service of our employees at 5 year service milestones
Commitment to continued professional development: Development plans that are tailored to your individual needs and interests 
Global connections: Join experts around the world who are at the leading edge of our industry, shaping the standards of our profession 
Energy Transition Academy: Join a community of experts sharing your knowledge and gaining more exposure to a variety of existing and emerging energy systems – delivered by experts in their field
Job Objective
The Risk Engineer is responsible for identifying, assessing, monitoring, and mitigating project risks across all phases of an EPCM oil &amp; gas project. The role ensures that technical, commercial, schedule, and operational risks are proactively managed to support successful project delivery within budget, schedule, and quality requirements.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Risk Management &amp; Identification
Develop and implement the Project Risk Management Plan in line with company and client standards
Identify potential risks across engineering, procurement, construction, and commissioning phases
Facilitate risk identification workshops (risk review workshops, brainstorming sessions, etc.)
Establish and maintain a comprehensive Risk Register
Evaluate risks related to cost, schedule, safety, and technical performance
Mitigation &amp; Control
Develop risk mitigation and contingency plans with risk / action owners
Work closely with engineering, procurement, and construction teams to reduce exposure
Ensure integration of risk responses into project schedules and execution plans
Monitor effectiveness of mitigation strategies and adjust as necessary
Monitoring &amp; Reporting
Track identified risks and ensure mitigation actions are implemented
Regularly update and review the Risk Register with stakeholders
Prepare and present risk reports, dashboards, and KPIs to project management and client
Highlight critical risks and escalation items to senior leadership
Quantitative Risk Analysis &amp; Assessment
Deep technical expertise in Cost &amp; Schedule Risk Analysis (CRA &amp; SRA), including hands on experience of complex risk models for major capital projects
Proven ability to define and validate inputs and actively challenge &amp; refine inputs in collaboration with planning &amp; project teams
Ability to interpret and explain outputs in detail, including confidence levels, sensitivities and risk drivers 
Experience of presenting and defending results to senior stakeholders and clients under scrutiny; providing robust, evidence based recommendations
Experience in the assurance and validation of quantitative risk analysis outputs, in line with client or industry governance requirements 
Interface &amp; Coordination
Liaise with Project Controls, Planning, Cost, HSE, and Engineering teams
Support contract and commercial teams in evaluating contractual risks
Participate in client meetings, audits, and risk reviews / workshops
Ensure alignment with client risk management expectations and reporting formats
Compliance &amp; Governance
Ensure adherence to company risk management frameworks and industry best practices
Support internal and external audits related to risk management
Maintain proper documentation and audit trails for all risk-related activities
Qualifications:
Qualifications &amp; Experience
Bachelor’s degree
15+ years of experience in oil &amp; gas projects, preferably within EPC/EPCM environments
Proven comprehensive experience in project risk management
Demonstrated experience with tools such as Deltek Acumen Fuse Risk, Primavera Risk Analysis (PRA), @Risk, Safran Risk, or similar
Strong understanding of large-scale, multi-discipline complex projects
Key Skills &amp; Competencies
Strong analytical and problem-solving skills
Excellent knowledge of risk assessment methodologies
Ability to interpret complex project data and translate into actionable insights
Effective communication and stakeholder management
High attention to detail and proactive mindset
Optional / Preferred Certifications
PMI-RMP (Risk Management Professional)
PMP (Project Management Professional)
ISO 31000 Risk Management knowledge</t>
  </si>
  <si>
    <t>Mechanical Maintenance Engineer - Automation Technology</t>
  </si>
  <si>
    <t>Technical Writing, Problem Solving, Software Development</t>
  </si>
  <si>
    <t>https://www.bayt.com/en/uae/jobs/mechanical-maintenance-engineer-automation-technology-74149477/</t>
  </si>
  <si>
    <t>Job description
Join Our Team at Eaton: Empowering Tomorrow, Today! 
Eaton has been a key player in the Middle East for 40 years. This July, we announced the construction of a new sustainable campus in Dubai, which will bring together our commercial, manufacturing, and support functions, providing room for future growth.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What you’ll do:
This position is responsible for mechanical maintenance and assembling automation systems in the manufacturing.
Maintenance work on mechanical, electronic and pneumatic systems, including inspections, cleanings and lubrications
Creation of machine safety concepts and machine data concepts
Design and optimization of automation solutions for production plants using PLC controllers, robotics, industrial image processing, drive technology, testing technology, safety technology and other automation technologies
Programming and commissioning of PLC controllers, safety controllers and HMI systems
Mechanical design, assembly and wiring of machines and plants
Integration of robotic systems and other automated components into existing production processes
Functional tests and performance tests on automation systems, troubleshooting and optimization of control programs
Preparation of technical documentation, operating instructions and training material
Collaboration in planning and implementing projects for modernization and expansion of our production facilities
Support in training of new employees in using new automation technologies
Introduction of Industry 4.0 technologies (such as 3D printing, AMR, predictive maintenance, simulation, ...) 
Qualifications:
Bachelor's Degree in preferably mechanical engineering, automation engineering, mechatronics or a similar qualification
Min 3 years of experience in industrial automation
Knowledge of Cam-controlled machines like: Bihler (prefered), Wafios, Finzer
Skills:
Experienced in CAD, SPS, HMI-Systems; advantageous: programming skills
Quick comprehension, continous learning, willingness to work shifts
What We Offer
Competitive compensation and benefits package
Challenging projects in dynamic collaborative team
We make your aspirations matter – Eaton encourages internal promotion, whenever possible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We make your wellbeing matter – We put your health and safety first. Wellness at Eaton is more than a program, it’s about changing the environment by offering the right tools to help empower employees to make that happen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
#LI-GK1</t>
  </si>
  <si>
    <t>Geotechnical Specialist Engineer</t>
  </si>
  <si>
    <t>Hill International</t>
  </si>
  <si>
    <t>Budgeting, Project Management, Regulatory Compliance, Product Compliance, Standards Management, Technical Writing, Communication, Collaboration, Deadline Management, Software Development</t>
  </si>
  <si>
    <t>https://www.bayt.com/en/uae/jobs/geotechnical-specialist-engineer-74387524/</t>
  </si>
  <si>
    <t>Job description
Geotechnical Specialist Engineer leading the full lifecycle delivery of large-scale marine and infrastructure projects, including land reclamation and ground engineering works. Oversees project execution to ensure alignment with technical specifications, timelines, budgets, and regulatory requirements. Provides expert guidance in geotechnical design, soil mechanics, and ground improvement while ensuring environmental and safety compliance. Coordinates across contractors, consultants, and clients to drive performance, mitigate risks, and resolve complex technical challenges. Ensures effective project monitoring, reporting, and adherence to quality, safety, and occupational health standards.
Responsibilities:
Oversee and manage the entire infrastructure project lifecycle, ensuring adherence to project specifications, schedules, and budgets.
Coordinate and collaborate effectively with all stakeholders, including contractors, developers, consultants, and clients.
Provide technical expertise and guidance throughout the project, ensuring compliance with design standards, regulations, and environmental requirements.
Establish performance benchmarks and monitor project progress, identifying and addressing potential issues promptly.
Prepare comprehensive reports and documentation to track project progress, communicate key information, and ensure transparency.
Informs them of the relevant Quality, Environmental, Safety and Occupational Health Policies, Manuals and Procedures within Hill International and ensures continued compliance with these requirements while employed by Hill.
Perform other duties as assigned by the Line Manager / Supervisor.
Qualifications:
Bachelor's degree in civil engineering from an accredited university (Master’s is preferred). \
15 years of experience with strong exposure to:
Marine reclamation
Coastal soil improvement
Embankments &amp; surcharge densification
Groundwater control
Roadway + foundation geotechnics
Large-scale infrastructure platforms and artificial land development
Has experience in marine, dredging and land reclamation projects.
Proficiency in geotechnical analysis and design, using relevant software and methodologies.
Experience in preparing geotechnical reports and recommendations for clients and stakeholders.
Experience in project management, including scheduling, budgeting, and coordinating with other engineering disciplines.
Thorough understanding of soil mechanics, rock mechanics, and geotechnical engineering principles.
Familiarity with geological concepts, including stratigraphy, hydrology, and geomorphology.
Knowledge of geotechnical testing procedures and interpretation of test results.
Understanding of building codes, standards, and regulations related to geotechnical engineering.
Awareness of environmental considerations and sustainability practices in geotechnical projects.
Effective teamwork and collaboration skills to work harmoniously with other engineering professionals and construction teams.
Ability to adapt to changing project conditions and work under pressure to meet deadlines.
Knowledge of construction methods and procedures related to foundations and earthworks.
Ability to operate geotechnical field equipment and perform field tests.</t>
  </si>
  <si>
    <t>Executive Director, Manufacturing</t>
  </si>
  <si>
    <t>Audit Support, Internal Controls, Microsoft Excel, Microsoft Office, Risk Management, Regulatory Compliance, Standards Management, Technical Writing, Data Analysis, Communication, Customer Experience, Collaboration, Confidentiality, Deadline Management</t>
  </si>
  <si>
    <t>https://www.bayt.com/en/uae/jobs/executive-director-manufacturing-74460995/</t>
  </si>
  <si>
    <t>Job description
Join the UAE’s largest bank and one of the world’s largest and safest financial institutions. Our focus is to create value for our employees, customers, shareholders and communities to grow through differentiation, agility and innovation. We are looking for top talent and your success is our success. Accelerate your growth as you help us reach our goals and advance your career. Be ready to make your mark a top company, in an exciting &amp; dynamic industry. 
Job Purpose:
To grow and manage large account portfolios and sensitive client relationships for assigned portfolio in the Industrials &amp; Manufacturing segment; improve service quality levels and supervise the subordinates' day-to-day activities and client interactions to ensure that the team's objectives are constantly met and its revenue targets achieved, while maintaining client satisfaction and portfolio credit quality.
Key Accountabilities:
Client and Market Analysis
Conduct financial analysis on clients and their respective geographies/ industries/ markets to identify potential opportunities and risks.
Business Origination
Originate new business opportunities with target clients across relevant banking products in full compliance with applicable internal policies and the Target Market and Risk Acceptance Criteria.
Obtain support from relevant stakeholders and governance forums to close deals (e.g., credit, products, GT).
Negotiate and develop Term Sheet, mandate letter pitch deck etc. for new transactions in close co-ordination with product teams. Ability work on financial models, and conduct evaluations to support deal structuring and client presentations. Strong understanding of LMA documentation protocols would be a plus.
Examine &amp; resolve credit, market and operational risk aspects of the transactions in collaboration with products and enablement units. 
Collaborate and work closely with FAB International Branches to increase client wallet share, depth of relationship and X-sell opportunities with key global client relationships.
Expand Products Penetration Through Sector-Focused Solutions
RORAC [Return on Risk Adjusted Capital] calculation, drafting and submission of CAC note to Capital Allocation Committee in order to meet mandated return thresholds.
Maintain the credit quality of the client's relationships within the Portfolio to acceptable parameters set by the
Bank's management.
Develop and maintain strong relationships with key decision makers in other banks to originate new business.
Maintain up‑to‑date market competitor, regulatory and industry and proactively update account plans as required 
Ability to handle sophisticated transactions and engage assigned team members.
Recommend policy amendments as when required to match with the latest business trends.
Client Relationship Management
To achieve assigned financial and non-financial objectives by meeting all borrowing &amp; non borrowing needs of customers with target segments (E.g., borrowers, transactors, depositors).
Prepare and Maintain Group Key Account Plans [GKAPS] for all clients with support from relevant partners (e.g., products, international banking, Employee banking, Asset Management, etc.).
ESG: Liaising with clients for collection of necessary data, info for preparation of ESG rating note in compliance with FAB’s ESG policy &amp; SOPs and its subsequent renewals at specified intervals.
Support the timely completion of annual/periodic credit facility reviews the recommendation of appropriate credit facilities in line with the banks credit policy to balancing earnings with prudent risk management and potential credit downgrades/ upgrades.
Develop, Implement and maintain internal controls in line with group credit policy i.e., documentation, periodical client visits / call reports,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client services, CAD (as applicable).
Achieve high degree of customer satisfaction reflected in NPS score and annual client survey reports.
Keep abreast of market trends and manage a disciplined marketing process by identifying steps/strategies necessary to effectively initiate relationships with new to bank clients
Collaboration
Align with Industrials &amp; Manufacturing team as well as other product and coverage verticals to identify and convert opportunities.
Collaborate with other business divisions to drive cross-BU collaboration. Develop business proposition strategy, including competitive analysis, targeted client segmentation, service delivery and customer experience model, internal &amp; external campaigns and ensure alignment with other Products proposition covering Risk policies, Payment &amp; Cash management, Trade products, and collaboration with Retail banking including Private Banking, etc.
Align with International banking to support client in FAB network locations.
Support Unit/Divisional/Bank-wide initiatives (as required or assigned).
Operational
Follow all relevant policies, processes, standard operating procedures, and instructions enabling work is .executed in a controlled, consistent manner and compliant.
Conduct periodic reviews of risks (credit, operational, compliance etc.) within the portfolio on a regular basis and proactively escalate as appropriate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rating of the portfolio on an ongoing basis
Adhere to process KPl's and, ORM, BCP &amp; Internal Audit requirements
Prepare timely and accurate statements and reports to meet the unit's requirements, policies, standard
Leadership: Act as Role Model for the entire Industrials &amp; Manufacturing group and demonstrating the highest standards of professionalism, integrity, and leadership behaviour.
Lead, Mentor, Motivate, Develop and Coach team members to support career progression, skill upgradation and robust short &amp; long term succession plans.
Foster a high‑performance culture, driving strong employee engagement, accountability, and a results‑oriented mindset across the team. Encourage ownership and accountability by assigning responsibilities aligned with individual capabilities and development objectives.
Achieve individual and team's financial performance targets.
Champion Learning and development ,attend appropriate on and off-the-job training programs and ensure ongoing skill enhancement, development and skill upgradation of team members.
Involvement in team members new hirings
Qualifications &amp; Experience:
Minimum Qualification:
Bachelor’s degree in finance, math or related discipline.
Master’s degree in business administration is preferred.
Minimum Experience:
15+ years of experience in Banking with at least 8+ years in senior role of team management.
Knowledge, Skills, and Attributes:
Deep Knowledge of Wholesale Banking or investment banking.
Understanding of FAB's product offering and business strategy.
Ability to collaborate with a wide range of stakeholders to drive business.
Strong relationship management skills both internally and externally.
Sound communication skills (written and verbal).
Ability to analyse and research information.
Deep Financial and credit analysis ability with an aptitude to identify opportunities and close business deals.
Data analysis and financial modelling skills.
Ability to work under pressure and adjust quickly to changing priorities.
Proficient in MS Office (excel, word and Power-point).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</si>
  <si>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Product Owner-Digital</t>
  </si>
  <si>
    <t>Cigna</t>
  </si>
  <si>
    <t>Product Management, Product Lifecycle Management, Backlog Prioritization, UX/UI Principles, Agile Methodology, Scrum, Regulatory Compliance, Communication, Customer Experience, Collaboration</t>
  </si>
  <si>
    <t>https://www.bayt.com/en/uae/jobs/product-owner-digital-74119954/</t>
  </si>
  <si>
    <t>Job description
The job profile for this position is Agile Product Owner Lead Analyst, which is a Band 3 Senior Contributor Career Track Role.
Excited to grow your career?
We value our talented employees, and whenever possible strive to help one of our associates grow professionally before recruiting new talent to our open positions. If you think the open position you see is right for you, we encourage you to apply!
Our people make all the difference in our success.
As a Product Owner in the health insurance industry, you will be responsible for managing and optimizing the full product lifecycle, ensuring that our solutions meet business and customer needs. You will balance business priorities with internal capabilities, working closely with technology scrum teams to drive continuous improvement. You will be the knowledge owner of both the current Business-As-Usual (BAU) processes and systems, while also being directly engaged in the development and roadmap of new initiatives.
Key Responsibilities:
Product Lifecycle Ownership: Oversee the end-to-end lifecycle of health insurance products, ensuring alignment with customer needs, regulatory requirements, and business objectives.
Value Chain Alignment: Ensure that product features, enhancements, and systems align with the broader value chain and the strategic direction of the business.
Business and Technology Collaboration: Act as the primary liaison between business stakeholders and technology teams. Collaborate with cross-functional teams (including operations, compliance, marketing, and IT) to ensure successful product development and delivery.
Backlog Management: Maintain and prioritize a product backlog in collaboration with technology scrum teams. Provide necessary business input to inform and refine development roadmaps.
Prioritization &amp; Balancing Demands: Balance competing demands from business stakeholders and internal capabilities, making data-driven decisions to drive product and process improvements.
Stakeholder Engagement: Work closely with internal stakeholders, including business leaders, marketing, and customer service teams, to gather feedback and ensure alignment of product features with customer needs and market trends.
Continuous Improvement: Identify and implement improvements in product development, process flows, and technology systems to enhance operational efficiency and customer satisfaction.
System Knowledge &amp; BAU Management: Be the expert on the current business-as-usual functions and systems, ensuring that ongoing product performance is maintained while driving future enhancements.
Metrics &amp; KPIs: Define and track product success metrics and KPIs, ensuring that products meet customer expectations and business goals.
Qualifications:
Bachelor’s degree in business, Health Insurance, Computer Science, Engineering, or a related field (or equivalent experience).
Proven experience as a Product Owner or Product Manager, specifically within the health insurance or healthcare industry.
Strong understanding of health insurance processes, systems, and regulations.
Familiarity with agile methodologies, including backlog management and sprint planning, Agile SAFE Framework
Experience balancing business needs with internal development capabilities to drive product improvements.
Excellent collaboration and communication skills, with the ability to work across business, technology, and operational teams.
Strong analytical skills and the ability to make data-driven decisions.
Familiarity with product management tools such as JIRA or similar platforms.
Experience with health insurance product development, claims systems, or regulatory compliance.
Familiarity with customer journey mapping, user experience design, or UX/UI principles.
Understanding of emerging trends in health tech and insurance technology.
Please note that you must meet our posting guidelines to be eligible for consideration.  Policy can be reviewed at this link.</t>
  </si>
  <si>
    <t>Principal AI Engineer</t>
  </si>
  <si>
    <t>Alpheya</t>
  </si>
  <si>
    <t>Audit Support, SQL, Python, TypeScript, Backend Development, Kubernetes, CI/CD, AI/ML, Agile Methodology, Standards Management, Data Analysis, Communication, Collaboration, Problem Solving, Software Development</t>
  </si>
  <si>
    <t>https://www.bayt.com/en/uae/jobs/principal-ai-engineer-74367320/</t>
  </si>
  <si>
    <t>Job description
About Alpheya We are a B2B WealthTech startup based in Abu Dhabi and backed by BNY Mellon (America’s oldest bank and first company to list on NYSE) and Lunate (a new $100B AUM alternative asset management firm based in Abu Dhabi, UAE).
The company has raised $300M to build a state of the art wealth technology platform.
Our mission is to power and grow our clients’ Wealth franchises through differentiated experiences, financial solutions, and insights.
Our digital wealth management platform- will enable banks and other financial institutions in the Middle East to grow and further penetrate affluent, HNW and UHNW investor segments.
While still leveraging the capabilities and knowledge of large organizations, our fintech is a startup with truly cross-functional and agile teams.
For more information, please visit www.
alpheya.com   Role Overview We're hiring a software engineer who builds production systems and who has spent the last few years applying that discipline to AI-powered products.
You will take validated AI prototypes and turn them into production-grade software systems.
You’ll focus on reliability, observability, maintainability, and clear architecture for AI-powered features in a regulated environment.
You will also have responsibility for leading and mentoring a group of data and software engineers to deliver reliably and raise the engineering bar.
This is not a DevOps role.
You will partner closely with our DevOps/SRE team (who owns core infrastructure, Kubernetes, and Terraform) to ensure AI services are operable and meet agreed SLAs.
Responsibilities: Productionising AI Features (core focus) Own the AI API surface in production: contracts/schemas, versioning, backward compatibility, and behaviour guarantees for downstream consumers Take RAG/agent prototypes from notebook/PoC to production services: clean interfaces, robust runtime behavior, and safe rollout paths Implement reliability patterns: timeouts, retries with backoff, idempotency, circuit breakers, rate limiting, graceful degradation, and fallbacks Build observability end-to-end: structured logging, metrics, tracing (OpenTelemetry), and actionable dashboards/alerts Own release quality: CI/CD for AI services, prompt/config versioning, regression tests, and staged deployments Drive operational readiness: runbooks, on-call-friendly diagnostics, incident retros, and continuous hardening Architecture &amp; System Design (important gap to fill) Design and evolve AI API contracts (endpoints/tool contracts), ensuring safe, stable interfaces and clear ownership boundaries Design service boundaries and interfaces for AI capabilities (APIs, contracts, and dependencies) Make pragmatic tradeoffs across latency, cost, quality, and compliance; document and communicate decisions Define patterns for state, memory, and persistence in agentic workflows (including partial failure handling and recovery) Establish integration patterns with existing platform services and data sources (without duplicating DevOps ownership) Data &amp; Retrieval Systems (as used by product features) Build/operate ingestion and refresh pipelines that support product knowledge bases (freshness, lineage, auditability) Implement retrieval quality monitoring (e.
g., drift, relevance), caching strategies, and evaluation harnesses Partner with data/analytics teams on data contracts, validation checks, and SLAs Team Leadership &amp; Engineering Standards Lead and develop a team of data and software engineers.
Set direction, review work, unblock people.
Run design reviews and code reviews that raise the bar without slowing delivery Establish shared patterns and standards for production AI systems that the team can scale on Raise the engineering bar: code reviews, design reviews, and shared standards for production AI systems Collaborate across AI Product Engineering, Data Science, DevOps/SRE, Security, and Product to keep ownership boundaries clean Innovation in AI SDLC &amp; Product Delivery Own the evolution of our AI SDLC and AI stack: evaluate, pilot, and productionize tools/practices that measurably improve quality, reliability, delivery speed, latency, or cost (with clear success metrics and rollback paths), and enable innovation by AI product engineers/data scientists through reusable frameworks, templates, and paved paths Bring leading LLM engineering discipline into production Translate new capabilities (agents/tooling) into stable, well-governed product APIs without compromising operability or compliance You are a software engineer first.
7+ years building production backend systems, with strong opinions about API design, error handling, testing, and operability Proven ability to turn ambiguous prototypes into reliable services with clear operational characteristics Comfortable owning systems across the full lifecycle: design → build → launch → operate TypeScript or Python at a production level: you write services, not scripts.
Clean abstractions, proper error handling, tested code You can lead engineers.
You've mentored, set technical direction, and delivered through a team not just as an individual contributor Technical Skills Strong production-grade Python (or similar backend language): API/service development, performance, testing discipline Solid understanding of reliability engineering: resiliency patterns, SLOs/SLAs, capacity planning, and incident response Observability expertise: OpenTelemetry, metrics/alerting, tracing, and debugging distributed systems Practical experience with LLM application stacks (RAG/agents/tooling) and evaluation/testing approaches SQL fluency for investigating system behavior and data issues</t>
  </si>
  <si>
    <t>Regional Sales Manager</t>
  </si>
  <si>
    <t>Marmon Holdings, Inc</t>
  </si>
  <si>
    <t>Data Analysis, CRM Systems, Customer Experience, Collaboration, Sales Operations</t>
  </si>
  <si>
    <t>https://www.bayt.com/en/uae/jobs/regional-sales-manager-74116491/</t>
  </si>
  <si>
    <t>Job description
Marmon Industrial Energy and Infrastructure
As a part of the global industrial organization Marmon Holdings—which is backed by Berkshire Hathaway—you’ll be doing things that matter, leading at every level, and winning a better way. We’re committed to making a positive impact on the world, providing you with diverse learning and working opportunities, and fostering a culture where everyone’s empowered to be their best.
The Regional Sales Manager (RSM) is responsible for employing 80/20 principles within their assigned geography to meet or exceed objectives and targets. The RSM will build and maintain a deep understanding of the Marmon IEI value proposition and product offering, identify customer needs, and provide tailored solutions that address specific challenges or enhance operations. Through expertise and persuasive skills, the RSM will foster strong client relationships, coordinate internal and external resources, and drive sustainable, profitable growth while ensuring customer satisfaction.
Essential Duties:
Build and maintain strong relationships with key customers, industry influencers, and stakeholders to drive business growth and enhance the company's reputation.
Develop and implement strategic sales plans to achieve revenue targets and expand the company's customer base in the assigned region.
Analyze market trends, competitor activities, and customer feedback to identify growth opportunities and develop effective sales strategies.
Develop and deliver product demonstrations, presentations, and technical proposals to prospective and existing customers.
Collaborate with cross-functional teams, including marketing, product development, and customer service, to ensure alignment and maximize sales opportunities.
Prepare and present regular reports on sales performance, market trends, and key metrics to senior management.
Stay updated on industry developments, emerging technologies, and best practices to remain competitive in the market.
Note: These are general duties required to fulfill the Regional Sales Manager role. Additional responsibilities may be assigned to meet changing business and technology demands.
Education and Experience Preferred:
Bachelor’s degree in technical or business discipline preferred.
Minimum of 7 years of sales experience with a record of achieving sales goals in technical sales.
Proven track record of achieving and exceeding sales targets.
Strong leadership skills with the ability to inspire and motivate teams.
Excellent communication, negotiation, and interpersonal skills.
Strategic thinker with the ability to analyze data and market trends to drive business growth.
Experience with CRM systems (e.g., Salesforce) a plus.
Ability to travel up to 70%.
Working Conditions and Physical Requirements:
Ability to work long hours in a sedentary position at a computer performing repetitive motions.
Ability to move objects and materials of at least 25 lbs.
Ability to collaborate with operations in a manufacturing environment.
Ability to follow safety guidelines and wear required PPE when onsite.
Frequent domestic and international travel.
Marmon Industrial Energy and Infrastructure is an Equal Opportunity Employer and makes employment decisions without regard to, and prohibits discrimination based on, race, color, religion, age, sex, pregnancy, national origin, sexual orientation, gender identity, disability, veteran status, or any other characteristic protected by applicable federal, state, or local laws.
Following receipt of a conditional offer of employment, candidates will be required to complete additional job-related screening processes as permitted or required by applicable law.</t>
  </si>
  <si>
    <t>Graduate Engineer</t>
  </si>
  <si>
    <t>SNC-Lavalin Fayez Engineering</t>
  </si>
  <si>
    <t>Communication, Attention to Detail, Software Development</t>
  </si>
  <si>
    <t>https://www.bayt.com/en/uae/jobs/graduate-engineer-74453156/</t>
  </si>
  <si>
    <t>Job description
Job DescriptionOverview
As an Engineering Graduate within our Middle East business you could be recruited predominantly into or Infrastructure (Highways, Water, Power). Key flagship projects within these business areas include Contract Two; a large Infrastructure and Master Planning project in Qatar in preparation for the 2022 Qatar World Cup; Central Planning Office in Qatar; Dukhan Central; King Abdulaziz International Airport in Jeddah;  Etihad Rail (Union Railway) in the UAE, and a number of mixed use &amp; residential developments across the region.
Your role
This is a full-time work Sunday to Thursday, 8am-6pm. You will join Atkins in the Middle East as a Electrical Engineering Graduate within one of the business areas listed above.  You will have one base location, but you will eventually be assigned to projects across the region therefore it is likely that an element of travelling will be required for your role. Specific responsibilities will depend on the business you are recruited into and the project(s) you are assigned to, but may include:
Support electrical services (Lighting, Small Power, Fire Detection &amp; Alarm etc) concept and detail design.
Supporting the production of drawings, specifications, and equipment schedules through schematic, outline &amp; detailed design, and tender issue, under the supervision of a Senior Engineer.
Involved in the preparation of HV/LV reports, designs, specifications and contract documents.
Supporting MEP design such as rail systems design, heating, overhead lines, and MEP building services design.
Coordinating with architects, mechanical building services engineers, structural engineers and other disciplines.
Preparation of project design reports.
Liaison with clients, stakeholders, other professional bodies and contractors.
Compliance with Atkins’ quality, safety and environmental procedures.
You will be supported by a relevant internationally recognised professional institution (i.e. IET) and provided with all the support infrastructure required in order to achieve professional status, both financially and through work experience &amp; structured training.
About you
Minimum degree classification of 2:1 (i.e. 60% or above) in Electrical Engineering. A further specialist (such as an MEng or Master’s degree) would be an advantage.
No more than two years’ relevant work experience.
Drive and self-motivation to achieve chartered status with the relevant institution.
Drive to continuously develop your technical &amp; behavioral skills.
Ability to lead and work as part of a team.
Ability to apply technical knowledge in analysing problems and creating solutions.
Ability to work and communicate effectively in English (verbal &amp; written) within multidisciplinary teams.
Ability to work on your own initiative.
Ability to adapt to changing environments.
Ability to multi-task and deliver to tight deadlines.
Ability to influence others.
Strong attention to detail and ability to make sound judgements.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</si>
  <si>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Path 2: Postdoctoral Associate – Music and Sound Cultures Research Group</t>
  </si>
  <si>
    <t>HTML, AI/ML, Communication, Collaboration</t>
  </si>
  <si>
    <t>https://www.bayt.com/en/uae/jobs/path-2-postdoctoral-associate-music-and-sound-cultures-research-group-74026320/</t>
  </si>
  <si>
    <t>Job description
The Music and Sound Cultures (MaSC) research group is dedicated to the analysis and understanding of music from the Arab World and surrounding regions through a hybrid methodology employing humanistic and computational methods. Among its several projects, the group is heavily engaged on the music and sound culture ethnography of the Arabian Gulf, including the UAE. This project combines digital archiving, anthropology, artificial intelligence, deep learning, and the digital humanities in unique ways to develop tools that provide a deeper understanding of this music and its cross-cultural relationships, as well as the creation of audiovisual documents and ethnographic art pieces for the dissemination of the music and sound culture from the region. Through an ever-growing collection of music and audiovisual documents from the Arabian Gulf, MaSC is developing new ways to compare, understand and disseminate this music with the goal of obtaining a deeper insight on its origins, influences, and cross-cultural traits.
Responsibilities for the position:
MaSC is seeking a postdoctoral researcher to collaborate with MaSC researchers and develop their own independent research on traditional music practices in the UAE and the Arabian Gulf and/or historically relevant regions (e.g. East Africa and South India). This work may take one or more of the following directions: 1) Anthropological (documenting and critically exploring contemporary practices of traditional music making to understand practitioners’ relationships to their musical traditions and how such traditions may be sustained/safeguarded); 2) Computational (developing computational strategies for the analysis and understanding of this music using MaSC’s ever-growing collection of original field recordings); 3) Artistic-Ethnographic (creating artistic work that critically reflects on the relationship of practitioners with the music and crafts of the region). The candidate is expected to produce a substantial record of peer-reviewed publications and/or artworks.
The candidate will also work on individualized research projects under the supervision of the faculty during the duration of his/her tenure.
This position is supervised by Profs. Carlos Guedes and Andrew Eisenberg, in collaboration with other members of the research group.
Qualifications
Essential qualifications:
Applicants must possess a doctoral degree in an area relevant to the stream of work in which they intend to engage and be willing to commit to MaSC’s research agenda. The ideal candidate will have language and/or musical skills relevant to the MaSC research agenda, an ability to work collaboratively as well as independently, and a genuine curiosity about the ideas and approaches of disciplines outside of those in which they have been trained.
Preferred experience:
Track record in the study of music and sound cultures from the Arabian Gulf and historically connected regions, experience in field work in anthropology.
Application Instructions1. Statement of interest in the position 2. Transcript of degree(s) 3. CV 4. Two letters of recommendation
UAE nationals are encouraged to apply
This position is under the NYUAD Kawader program, for details regarding the program, open dates, specific program requirements, and FAQ's please refer to our NYUAD Kawader webpage: https://nyuad.nyu.edu/en/about/careers/postdoctoral-and-research/kawader-research-assistantship-program.html
For further information or questions regarding the position/program please contact nyuad.kawader@nyu.edu (due to the high volume of emails received, please allow 5 working days for a response)</t>
  </si>
  <si>
    <t>Corporate Sales Engineer, East Africa (Remote, UAE)</t>
  </si>
  <si>
    <t>AI/ML, Cybersecurity, Product Management, Collaboration, Problem Solving, Sales Operations</t>
  </si>
  <si>
    <t>https://www.bayt.com/en/uae/jobs/corporate-sales-engineer-east-africa-remote-uae-74164034/</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</si>
  <si>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Systems Engineer to be part of the team.You will be responsible for changing what the security market and customers believe is possible with our next-generation endpoint cyber security technology.
This role will be supporting the Corporate Team in deploying, configuring and demonstrating CrowdStrike’s security platform (Falcon) to prospective customers. This includes creating and delivering technical demonstrations of the products, learning new hacking attack techniques and testing them within the CrowdStrike platform, gathering customer technical requirements, creating evaluation test plans, working through Proof of Values (POV) with prospects and managing the evaluation process to a successful conclusion.
CrowdStrike is a fast paced, innovative, exciting company, with a fun and collaborative working environment. Success as a team comes from ensuring the customer gets the best experience with the right people at the right stage.
You will be working with a wide range of customers, partners and from both sales and pre-sales, so being able to articulate the functionality, value and benefits of our solutions is a critical success factor. Working closely with the Sales teams, providing the deep technical expertise which they require to deliver the right solution to their customers, prospects and partners is an integral part of this role.
To be successful in this role you are required to continuously upskill and learn both technically and commercially while continually staying current on the latest trends in the industry.
This is a hybrid position open to candidates in United Arab Emirates to cover East Africa.
What You’ll Do:
Own and develop the technical champion in the opportunities.
Deliver technical product presentations &amp; demonstrations.
Articulate the CrowdStrike technical message where required.
Ask open and challenging discovery questions that help uncover pain and drive requirements.
Run Proof of Values (POV) with approved success criteria demonstrating the benefits and value of the platform.
Collaborate with the Product Management team as a liaison for key accounts and their technical product requirements.
Learn and test different cyber security attack techniques against the CrowdStrike Falcon platform.
Provide informal training to the Corporate team on CrowdStrike technology and competitive messaging.
Serve as our customers’ primary point of contact for feedback and resolution of issues that require assistance from the Support team.
What You’ll Need:
Proven track record in technical roles (support, consulting, or systems engineering) with demonstrated self-direction and organizational excellence
Exceptional communication abilities, delivering clear and impactful presentations to both technical and business audiences
Advanced problem-solving capabilities, with demonstrated success in analyzing and resolving complex technical challenges under pressure
 Strong technical acumen with ability to quickly evaluate complex architectures and identify security vulnerabilities and optimization opportunities
Demonstrates intellectual curiosity and competitive drive, with passion for continuous learning and professional growth
Bachelor's degree in Computer Science or equivalent practical experience
Native fluency and business level English
Bonus Points:
Technical understanding of incident response, computer forensics, network administration and management and endpoint security including anti-virus solutions.
Malware analysis experience and Cybersecurity expertise a plus.
MEDDIC/Value Selling Aware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</si>
  <si>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Engineer, Reliability (Instrumentation)</t>
  </si>
  <si>
    <t>Borouge</t>
  </si>
  <si>
    <t>Risk Management, Standards Management, Communication, English Language, Vendor Management, Problem Solving, Confidentiality, Deadline Management, Software Development</t>
  </si>
  <si>
    <t>https://www.bayt.com/en/uae/jobs/senior-engineer-reliability-instrumentation-74428741/</t>
  </si>
  <si>
    <t>Job description
JOB PURPOSE
The jobholder is responsible to provide with engineering expertise in leading the Instrumentation Reliability for
Borouge’s Plants (B1 /B2/ B3), and Equipment in line with the international engineering standards and best
practices to enhance the Operations’ operability, productivity, quality, and capacity.
This role includes; to develop or update maintenance strategies, lead or participate in high severity incidents
and equipment failures, Asset Criticality Analysis, proactive risk management, perform Reliability Centred
Maintenance, End of life management, Reliability, Availability and Maintainability (RAM) study of
Instrumentation system, bad actor management, standardization of best practices, carrying out analysis of
equipment performance, failure data and corrective maintenance history; while ensuring that the
Instrumentation Reliability Process is established and maintained.
KEY ACCOUNTABILITIES
Maintenance Strategies
 Coordinate and facilitate Reliability Cantered Maintenance and Instrument Protective Function analysis to
optimize equipment and system maintenance strategies.
 Develop/improve predictive, preventive, and major maintenance programs for plant equipment/systems in
his plant/area to improve reliability.
Root Cause Analysis
 Introduce Root Cause Analysis techniques and facilitate equipment failure investigations.
 Provide guidelines for conducting Root Cause Analysis methodology and software.
 Perform troubleshooting, lead, or participate in root cause analysis and design review on equipment
failures to identify corrective actions, modifications or required repairs, and implement innovative
technologies as required.
Reliability Management System
 Develop and implement the Reliability Management System for the Instrumentation Engineering to ensure
a structured consistent, multi-discipline approach to reliability and integrity improvement.
 Assist in the development of a comprehensive Maintenance Management System for all Instrument and
control systems.
 Develop and maintain codes of practice and ensure that the standards contained in such codes are
thoroughly understood and consistently complied with.
 Establish a Reliability, Availability, Integrity threats database on the common shared server.
Reliability Improvement
 Develop reliability, availability, and integrity improvement plan in conjunction with Managers and Leads in
Maintenance and Maintenance Management.
 Participate in the development of engineering and technical solutions to improve reliability performance of
systems and equipment.
 Identify the Chronic occurrence of equipment failure modes and components. Suggests economical long
– term solutions.
 Track and implement the Instrumentation reliability recommendations to ensure proper deployment of the
targeted improvement.
HSE Excellence &amp;Compliance
 Identify statutory requirements coming as per the government regulation, ADNOC standards, OEM,
Suppliers, international standards to produce procedures, work instructions and checklist for various
activities and requirements.
 Propose improvements in business processes and procedures to reduce risk and improve safety
standards of the plant.
 Keep abreast and knowledgeable on the updates for Health, Safety, Environment, Crisis Management,
and Risk Registers for all the performed processes, projects, and activities within the operating zone.
 Promote, communicate, and lead by example all the safety-related communications, updates, standards,
and any related topics with co-workers and within any interface.
 Contribute to provide timely feedback and recommendations to leverage a risk-free environment to ensure
the ultimate goals of safe workplace.
QUALIFICATIONS, EXPERIENCE, KNOWLEDGE &amp; SKILLS
 Bachelor’s Degree in Instrumentation Engineering or equivalent engineering disciplines.
 Fluency in English Language; written and oral
 Minimum of 8 years of total experience in maintenance of Petrochemical, Oil and Gas industry with 4 years
working as Senior Engineer in Reliability &amp; troubleshooting.
 Minimum of 5 - 8 years of the experience as Reliability Engineer (Instrumentation /Control Engineer).
 Working experience in maintenance needs, processes, strategies for equipment and systems in
petrochemical industry &amp; Oil-gas industry
 Working knowledge on HSE policies applicable in chemical &amp; petrochemical industry.
 Knowledge and understanding of planning tools, techniques, philosophy, and processes existing in an
oil/gas or petrochemical industry.
 Facilitation execution by overcoming barriers and obstacles within the complex projects/conditions. And
initiate inter-departmental collaboration on projects or methods of operating.
Professional Certifications
 Preferred to be certified in CMRP, CRE etc.</t>
  </si>
  <si>
    <t>Senior Architect</t>
  </si>
  <si>
    <t>Accounts Payable, Standards Management, Technical Writing, Collaboration, Problem Solving</t>
  </si>
  <si>
    <t>https://www.bayt.com/en/uae/jobs/senior-architect-74465138/</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</si>
  <si>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 Senior Site Architect is responsible for overseeing the architectural aspects of construction projects on-site. This role involves ensuring that the design intent is realized during construction, coordinating with various stakeholders, and addressing any issues that arise during the building process.
Key Responsibilities:
Site Supervision: Oversee the construction site to ensure that the architectural design is implemented correctly and according to the plans.
Quality Control: Monitor the quality of materials and workmanship to ensure compliance with design specifications and standards.
Coordination: Collaborate with contractors, engineers, and other professionals to resolve any design or construction issues.
Compliance: Ensure that all construction activities comply with local building codes, safety regulations, and environmental guidelines.
Problem-Solving: Address and resolve any issues or conflicts that arise on-site, making adjustments to plans as necessary.
Reporting: Prepare and present progress reports to clients and stakeholders, highlighting any deviations from the plan and proposed solutions.
Documentation: Maintain detailed records of site activities, including daily logs, inspection reports, and change orders.
Client Interaction: Liaise with clients to understand their needs and ensure their satisfaction with the project.
Qualifications
Minimum 15 years demonstrable experience in the all aspects of supervision and project administration of the Architectural works related to large-scale projects within Middle East in the consulting industry.
Bachelor Degree in Architectural Engineering or equivalent. Membership of a recognized institution (i.e. PE/Peng, CEng Etc.) would be preferred. LEED GA or AP certifications would be a plus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</si>
  <si>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SAP Technical Solution Architect</t>
  </si>
  <si>
    <t>IBM</t>
  </si>
  <si>
    <t>SAP, Systems Integration, AI/ML, UX/UI Principles, Standards Management, Business Analysis, Solution Design, Communication, Vendor Management, Confidentiality</t>
  </si>
  <si>
    <t>https://www.bayt.com/en/uae/jobs/sap-technical-solution-architect-74412215/</t>
  </si>
  <si>
    <t>Job description
Introduction
A career at IBM Consulting is built on long‑term client relationships and close collaboration across a global network. You will work with leading organizations across industries, helping them shape and accelerate their hybrid cloud and AI journeys. Backed by deep collaboration with SAP and strong IBM partnerships with leading ISVs, you will have access to the tools, platforms, and expertise needed to deliver meaningful change and measurable client impact.
At IBM Consulting, curiosity drives success. You are encouraged to challenge convention, explore new ideas, and co‑create innovative solutions that deliver real business outcomes. Our culture is grounded in growth, empathy, and continuous learning - supporting your long‑term career development while valuing the unique skills, perspectives, and experiences you bring.
Your role and responsibilities
As an SAP Technical Solution Architect, you will:
Own the end‑to‑end technical architecture across SAP BTP, SAP Joule / AI‑enabled SAP, SAP Integration Suite, SAP Work Zone, and other emerging SAP technologies.
Define scalable, secure, and future‑ready SAP architectures aligned with client's enterprise standards, security policies, and long‑term digital roadmap.
Act as the single point of accountability for technical architecture decisions across programs and initiatives.
Shape technical solutions during pre‑sales activities, including RFP responses, proposal development, and solution design.
Lead commercial sizing, effort estimation, and technical input into pricing and cost models.
Define clear work packages and delivery models optimized for execution through delivery centers.
Serve as the technical anchor and escalation point for delivery teams throughout the delivery lifecycle.
Govern architectural integrity by ensuring adherence to approved designs, standards, and best practices.
Provide early and continuous technical oversight to proactively identify risks, resolve design issues, and reduce delivery and operational risk.
Support design reviews, quality assurance, and key technical decision points to ensure successful delivery outcomes.
Required education
Bachelor's Degree
Preferred education
Bachelor's Degree
Required technical and professional expertise
Core SAP Technical Expertise
Strong hands‑on experience with SAP S/4HANA architectures, including clean‑core principles and extensibility strategies.
Deep expertise in SAP Business Technology Platform (BTP), including:
Integration (SAP CPI / Integration Suite)
Extension frameworks (CAP, RAP, ABAP Cloud)
Event‑driven architectures and API‑based integration patterns.
Proven experience with SAP Integration Suite, covering SAP and non‑SAP system integrations, APIs, and messaging patterns.
Solid understanding of SAP Work Zone, Fiori, and user experience architecture within enterprise landscapes.
Working knowledge of SAP Business AI / Joule‑enabled capabilities, including prerequisites, architectural considerations, and enterprise adoption models.
Cloud, Security, and Enterprise Architecture
Experience designing and governing scalable, secure, enterprise‑grade SAP architectures aligned to client security and compliance standards.
Strong understanding of cloud deployment models (RISE with SAP, private cloud, hyperscaler integrations).
Knowledge of identity, access management, authorization concepts, and secure integration design within SAP landscapes.
Delivery &amp; Architecture Governance
Proven ability to act as technical authority and design owner across complex SAP programs.
Experience governing architecture across distributed delivery models, including local and global delivery teams.
Strong background in design reviews, quality assurance, and architectural compliance throughout the delivery lifecycle.
Ability to proactively identify technical risks and guide mitigation strategies early in delivery.
Pre‑Sales &amp; Commercial Expertise
Demonstrated experience supporting RFP responses, proposal development, and solution shaping for SAP programs.
Ability to translate business requirements into end‑to‑end technical solution designs.
Experience in effort estimation, sizing, and commercial modelling for SAP programs delivered at scale.
Professional &amp; Consulting Skills
Strong stakeholder management and communication skills, including engagement with senior client and partner stakeholders.
Experience working in large, multi‑vendor SAP ecosystems, including close collaboration with SAP and ISVs.
Ability to balance innovation (AI, BTP, emerging SAP capabilities) with operational stability and delivery pragmatism.
Consulting mindset with the ability to challenge assumptions, propose alternatives, and drive value‑led outcomes.
Preferred technical and professional experience
Multi‑Platform Architecture Expertise: Proven ability to design and govern solutions across multiple platforms, seamlessly integrating and operating diverse software packages within complex enterprise landscapes.
Advanced Scalability and Performance Engineering: Strong experience applying advanced scalability, performance optimization, and high‑availability techniques to deliver resilient, high‑performing enterprise applications.
Enterprise Architecture Innovation: Deep expertise in driving innovation across enterprise architectures, staying current with emerging technologies and industry trends to shape comprehensive, future‑ready solutions.</t>
  </si>
  <si>
    <t>Path 2 Kawader: Post-Doctoral Associate – Structural Materials 3D Printing and Modeling [Professor Mohamed Moustafa research group]</t>
  </si>
  <si>
    <t>Python, C++, HTML, AI/ML, Communication, Software Development</t>
  </si>
  <si>
    <t>https://www.bayt.com/en/uae/jobs/path-2-kawader-post-doctoral-associate-structural-materials-3d-printing-and-modeling-professor-mohamed-moustafa-research-group-74026484/</t>
  </si>
  <si>
    <t>Job description
The Future-Generation of Resilient and Infrastructure Design Technology Hub (Future-GRID TecH), led by Professor Mohamed Moustafa in the Division of Engineering at New York University Abu Dhabi, seeks to recruit a Post-doctoral Associate to work in the area of structural materials 3D printing and modeling. The project focuses on new and emerging structural materials development, 3D printing, and modeling to rethink and design our future structures and resilient infrastructure systems.
Research project
The successful applicant is expected to work and lead multiple research projects aimed at advancing the development and design of new structural systems using emerging materials, namely structural steel and ultra-high-performance concrete (UHPC), and additive construction/manufacturing. The candidate will have access to state-of-the-art equipment such as industry-scale 3D concrete and metal printers to fabricate and test structural components. A major focus will also be on the computational modeling and finite element simulation of UHPC and 3D printed structural components.
The candidate will work in a multidisciplinary environment consisting of PhD-level scientists and undergraduate students, conduct high-quality “innovative and independent” experimental, analytical, and computational research, publish research work and results in scientific peer-reviewed journals and conferences, mentor undergraduate students, and participate in writing research grant proposals under the supervision of the faculty during the duration of his/her tenure.
This position is supervised by Dr. Mohamed Moustafa
Qualifications
Required Qualifications
Successful candidates must hold a PhD degree in Civil, Structural, Mechanical, or Material Engineering. Other related field such as Nuclear Engineering and Material Science are also welcomed. Applicants are required to demonstrate strong communication and presentation skills along with a strong research profile and extensive experience in structural engineering, steel and concrete structures design, and finite element modeling.
Preferred Qualifications
A formal training in a secondary area (beyond the main PhD focus) such as additive manufacturing and 3D printing, machine learning, artificial intelligence, is a plus.
Expertise in computational mechanics and finite element simulation and modeling.
Expertise in programming and coding (preferably using Python and C++) and GUI development.
Expertise in laboratory and multi-scale experimental testing (at material, component, and structural level).
Application Instructions
CV
Statement of interest in the position
Transcript of degree(s)
Two letters of recommendation
This position is under the NYUAD Kawader program, for details regarding the program, open dates, specific program requirements, and FAQ's please refer to our NYUAD Kawader webpage: https://nyuad.nyu.edu/en/about/careers/postdoctoral-and-research/kawader-research-assistantship-program.html
For further information or questions regarding the position/program please contact nyuad.kawader@nyu.edu (due to the high volume of emails received, please allow 5 working days for a response)</t>
  </si>
  <si>
    <t>Product Manager</t>
  </si>
  <si>
    <t>SmartCrowd</t>
  </si>
  <si>
    <t>Product Management, Backlog Prioritization, User Research, Agile Methodology, Data Analysis, Customer Experience, Collaboration, Attention to Detail, Organizational Skills</t>
  </si>
  <si>
    <t>https://www.bayt.com/en/uae/jobs/product-manager-74239483/</t>
  </si>
  <si>
    <t>Job description
About the Role Ready to help build the engine that's redefining how the world invests in real estate?
SmartCrowd is hiring a Product Manager to develop new products and improve existing ones.
Based in Dubai, you will work closely with cross-functional teams to build user-centric solutions, drive product strategy, and deliver impactful product experiences.
This role is ideal for a highly organized, analytical, and curious professional who can balance strategic thinking with hands-on execution to ensure we build solutions with precision.
About SmartCrowd SmartCrowd is where FinTech innovation meets real estate investment.
We're on a mission to democratize real estate investing across the MENA region through fractional ownership.
As the region's first regulated platform, we're backed by cutting-edge tech and a passionate team.
Your role is mission-critical to our story; you'll be responsible for the stability and evolution of the platform that our investors rely on daily.
We value speed, data, and bold execution, and offer a competitive package with real upside for real impact.
What You’ll Do Product Strategy: Translate insights and data into clear product strategy and roadmap priorities.
Development &amp; Enhancements: Develop new products and enhancements to existing solutions.
User Research: Conduct user research to deeply understand customer and internal user needs.
Lifecycle Management: Manage the end-to-end product development process, from discovery to launch.
Backlog Ownership: Own and maintain the product backlog, ensuring proper prioritization aligned with the roadmap.
Cross-Functional Collaboration: Collaborate with engineering, marketing, and client teams to define and execute product initiatives.
Growth &amp; Optimization: Identify product gaps and opportunities to improve customer experience and drive growth.
Data-Driven Insights: Use data and customer insights to guide product decisions and measure success.
What We’re Looking For Mid-Level Product Professional: 2–4 years of experience working directly with a Product team.
Investment Enthusiast: A proven experience or a strong personal interest in investments and financial markets.
Tool Savvy: Hands-on experience with Figma, Jira (or similar tracking tools), and product analytics platforms like PostHog or Mixpanel.
Analytical Thinker: Ability to identify trends and insights from both hard data and qualitative user feedback.
Exceptional Organizer: Strong organizational skills and attention to detail with the ability to manage multiple threads in an agile environment.
Compelling Communicator: Strong communication and stakeholder management skills, with the ability to translate technical insights into business impact.
Discovery Expert: Strong understanding of user research, customer behavior, and product discovery.
Location: Must be based in Dubai; this is an on-site role.</t>
  </si>
  <si>
    <t>Associate Research Scientist in the Division of Science (Biology) - Dr. John Burt</t>
  </si>
  <si>
    <t>Technical Writing, Data Analysis, Communication, Collaboration</t>
  </si>
  <si>
    <t>https://www.bayt.com/en/uae/jobs/associate-research-scientist-in-the-division-of-science-biology-dr-john-burt-74153784/</t>
  </si>
  <si>
    <t>Job description
The Mubadala Arabian Center for Climate and Environmental Sciences (Mubadala ACCESS), New York University Abu Dhabi, seeks to recruit an Associate Research Scientist to support a major NYU Abu Dhabi-OceanX initiative focused on advancing coral reef monitoring, applied research and regional capacity building across Southeast Asia, with particular emphasis on Malaysia.
The successful applicant will play a central role in coordinating and implementing a multi-year coral reef monitoring and training program across Southeast Asia. The Associate Research Scientist will contribute to the design, coordination, and delivery of annual field missions aboard the RV OceanXplorer, support the implementation of standardized reef monitoring protocols, and deliver hands-on training programs for regional partners. The position includes supporting pre and post mission workshops, strengthening stakeholder engagement, and contributing to the development of regional scientific networks.
The Associate Research Scientist will also assist in organizing an annual Southeast Asia learning exchange hosted at NYU Abu Dhabi, supporting agenda development, training sessions in reef monitoring and data analysis, and coordination with university administrative units. A key component of the role involves contributing to the organization and management of data and metadata systems associated with Southeast Asian reef monitoring activities conducted in partnership with OceanX. The candidate will support standardized data workflows, quality control, documentation, and the development of open-access products tailored to researchers, decision-makers, NGOs, and public audiences.
The role further includes supporting reporting, communications, and stakeholder coordination across NYUAD, OceanX, Dalio Philanthropies, and regional partners. The Associate Research Scientist will contribute to progress updates, annual reports, stakeholder briefings, and public-facing communication materials in collaboration with NYUAD and OceanX Communications teams. The position is based in Abu Dhabi, UAE, with regular travel to Southeast Asia during mission and training periods.
Applicants must hold a PhD in Marine Biology, Marine Science, Coral Reef Ecology, or a closely related field, with at least 3 years of relevant experience in their field (not including the years obtaining the PhD or equivalent terminal degree). Candidates must have demonstrated experience in coral reef monitoring programs in Southeast Asia, ideally in Malaysia, and hold SCUBA certification at a minimum of PADI Advanced Open Water (or equivalent). Experience delivering training or capacity-building programs, engaging with regional partners or government agencies, and contributing to peer-reviewed publications is required. Fluency in English is essential, and fluency in Malay/Bahasa Melayu is considered a strong asset. Preferred qualifications include advanced diving certification, training in ecological monitoring protocols, and experience with GIS, data management platforms, or applied reef assessment frameworks.
For consideration, applicants need to submit a cover letter, curriculum vitae with full publication list, statement of research interests, a transcript or degree, and three letters of reference, all in PDF format. If you have any questions, please email Kelly Bradham at Kelly.bradham@nyu.edu.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Students are drawn from among the world’s best. They are bright, intellectually passionate, and committed to building a campus environment anchored in mutual respect, understanding, and care. The NYUAD undergraduate student body has garnered an impressive record of scholarships, graduate-school admissions, and other global honors. Graduate education is an area of growth for the University; the current graduate student population of over 100 students is expected to expand in the next decade as doctoral programs are developed.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</si>
  <si>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Product Operations Specialist</t>
  </si>
  <si>
    <t>Python, JavaScript, C++, PHP, HTML, CSS, AI/ML, Product Management, Product Lifecycle Management, Agile Methodology, Risk Management, Standards Management, Technical Writing, Data Analysis, Communication, Vendor Management, Collaboration, Problem Solving, Deadline Management</t>
  </si>
  <si>
    <t>https://www.bayt.com/en/uae/jobs/product-operations-specialist-74381603/</t>
  </si>
  <si>
    <t>Job description
Company Description
We are a specialized provider of technology-enabled risk management solutions, headquartered in Dubai, UAE.
Please do not apply unless you have the required qualifications and experience. We will respond to all qualified persons, but we are unable to respond to all the unqualified applicants due to the scale of speculative submissions.
Job Description
Direct Line Manager:    Product/Operations Manager
Next Level Manager:    Commercial Operations Director
Location of Position:    Dubai Office  
Purpose of Role: The role is responsible for ensuring the reliability and performance of the devices by conducting technical testing, maintaining accurate documentation, coordinating with suppliers, and supporting the overall operations. You will act as a bridge between product, operations, suppliers and commercial teams. Platform/device/service issues are identified with resolution, and performance insights are effectively communicated to the management. The role requires a blend of technical aptitude, creative problem-solving, and excellent communication skills.
Contact and Cooperation: Internal teams across Sicuro Group companies and supplier engagement.
Key Responsibilities:
Device Testing and Qualification
Conducts comprehensive device reviews, integration, testing and qualification.
Ensures device functionality and performance comply with defined specifications.
Identify, troubleshoot and document all the issues encountered during testing.
Work closely with suppliers and internal teams to resolve defects and ensure devices meet operational and quality standards prior to deployment.
Develop and maintain internal technical manuals and client user guides that document the full features and functionalities of the devices.
Supplier Performance Review and Coordination
Coordinate and lead quarterly performance review meetings with suppliers to evaluate product performance, discuss operational issues, and align on improvement actions.
Collaborate with suppliers on upcoming developments, firmware updates, product enhancements, and roadmap planning to ensure alignment with company requirements and client needs.
Documentation Management and Training
Maintains and regularly update internal and external device documentation, including user manuals, technical guides and specification sheets.
Ensure all documentation accurately reflects the latest device capabilities, configurations and processes.
Provide training sessions and technical briefings to the TEC team to ensure proper understanding, usage and support of devices and platforms.
Operational and Product Team Support
Provide secondary support to the Operations Manager and Product Manager by assisting in day-to-day operational and product-related activities
Serves as a backup resource during periods of absence to ensure continuity of operations, product coordination and timely issue resolution.
Client Performance Support
Supports the commercial team in preparing monthly client KPI and performance reports by gathering and analyzing relevant device and platform data.
Identify key operational issues, trends and performance insights to provide supporting analysis in preparation to client reviews.
Technical Problem Solving
Troubleshoot hardware and software issues across our suite of tracking/telematics, communication, and software platforms.
Advise clients of tech.
Use analytical thinking to diagnose complex technical problems.
Leverage appropriate tools, including AI, to enhance efficiency and solution delivery.
Continuous Improvement
Identify opportunities to improve internal support processes and develop automations by leveraging AI tools and other existing systems
Contribute ideas for service improvement
Stay current with emerging technologies relevant to our services
ISO &amp; GDPR Compliance
Responsible to be aware, up-to-date and adhere to all related controls and policies for ISO 27001, 9001, 22301 and GDPR.
Qualifications
Essential
3–6 years of product experience, ideally in telematics, IoT, GPS, fleet management, or SaaS-based platforms.
Strong technical background or familiarity with GPS hardware, embedded systems, or IoT devices.
Proven experience managing full product lifecycle (discovery → delivery → growth).
Familiarity with API integrations, data platforms, and mobile/web application development.
Excellent communication skills; ability to work across diverse stakeholders.
Experience with Agile methodologies, product tools (JIRA, Confluence, Figma, etc.).
Technical background or education in a relevant field (computer science, computer engineering, IT, electronics, telecommunications, or similar)
Proficiency with technology tools, including comfort with learning new systems
Proficiency using AI tools to enhance productivity and problem-solving
Excellent communication skills with ability to explain technical concepts clearly
Strong problem-solving abilities with a creative, adaptable approach
Ability to manage, coordinate and prioritise multiple tasks in a fast-paced environment
Self-motivated with ability to work independently and as part of a team, often with little need for direct supervision
Preferred
Experience in B2B telematics, fleet/mobility solutions and travel risk management platforms.
Prior work with third-party mapping (e.g., Google Maps, OpenStreetMap), sensor data, or CAN bus integrations.
Knowledge of compliance standards (e.g., ELD, HOS, DVIR in North America).
Proficiency in one or more of the following programming or scripting languages: Python, PHP, JavaScript, HTML/CSS, R and C++
API integration experience
Knowledge of data analysis and visualization
Additional Information
This role offers the opportunity to work with diverse technologies while developing creative solutions for clients operating in complex environments worldwide. The ideal candidate will be technically versatile, customer-focused, and able to think beyond conventional approaches to solve unique challenges.</t>
  </si>
  <si>
    <t>Research Scientist in the Division of Engineering (Mechanical Engineering) - Dr. Raed Hashaikeh</t>
  </si>
  <si>
    <t>Communication, Collaboration, Attention to Detail, Organizational Skills</t>
  </si>
  <si>
    <t>https://www.bayt.com/en/uae/jobs/research-scientist-in-the-division-of-engineering-mechanical-engineering-dr-raed-hashaikeh-74466351/</t>
  </si>
  <si>
    <t>Job description
The Water Research Center (WRC) at New York University Abu Dhabi (NYUAD) is seeking to recruit a highly motivated Research Scientist to work on advanced membrane technologies for desalination. The successful candidate will work under the supervision of Professor Raed Hashaikeh. The successful candidate will contribute to cutting-edge research on functional membrane development at both bench and pilot scales. Applicants with a strong background in membrane science, materials, and desalination are encouraged to apply. Terms of employment include a competitive salary and benefits.
The research focuses on the development of advanced functional materials and processes for sustainable water treatment and desalination. This research is conducted within the Water Research Center (WRC) at NYUAD and collaborates with interdisciplinary teams across mechanical engineering, chemical engineering, materials science, chemistry, and physics. The candidate will have access to state-of-the-art research facilities and will contribute to projects spanning fundamental materials development to applied pilot-scale systems.
Responsibilities of the position include conducting experimental and/or analytical research on membrane-based desalination technologies (e.g., reverse osmosis, forward osmosis, nanofiltration, membrane distillation), developing novel functional materials, designing and executing lab and field studies, analyzing and interpreting data, contributing to publications and patents, and presenting research findings at meetings and conferences. The candidate will also collaborate with local and international research partners and may participate in limited teaching or mentoring activities.
Candidate Qualification and Experience Requirements
Candidates must hold a PhD in Chemical Engineering, Materials Science, Mechanical Engineering, Environmental Engineering, or a closely related field, with at least 6 years of relevant experience in their field (not including the years obtaining the PhD). The ideal candidate will have a strong publication record, including first-author papers, and demonstrated experience in membrane fabrication and characterization. Familiarity with analytical techniques such as XRD, TGA, DSC, DMA, BET, and porometry is highly desirable. Background in analytical or organic chemistry is an asset. Candidates should possess strong organizational skills, attention to detail, excellent communication skills, and the ability to work both independently and collaboratively in a multidisciplinary environment.
Applications will be accepted immediately. To be considered, all applicants must submit a cover letter, curriculum vitae, statement of research interests, transcript of degree/copy of highest degree, and at least two contact references, all in PDF format.
Applications will be reviewed on a rolling basis until the position is filled.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</si>
  <si>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Jr.Elecrical Engineer(Electromechanical)</t>
  </si>
  <si>
    <t>Regulatory Compliance, Standards Management, Technical Writing, Communication, Collaboration, Attention to Detail, Problem Solving, Software Development</t>
  </si>
  <si>
    <t>https://www.bayt.com/en/uae/jobs/jr-elecrical-engineer-electromechanical-74275695/</t>
  </si>
  <si>
    <t>Job description
Company Overview: Our client is a leading electromechanical company specializing in the design, development, and manufacturing of innovative products for interior fitout/MEP industry.They are dedicated to pushing the boundaries of technology and delivering cutting-edge solutions to our clients worldwide.
Job Description:
1. Design Support:
Assist senior engineers in the design and development of electrical systems and components for electromechanical products.
Create schematic diagrams, PCB layouts, and wiring diagrams using CAD software under the guidance of senior engineers.
Participate in design reviews and provide input to optimize electrical designs for performance, reliability, and manufacturability.
2. Testing and Validation:
Support the testing and validation of electrical systems through hands-on testing, data collection, and analysis.
Assist in setting up test environments and equipment, conducting tests according to established procedures, and documenting test results.
Work with senior engineers to troubleshoot and resolve any issues identified during testing, contributing to the continuous improvement of designs.
3. Documentation and Compliance:
Assist in preparing documentation for regulatory compliance, including specifications, test reports, and technical documentation.
Ensure that electrical designs comply with relevant industry standards and regulatory requirements, such as CE, UL, and FCC.
4. Collaboration:
Collaborate with cross-functional teams, including mechanical engineers, software engineers, and technicians, to integrate electrical systems with mechanical and software components.
Communicate effectively with team members to ensure alignment on project goals, timelines, and deliverables.
5. Learning and Development:
Continuously learn and expand technical skills through on-the-job training, mentorship, and self-study.
Stay updated on emerging technologies, industry trends, and best practices in electrical engineering, contributing fresh ideas and insights to the team.
Qualifications:
Bachelor's degree in Electrical Engineering or related field.
Hands-on experience with CAD software for electrical design 
Basic understanding of electrical principles, circuit design, and PCB layout.
Strong problem-solving skills and attention to detail.
Excellent communication and teamwork skills.
Eagerness to learn and grow in a dynamic engineering environment.</t>
  </si>
  <si>
    <t>Product Manager - Deposits and Payments (UAE Nationals Only)</t>
  </si>
  <si>
    <t>Microsoft Excel, Product Management, Regulatory Compliance, Standards Management, Communication, Vendor Management, Collaboration, Attention to Detail, Problem Solving, Organizational Skills, Deadline Management</t>
  </si>
  <si>
    <t>https://www.bayt.com/en/uae/jobs/product-manager-deposits-and-payments-uae-nationals-only-74457614/</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</si>
  <si>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Job Purpose:
The Product Manager will provide support on product implementation initiatives within UAE Wealth Management. They will work alongside various teams to drive strategic product initiatives and provide SME advice and input to support the growth of the Deposit Book in the UAE and lead key strategic and regulator driven payments initiatives.
This will require conducting detailed analysis of the business, processes, controls, governance, and front to back operating issues; defining corresponding solutions; and working with Front Office, Change team, Vendors, Control Functions, Technology and Operations teams to drive the implementation of solutions. 
The role will involve interfacing with key senior stakeholders and internal clients across the organization.
This is a hybrid working role with a requirement to work at least 3 days a week from the Oudh Mehta Tower Office in Dubai.
Key Responsibilities:
The candidate will be responsible for (but not limited to) the following:
Control Objectives &amp; Standards
Working with the Product Manager, build and implement the product control framework and keeping the document up to date
Develop and maintain subject-matter expertise on product programme and procedures, keeping the document and processes updated
Transformation and technology book of work
Support delivery of regulatory, operational, and strategic commitments tied to product quality, controls, and technology improvement.
Lead coordination of technology builds with relevant stakeholders and vendors
Identify opportunities to streamline product processes
Product Daily Operations
Maintain and groom relationship with frontline distribution and operations colleagues and act as the primary point of contact for these teams
Support frontline teams and respond to troubleshoot and pricing queries in a timely manner
Knowledge/Experience:
Strong familiarity with deposits and payments would be regarded favorably
Experience in implementing changes including writing Business Requirement Documents, testing and governance frameworks
Demonstrated understanding in product processes and process re-engineering
Experience in deposit and payments regulations will regarded favorably
Experience in large scale programmes
Strong Excel/Data skills would advantageous
Skills:
Excellent interpersonal skills and ability to develop strong working relationships across functional lines
Professional outlook with the ability to use initiative, manage deadlines, coordinate multiple tasks and work to deadlines and targets
Accuracy and attention to detail
Strong Communication and organizational skills
Willingness to challenge and improve existing processes
Good presentation abilities, especially when presenting to Senior Management
Ability to quickly grasp and master new concepts / requirements and related product / functional knowledge
Fluency in written and spoken English is mandatory
Qualifications:
Bachelor’s degree as minimum
2-5 years of relevant experience
Competencies
Analytical Ability
Communication Skills
Attention to Detail
Initiative
Problem Solving
Relationship Building
Teamwork Skills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</si>
  <si>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Sr. Manager, Solutions Consulting (Cyber)</t>
  </si>
  <si>
    <t>Open Text Corporation</t>
  </si>
  <si>
    <t>AI/ML, Cybersecurity, Data Analysis, Vendor Management, Deadline Management</t>
  </si>
  <si>
    <t>https://www.bayt.com/en/uae/jobs/sr-manager-solutions-consulting-cyber-73998656/</t>
  </si>
  <si>
    <t>Job description
Hiring Manager: Karim Rizkallah
Talent Acquisition Advisor: Aylmer Barrett
Job Code Level: REM2
Refer Your Friends!
AI-First. Future-Driven. Human-Centered.
At OpenText, AI is at the heart of everything we do—powering innovation, transforming work, and empowering digital knowledge workers. We're hiring talent that AI can't replace to help us shape the future of information management. Join us.
Your impact
The Cyber Security Solutions Consulting Manager is a core member of the OpenText Emerging Markets Presales Leadership team, working together to identify and develop revenue opportunities within the OpenText Customer and Prospect base. This position itself will involve analysing complex customer requirements and providing a compelling, unique value proposition to the customer with a strong focus on Cyber Security while leveraging additonal solutions from the OpenText portfolio including AI and Analytics.
You will be responsible for defining, with the Emerging Markets Sales Leadership team, the winning Strategic plan for sales in the region. Managing a team of Solution Consultants in UAE and Saudi, you will be responsible for helping the customer visualize the value proposition, supporting the team with demonstrations of products and solutions, and for delivering technology and business level presentations to technical, business and management-level audiences. 
You Are Great At
Understanding of core Cyber Security concepts
Building a strategic business plan including unique selling points and winning use cases
Competing and winning against the other software vendors in our space
Positioning the benefits of Cloud-based solutions (public Cloud, private Cloud, containerised deployments)
Delivering tailored presentations and demonstrations mainly to both a business and technical audience
Leveraging different presentation techniques like whiteboard, PPT, storytelling, etc.
Creating Need: utilizing experience from case studies, ROI studies and other assets.
Proactively engaging in continuous self-learning. Both deeper into single technology and across other technologies.
Understanding who the OpenText competitors are and some level of understanding of their offerings.
Understanding solutions in the OpenText portfolio at a high level and able to articulate and present the bigger picture
Taking full responsibility for customer focused activities, seeks input from the various parties involved and makes sure deadlines are met.
Adequately managing multiple engagements as to ensure all deadlines are met and customers are serviced in a timely manner.
What It Takes
· Bachelor’s Degree and significant Cyber Security software experience with prior leadership experience.
· Previous Presales Management experience in leading Cyber Security solution providers
· A deep knowledge of industry as it related to Cyber Security solutions.
· A proven ability to work in a rapidly changing environment to help the team meet or exceed regional sales targets.
· A passion for leading a team of Solutions Consultants and demonstrate ability to drive results through others.
· Strong Subject Matter Expertise with business acumen and an ability to manage strategic plans with partner and company executives.
· Ability to build a winning strategic plan, analyse complex situations and employ creative and effective decision making to solve problems/achieve results.
· Any additional languages beneficial but not essential.
· Ability to travel
OpenText's efforts to build an inclusive work environment go beyond simply complying with applicable laws. Our Employment Equity and Diversity Policy provides direction on maintaining a working environment that is inclusive of everyone, regardless of culture, national origin, race, color, gender, gender identification, sexual orientation, family status, age, veteran status, disability, religion, or other basis protected by applicable laws.
If you need assistance and/or a reasonable accommodation due to a disability during the application or recruiting process, please submit a ticket at Ask HR. Our proactive approach fosters collaboration, innovation, and personal growth, enriching OpenText's vibrant workplace.</t>
  </si>
  <si>
    <t>Senior Staff Engineer, Mobile Android</t>
  </si>
  <si>
    <t>Nagarro</t>
  </si>
  <si>
    <t>Java, Agile Methodology, Software Development</t>
  </si>
  <si>
    <t>https://www.bayt.com/en/uae/jobs/senior-staff-engineer-mobile-android-74375416/</t>
  </si>
  <si>
    <t>Job description
Company Description
👋🏼 We're Nagarro. We are a digital product engineering company that is scaling in a big way! We build products, services, and experiences that inspire, excite, and delight. We work at scale — across all devices and digital mediums, and our people exist everywhere in the world (18,000+ experts across 33 countries, to be exact). Our work culture is dynamic and non-hierarchical. We're looking for great new colleagues. That's where you come in!
Job Description
By this point in your career, it is not just about the tech you know or how well you can code. It is about what more you want to do with that knowledge. Were you given the tools to go beyond solving for X? Can you help your teammates proceed in the right direction? Can you tackle the challenges our clients face while always looking to take our solutions one step further to succeed at an even higher level? Yes? You may be ready to join us.
Qualifications
5+ years of experience in developing mobile applications using Android SDK
Experience in using Kotlin or Java for writing Android apps
Strong knowledge of Android Studio
Knowledge of automated testing suites, like Appium, Espresso, Detox etc.
Familiar with managing builds, versions and signing configurations of Android projects
Comfortable with Object-oriented programming, SOLID design principles
Comfortable using agile methodologies
Additional Information
Click here to access the application privacy notice</t>
  </si>
  <si>
    <t>Specialist - Artificial Intelligence</t>
  </si>
  <si>
    <t>The General Civil Aviation Authority</t>
  </si>
  <si>
    <t>Python, Node.js, AWS, AI/ML, Networking, Business Analysis, Collaboration, Problem Solving</t>
  </si>
  <si>
    <t>https://www.bayt.com/en/uae/jobs/specialist-artificial-intelligence-74118918/</t>
  </si>
  <si>
    <t>Job description
AI/LLM Development &amp; Deployment
• Implement, manage, and optimize Large Language Models (LLMs), including those for specialized tasks like image processing and handwriting recognition.
• Expertly setup and deploy LLMs on cloud services, ensuring scalable, secure, and performant solutions.
• Configure, deploy, and manage LLMs on local servers, ensuring seamless integration with existing on-premise infrastructure and data.
• Fine-tune and train LLM models to deliver high-quality, accurate, and contextually relevant outputs tailored to specific business needs.
• Conduct thorough troubleshooting and root cause analysis for issues encountered during AI model training, deployment, and operation.
• Integrate AI models and local APIs with both external systems and internal applications, ensuring smooth data flow and functional synergy.
• Design and develop AI models and solutions leveraging such as OpenAI technologies where appropriate, while also focusing on open-source AI frameworks such as Langchain.
AI Network &amp; Infrastructure
• Develop and implement robust platforms for the monitoring, analysis, and diagnosis of large-scale AI/LLM networks to ensure operational stability and performance.
• Research, evaluate, and develop high-performance AI communication frameworks and network protocols to push the boundaries of AI capabilities. 
Contribute to building the next-generation AI network infrastructure capable of supporting large-scale heterogeneous network hardware.
Data Management &amp; Security
• Pre-process and clean large datasets rigorously to ensure data quality and suitability for training AI models.
• Apply data augmentation techniques to enhance model robustness and performance.
• Create and manage local LLMs, ensuring all sensitive data is securely stored in local databases in compliance with organizational policies.
• Deploy and manage endpoint security solutions relevant to AI application interfaces and data access, minimizing security risks.
Collaboration &amp; Research
• Work closely with cross-functional teams to understand business requirements and translate them into effective AI solutions.
• Continuously research and evaluate new AI advancements, tools, and best practices, proactively recommending improvements.
• Contribute to the continuous update and enhancement of the IT knowledge base, particularly for AI-related topics.
Knowledge and Experiences:
• Bachelor’s degree in IT with 5 years’ experience in a similar function, or Masters’ degree with 3 years’ experience, or as defined in the JD Matrix.
Advanced AI/ML &amp; LLM Expertise: Bachelor's/Master's in Computer Science/AI/ML, with deep understanding of AI algorithms, data structures, deep learning, NLP, and proven experience in developing and deploying Large Language Models (LLMs) using open-source (e.g., Langchain) and OpenAI frameworks.
• Programming &amp; Cloud Proficiency: Expert in Python, with experience in .Net, TensorFlow, PyTorch, and NodeJS, coupled with hands-on experience deploying AI/LLMs on AWS Cloud (UAE Region) and local servers.
• Data Management &amp; Engineering: Proficient in pre-processing, cleaning, and augmenting large datasets for model training, alongside strong understanding of model evaluation metrics.
• Problem-Solving &amp; Collaboration: A proactive approach to technical challenges, excellent analytical skills, and strong teamwork and communication abilities.</t>
  </si>
  <si>
    <t>AI Product Manager (100% Remote)</t>
  </si>
  <si>
    <t>Microsoft Dynamics, AWS, Microsoft Azure, AI/ML, Product Management, Technical Product Management, Standards Management, Business Analysis, Communication, English Language, Collaboration, Accounting Principles</t>
  </si>
  <si>
    <t>https://www.bayt.com/en/uae/jobs/ai-product-manager-100-remote-74264021/</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</si>
  <si>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goal of a Product Manager is to bridge the gap between technical capabilities and business objectives, focusing on the technical aspects of product development. They work closely with engineering teams to define product roadmaps, prioritize features based on market research and customer needs, and ensure the successful delivery of technical products and services. In doing so, they manage the product vision, identify and mitigate potential risks, and maintain alignment with overall business requirements.
About the challenge
In this role, you will lead the vision, strategy, and execution of a GPU-accelerated cloud services platform designed to empower data scientists, developers, and enterprises to build, train, and deploy AI/ML models at scale — while supporting the growth of the P2P AI ecosystem.
We’re seeking an experienced Technical Product Manager with a strong bias for action and measurable outcomes — someone who combines deep expertise in AI/ML technologies, cloud infrastructure, and product management with the drive to establish market leadership across strategic verticals.
This is a great opportunity for an experienced product leader:
with a strong product-led growth mindset who wants to take their career to the next level, and move from contributing to a product area to having full ownership over the building, scaling and success of an entire new product and service lines
with experience in the field of AI / ML that goes beyond consumer level and into the core of how modern AI systems behave
who understands the intricacies of software and hardware to the extent that he/she can actively engage with highly-technical stakeholders 
a team leader who has had close contact with operations and feels capable to work with people in all facets of a product
a high-agency individual who can actively set internal and external goals, team culture and liaise effectively and directly with executive management and other departments to achieve them
Optionally, would be good to have crossed paths with crypto before, either as a user or professional, and can demonstrate a decent understanding of its mechanics
Responsibilities
Product Vision &amp; Strategy: Define and champion the long-term vision for a Cloud Services Platform (CSP) across IaaS, PaaS, and SaaS models. Align product direction with company objectives and industry trends to maintain a competitive edge and deliver sustained value.
Ownership and Leadership: Own and manage a comprehensive product roadmap, prioritizing features and enhancements that drive impact. Collaborate closely with engineering and cross-functional teams to ensure successful delivery of products and services. Build strong relationships with executives, partners, and industry influencers to foster strategic alliances and advocate for the platform’s growth.
Customer-Centric Focus: Engage directly with engineers, data scientists, and researchers to identify niche market opportunities, maximize value delivery, and ensure seamless product experiences that resonate with technical users.
Ecosystem Expansion: Partner with other Tether teams to design and scale a centralized, privacy-preserving, and resilient infrastructure layer for P2P networks - strengthening the broader P2P ecosystem.
Go-To-Market Strategy: Independently develop and execute launch plans in coordination with marketing and expansion teams. Drive positioning, messaging, and market-entry strategies that establish the platform as a key player in select AI/ML CSP niches.
Performance Tracking: Define and monitor KPIs for product engagement, customer satisfaction, and platform performance to ensure continuous optimization and alignment with success metrics.
B2B Orientation: Collaborate with enterprise customers to distinguish between users and decision-makers, ensuring that both receive tailored value propositions and measurable business outcomes.
7+ years of product management experience, with at least 3 years as a technical product manager for AI infrastructure products that include:
Building or managing AI platform services involving model training, fine-tuning, inference optimization and quantization workflows
Direct experience with GPU resource management and ML framework infrastructure (beyond API consumption of foundation models)
Experience interacting with cloud platform services, such as AWS, Azure or GCP across their multiple offerings
Familiarity with AI-specific cloud platform services, such as TogetherAI, ScaleAI,  Databricks or AWS SageMaker, at least from a consumer standpoint and strong understanding of underlying technologies
Demonstrated understanding of ML model architectures, training dynamics, and optimization techniques
Past experience in high-growth organizations
Proven track-record of successful product launches
Exceptional leadership, communication, prioritization and team-building skills
Ability to engage and evangelize a product vision to both highly-technical and non-technical stakeholders alike
Degree in engineering, physical sciences or closely related fields
Skilled in defining, tracking, and reporting on product KPIs to measure success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</si>
  <si>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Data Intelligence Machine Learning Engineer</t>
  </si>
  <si>
    <t>Dyson</t>
  </si>
  <si>
    <t>SQL, Python, AWS, Microsoft Azure, AI/ML, Data Analysis, Collaboration, Software Development</t>
  </si>
  <si>
    <t>https://www.bayt.com/en/uae/jobs/data-intelligence-machine-learning-engineer-74389261/</t>
  </si>
  <si>
    <t>Job description
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roleWe are looking for a specialized Data Intelligence Machine Learning Engineer to design and implement in-house tools that automate our data labelling pipelines. Your primary goal will be to reduce our reliance on manual annotation by leveraging techniques like Active Learning, Weak Supervision, and Synthetic Data Generation. You will bridge the gap between raw data collection and model-ready datasets, ensuring high-quality labels at scale.Key Responsibilities
Architect Labelling Pipelines: Design and deploy end-to-end automated labelling systems using frameworks like Snorkel, Cleanlab, or custom active learning loops.
Develop "Human-in-the-Loop" (HITL) Systems: Build interfaces and workflows where models pre-label data and humans only intervene on high-uncertainty samples.
Quality Assurance &amp; Denoising: Implement algorithmic checks to identify and correct mislabelled or "noisy" data within existing datasets.
Tooling &amp; Integration: Collaborate with software engineers to integrate labelling tools with our existing data lakes and ML training infrastructure.
Model Optimization: Fine-tune "teacher" models to generate high-quality pseudo-labels for "student" models.
Set up and maintain robust data preparation infrastructure—optimising for data quality, speed, and seamless integration with downstream MLOps pipelines.
Perform data visualization and in-depth analysis using advanced data and feature engineering techniques. You’ll help transform raw data into actionable insight, supporting both research and deployment.
Work closely with Data Scientists, Software Engineers, and Product teams to ensure high data quality and usability across products and projects.
About you
At least 3+ years of professional experience in Machine Learning engineering, specifically focused on data centric-AI or computer vision/NLP pipelines.
Proficiency in Python: Mastery of the Machine Learning stack (PyTorch or TensorFlow, NumPy, Pandas, Scikit-learn).
Automated Labelling Expertise: Proven experience with Weak Supervision (labelling functions) or Active Learning strategies (uncertainty sampling, diversity sampling).
Data Engineering: Experience with SQL and NoSQL databases, and managing large-scale unstructured data (images, text, or audio).
Cloud Infrastructure: Familiarity with AWS (SageMaker Ground Truth), GCP (Vertex AI), or Azure ML labelling services.
Version Control for Data: Experience with DVC (Data Version Control) or similar tools to track dataset iterations.
Hands-on expertise building auto-labelling solutions or working with large-scale data annotation workflows.
Advanced skills in Python (and/or other relevant languages), and experience with key ML/data science libraries (e.g. TensorFlow, PyTorch, scikit-learn, pandas).
Experience designing, deploying, and maintaining scalable data pipelines, including data cleansing, transformation, and storage (cloud, on-prem, or hybrid).
Strong background in feature engineering, data analysis, and data visualization—comfortable using tools like Jupyter, Tableau, or Power BI.
Great communicator who documents solutions clearly and collaborates effortlessly across technical and non-technical teams.
Able to balance speed and quality, stay curious about new developments, and deliver results in a fast-moving environment.
Bachelor’s or Master's degree in computer science, Engineering, Mathematics, Data Science, or a related field.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</si>
  <si>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Electrical Project Engineer</t>
  </si>
  <si>
    <t>ALBORKAN GLOBAL GENERAL CONTRACTING - L.L.C</t>
  </si>
  <si>
    <t>Budgeting, Standards Management, Technical Writing, Collaboration, Deadline Management, Software Development</t>
  </si>
  <si>
    <t>https://www.bayt.com/en/uae/jobs/electrical-project-engineer-5447605/</t>
  </si>
  <si>
    <t>Job description
Job Title: Electrical Project Engineer
Location: Abu Dhabi, UAE
Company: Alborkan Global General Contracting - L.L.C
🔹 Job Summary
Alborkan Global General Contracting - L.L.C is seeking a qualified and experienced Electrical Project Engineer to manage and oversee electrical works across ongoing construction projects in Abu Dhabi.
The ideal candidate will be responsible for planning, execution, coordination, and monitoring of all electrical activities to ensure projects are completed on time, within budget, and in compliance with quality and safety standards.
🔹 Key Responsibilities
Manage and supervise all electrical works at project sites
Review and interpret electrical drawings, specifications, and BOQs
Coordinate with consultants, subcontractors, and internal teams
Prepare project schedules and monitor progress against timelines
Ensure compliance with project specifications and local regulations
Conduct site inspections and resolve technical issues
Prepare material submittals, method statements, and RFIs
Monitor material procurement and ensure timely delivery
Ensure adherence to HSE standards and company policies
Prepare progress reports and project documentation
🔹 Benefits
Competitive salary package (based on experience)
Company-provided accommodation and transportation
Annual leave as per UAE Labour Law
Air ticket as per company policy
Medical insurance</t>
  </si>
  <si>
    <t>Assistant/Associate/Professor in Biostatistics</t>
  </si>
  <si>
    <t>AI/ML, Statistical Analysis</t>
  </si>
  <si>
    <t>https://www.bayt.com/en/uae/jobs/assistant-associate-professor-in-biostatistics-74174477/</t>
  </si>
  <si>
    <t>Job description
Job Description:
The Institute of Public Health (IPH) at the College of Medicine and Health Sciences (CMHS), UAE University, is seeking to appoint a full-time faculty member to contribute to its teaching, research, and consultancy activities in Biostatistics. We are looking to appoint a suitable candidate with training, experience, and achievements in Biostatistics. The successful candidate will assist in teaching biostatistics to undergraduate medical students and graduate students at CMHS. The candidate should be expected to conduct advanced statistical research, contribute to the supervision of PhD students, and participate in curriculum development and academic program enhancement. The appointee is anticipated to initiate and be the principal investigator for research projects relevant to the health of communities in the UAE. There are good opportunities for collaboration with colleagues in the CMHS and other UAEU colleges, in addition to local and regional institutions. Particular importance is attached to developing strong links with educational establishments, health authorities, government agencies, and other institutions in the UAE and the wider region. International collaboration is encouraged. The successful candidate will also share administrative work in the IPH and CMHS, including serving on committees, coordinating the courses, invigilating examinations, and contributing to student assessments.
Minimum Qualifications:
Applicants should possess a PhD degree in Biostatistics or equivalent. Demonstrated experience in teaching biostatistics or related courses at the university level.
Experience/Skills:
A minimum of five yearsâ experience in teaching and research. Experience in statistical consultancy is an advantage. Experience in supervising research projects and/or advising PhD students. A good track record of research grants acquisition. Excellent publications in high-ranked peer-reviewed journals with a proportion published in peer-reviewed statistical journals. Excellent experience in statistical analysis, preferably using R, SPSS, and Stata. Good understanding and applications of machine learning and deep learning concepts. Additional training or experience in epidemiology with practical experience in Public Health or Community Medicine will be an advantage. Ability to work independently and take initiative. Demonstrate awareness of cultural, privacy, and confidentiality issues. Good interpersonal and team working skills and flexibility with working hours.
Preferred Qualifications:
PhD degree in Biostatistics and relevant experience in advanced biostatistical methods, deep learning, machine learning, and longitudinal models. A strong record of research with publications in peer-reviewed journals.</t>
  </si>
  <si>
    <t>Operations Coordinator ID - 35376</t>
  </si>
  <si>
    <t>Invoice Processing, Microsoft Office, Technical Writing, Collaboration, Attention to Detail, Organizational Skills</t>
  </si>
  <si>
    <t>https://www.bayt.com/en/uae/jobs/operations-coordinator-id-35376-74272239/</t>
  </si>
  <si>
    <t>Job description
Job Summary:
The Operations Coordinator is responsible for preparing and processing Bills of Lading (B/L), managing shipping documentation, and supporting daily logistics operations. The role requires experience in handling documentation under Letters of Credit (LC) to ensure compliance with banking and international trade requirements.
Key Responsibilities:
Prepare and issue Bills of Lading (B/L) based on shipping instructions.
Verify the accuracy of shipment details including shipper, consignee, cargo description, quantity, and ports.
Ensure all original and copy B/L sets are prepared according to customer or bank requirements.
Coordinate with shipping lines for B/L confirmation, amendments, and release.
Prepare and review shipping documents including commercial invoices, packing lists, and certificates.
Ensure all documents comply with Letter of Credit (LC) requirements when applicable.
Maintain proper documentation records and filing systems.
Coordinate with shipping lines and airlines regarding shipment schedules.
Monitor cargo movement from booking through delivery.
Handle documentation corrections and amendments when required.
Liaise with customers, agents, and banks regarding documentation and shipment status.
Provide updates on document dispatch and cargo movement.
Ensure all documentation complies with international shipping regulations and company policies.
Requirements:
Solid knowledge of shipping documentation and Bill of Lading preparation.
Experience in freight forwarding, logistics, or shipping operations.
Practical experience handling export documentation under Letters of Credit (LC) and ensuring compliance with banking requirements.
Strong attention to detail and organizational skills.
Excellent communication and coordination abilities.
Proficiency in Microsoft Office and shipping documentation systems.</t>
  </si>
  <si>
    <t>Operations Specialist</t>
  </si>
  <si>
    <t>Audit Support, Invoice Processing, Microsoft Excel, Microsoft Office, SAP, ERP Systems, Regulatory Compliance, Standards Management, Technical Writing, CRM Systems, Vendor Management, Collaboration, Deadline Management</t>
  </si>
  <si>
    <t>https://www.bayt.com/en/uae/jobs/operations-specialist-74333156/</t>
  </si>
  <si>
    <t>Job description
The Operations Specialist will be responsible for the end-to-end execution of trading transactions, ensuring timely, accurate, and compliant movement of goods from supplier to customer.
The role supports commercial teams by managing logistics, documentation, shipment coordination, and operational risk, ensuring seamless delivery and protecting the company’s commercial margins.
Key Responsibilities: A.
Trade Execution &amp; Shipment Coordination • Coordinate the full execution cycle of trades from contract confirmation to final delivery.
• Liaise with suppliers, buyers, freight forwarders, shipping lines, agents, surveyors, and inspection companies.
• Monitor shipment schedules, vessel nominations, loading/discharge operations, and ensure timely cargo movement.
• Prepare and verify shipping instructions, booking confirmations, and operational updates.
B. Documentation Management Prepare, review, and manage all traderelated documents (including bills of lading, certificates of origin, packing lists, commercial invoices, dangerous goods declarations (where applicable), quality and quantity certificates, phytosanitary certificates (if required), ensure all documents comply with contractual terms and regulatory standards).
C. Contract Administration Ensure accurate interpretation and execution of sales and purchase contracts, track contractual obligations, deadlines, and operational milestones, maintain updated records in internal systems (Odoo, CTRM, ERP).
D. Logistics &amp; Supply Chain Coordination Arrange inland transportation, warehousing, and port operations when required.
Monitor cargo readiness, loading windows, and vessel schedules.
Coordinate with finance for payment schedules and document submission.
E. Risk, Compliance &amp; Quality Control Ensure compliance with international trade regulations, chemical handling standards, and UAE import/export rules.
Monitor operational risks and escalate issues proactively (delays, quality deviations, demurrage exposure).
Ensure safe handling and movement of chemical/fertilizer cargoes in line with HSE requirements.
F. Demurrage &amp; Claims Track laytime, loading/discharge operations, and potential demurrage exposure.
Prepare laytime calculations and assist in dispute resolution.
Coordinate claims with counterparties, surveyors, and internal stakeholders.
G. Internal Coordination &amp; Reporting Provide timely operational updates to traders, finance, and management.
Maintain accurate shipment trackers, cost sheets, and operational KPIs.
Support audit requirements and ensure proper document archiving.
  - Full-time position, on-site in Dubai - Competitive salary - Opportunity to work in the developing industry - Professional growth and long-term career prospects • Bachelor’s degree in Supply Chain, Logistics, Business Administration, Chemical Engineering, or related field.
• 2–5 years of experience in operations within a commodity trading company (fertilizers, chemicals, grains, metals, or similar).
• Strong understanding of international shipping, incoterms, and trade documentation.
• Experience with hazardous cargo or chemical logistics is an advantage.
• Proficiency in MS Office (Excel, Word, Outlook).
• Experience with ERP/CTRM systems (Odoo, SAP, CRM etc.
) preferred.
• Strong understanding of Incoterms and international logistics.</t>
  </si>
  <si>
    <t>Quality Engineer Manager - Global Data Center Segment</t>
  </si>
  <si>
    <t>Standards Management, Collaboration, Software Development</t>
  </si>
  <si>
    <t>https://www.bayt.com/en/uae/jobs/quality-engineer-manager-global-data-center-segment-74439797/</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</si>
  <si>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a Quality Manager – Global Data Center Segment. This position is a senior, globally accountable leader that is leader responsible for defining, governing, and continuously improving the end‑to‑end quality framework for post‑order execution across Eaton’s Global Data Center Segment.
Operating within the Post Order Center of Excellence (CoE), this role ensures that quality is designed into execution—not inspected in after the fact—by establishing global standards, assurance mechanisms, testing rigor, and process discipline that scale across regions, customers, and service offers. The position plays a critical role in enabling consistent, reliable, and repeatable customer outcomes while supporting Eaton’s growth with hyperscale and colocation data center customers worldwide. This role is based in Dubai, serving as a global coordination hub, and works across regions, time zones, and functions to drive a “one Eaton” quality mindset for post‑order delivery.
What you’ll do:
Global Quality Strategy &amp; Governance
Define and own the global post-order quality strategy for the Global Data Center Segment, aligned with segment priorities, customer expectations, and Eaton enterprise standards.
Establish and maintain a single global quality framework covering assurance, testing, process compliance, and continuous improvement across regions.
Partner with the Post Order Director, Services, Engineering, PMO, OPEX, and regional execution leaders to embed quality expectations into operating models and execution rhythms.
Quality Assurance &amp; Testing
Lead global assurance and testing methodologies to validate that post-order deliverables, services, and execution outcomes meet defined quality, safety, and reliability standards.
Ensure quality gates, reviews, and acceptance criteria are consistently applied across complex, multi-region data center programs.
Drive root-cause analysis and corrective actions for systemic quality issues, partnering cross-functionally to prevent recurrence.
Process Quality &amp; Standardization
Own global process quality for post-order execution, ensuring that standardized processes are clearly defined, documented, deployed, and adhered to.
Work closely with the Quality Analyst – Process and OPEX partners to identify gaps, simplify workflows, and eliminate variation that negatively impacts customer outcomes.
Support the evolution of global processes as services scale, new offers are introduced, or customer requirements change.
Performance Management &amp; Continuous Improvement
Define and monitor global quality KPIs, dashboards, and review cadences that provide transparency into performance, risk, and trends.
Lead continuous improvement initiatives focused on reducing defects, rework, cycle time, and execution risk while improving customer satisfaction.
Escalate critical quality risks with clear data, options, and recommendations to senior leadership.
People Leadership &amp; Capability Building
Lead, coach, and develop a small but highly impactful global quality team, including the Quality Analyst – Assurance &amp; Testing and Quality Analyst – Process.
Build quality capability across the broader Post Order organization by influencing leaders and teams beyond direct reporting lines.
Foster a culture where quality, safety, and accountability are core expectations—not trade-offs for speed
Qualifications:
Bachelor’s degree in engineering, Quality, Operations, or a related technical discipline from an accredited institution.
Minimum of 15 years of experience in quality management, operational excellence, or execution leadership within complex, global, engineered-to-order or services-led environments.
Skills:
Experience supporting data center, critical power, or infrastructure services.
Formal quality or continuous improvement certifications (e.g., Lean, Six Sigma, ISO‑related frameworks).
Experience working in or leading teams based in the Middle East or other global hubs.
Experience driving standard work and continuous improvement across regions (process discipline + pragmatism).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</si>
  <si>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Principal Machine Learning Engineer</t>
  </si>
  <si>
    <t>2026-03-29</t>
  </si>
  <si>
    <t>Python, AI/ML, Statistical Analysis, Collaboration, Software Development</t>
  </si>
  <si>
    <t>https://www.bayt.com/en/uae/jobs/principal-machine-learning-engineer-74343226/</t>
  </si>
  <si>
    <t>Job description
Job description
We’re looking for a Principal Machine Learning Engineer to lead the development and deployment of advanced AI systems that power our core products. In this role, you’ll work at the intersection of cutting-edge research and real-world impact - transforming complex business challenges into scalable, production-ready AI solutions.
Discover the Role
Design &amp; Deploy Models
Build, train, and deploy high-impact machine learning models that drive our AI capabilities.
Leverage Cutting-Edge AI
Apply state-of-the-art techniques including Large Language Models (LLMs) and Retrieval-Augmented Generation (RAG) to solve complex problems.
Collaborate Cross-Functionally
Partner closely with product, engineering, and business stakeholders to translate strategic goals into actionable ML solutions.
Optimize Performance
Continuously evaluate, monitor, and improve models based on real-world performance and evolving business needs.
Own Data Pipelines
Develop and maintain robust data pipelines to ensure high-quality, reliable inputs for model development.
Discover the Requirements
8+ years in Machine Learning, AI, Reinforcement Learning, or Data Science roles.
Master’s or Ph.D. in Computer Science, AI, Data Science, Statistics, or a related field.
Hands-on experience with LLMs and advanced fine-tuning techniques.
Strong knowledge of ML frameworks such as PyTorch, TensorFlow, or scikit-learn.
Experience with Generative AI tools like LangChain, LlamaIndex, Weaviate, or LangGraph
Proficiency in Python or R; competitive programming or Kaggle experience is a strong plus.
Demonstrated success applying machine learning to solve real-world, business-critical problems.
Strong stakeholder management skills and a passion for building inclusive, high-performing teams.
Apply Now!</t>
  </si>
  <si>
    <t>Senior Product Engineer - Calypso</t>
  </si>
  <si>
    <t>Oracle ERP, Java, REST APIs, Collaboration, Software Development</t>
  </si>
  <si>
    <t>https://www.bayt.com/en/uae/jobs/senior-product-engineer-calypso-74399419/</t>
  </si>
  <si>
    <t>Job description
We are seeking a highly skilled  Senior Product Engineer – Calypso  with strong expertise in treasury and capital markets systems.
The ideal candidate will have hands-on experience with Calypso architecture, APIs, and front-to-back trade lifecycle, along with solid Java development capabilities.
Key Responsibilities Design, develop, and support solutions within the  Calypso platform  for treasury and capital markets.
Work on  Calypso front-office modules , including Workstation and Pricing Sheets.
Customize and enhance  Calypso APIs, workflows, scheduled tasks, and engines .
Manage and support the  end-to-end trade lifecycle  (Front Office to Back Office).
Collaborate with business stakeholders to implement solutions for  equities and treasury products .
Handle  integration with external systems  using REST APIs, FIX, and Kafka.
Ensure high-quality delivery across  settlement, accounting, and reporting modules .
Participate in system enhancements, upgrades, and performance tuning.
Work closely with cross-functional teams including business, QA, and operations.
Required Skills &amp; Experience Minimum  5+ years of hands-on experience in Calypso .
Strong understanding of  Calypso architecture and core components .
Solid experience working with  Calypso APIs and customization .
Good expertise in  Core Java and Oracle Database .
Strong knowledge of  REST API frameworks and integration patterns .
Experience with  real-time messaging systems  such as FIX and Kafka.
Solid understanding of  trade lifecycle and capital markets workflows .
Hands-on experience with: Settlement Accounting Reporting Scheduled Tasks Workflows &amp; Engine Domain Expertise Strong understanding of  Equity products .
Good exposure to  Treasury products , including: FX / Money Market (MM) Bonds Repo Interest Rate Swaps (IRS) Cross Currency Swaps (CCS) Credit Default Swaps (CDS) Nice to Have Experience with  Calypso Risk Modules (ERS) .
Knowledge of  SA-CCR and FRTB frameworks .
Prior experience working with  leading banks or financial institutions .</t>
  </si>
  <si>
    <t>Senior Data Management Engineer</t>
  </si>
  <si>
    <t>Envision Employment Solutions</t>
  </si>
  <si>
    <t>Oracle ERP, SQL, AWS, Microsoft Azure, Technical Writing, Business Analysis, Communication, Collaboration, Problem Solving, Confidentiality, Software Development</t>
  </si>
  <si>
    <t>https://www.bayt.com/en/uae/jobs/senior-data-management-engineer-74149405/</t>
  </si>
  <si>
    <t>Job description
Envision Employment Solutions is currently hiring Senior Data Management Engineers for one of our partners, a global leader in IT Services and IT Consulting.
Job Summary: We are seeking a Senior Data Management Engineer with strong expertise in data architecture, integration, and transformation, particularly using Informatica tools.
The ideal candidate will design and implement end-to-end enterprise data solutions that ensure data accessibility, quality, governance, and scalability across business domains.
You will collaborate with cross-functional stakeholders to translate business requirements into secure, reliable, and high-performance data systems.
. Responsibilities: Design, build, and maintain robust ETL processes and data pipelines using Informatica (PowerCenter, IDQ, or Cloud Data Integration) Develop and optimize data integration workflows for structured and unstructured data sources Ensure data quality, integrity, governance, and security across enterprise platforms Participate in data modeling and architecture discussions Collaborate with data architects, business analysts, and application teams to align data solutions with business requirements Maintain documentation of data flows, transformations, and system architecture Troubleshoot performance bottlenecks and resolve complex data-related issues Support enterprise data governance and metadata management initiatives Benefits &amp; Work Setup Basic salary  Social insurance Family Medical Insurance (AXA) Location:  Dubai Work Model:  Hybrid – 2 days in the office and 3 days remote.
If assigned to a project, you may be required to work from the client’s premises on a daily basis, depending on the project requirements.
Working Hours:  9 AM to 6 PM  Days Off:  Saturday and Sundays Bachelor’s degree in Computer Science, Information Systems, or related field 3 to 5 years of experience in data engineering or data management roles Strong hands-on experience with Informatica (PowerCenter, IDQ, or Cloud Data Integration) Strong SQL skills and experience with relational databases (Oracle, SQL Server, etc.
) Solid understanding of data warehousing concepts and enterprise data architecture Experience in data governance and metadata management Familiarity with cloud data platforms (AWS, Azure, or GCP) is a plus Strong analytical and troubleshooting skills Very good communication skills in English</t>
  </si>
  <si>
    <t>Field Engineer Supervisor - Wireline</t>
  </si>
  <si>
    <t>Baker Hughes</t>
  </si>
  <si>
    <t>https://www.bayt.com/en/uae/jobs/field-engineer-supervisor-wireline-74465903/</t>
  </si>
  <si>
    <t>Job description
Field Supervisor – Wireline
Would you like the opportunity to learn cutting-edge technology?
Do you enjoy being part of a successful team?
Join our Wireline Team!
We are the leader in well construction and production. Our innovative physical and digital solutions improve efficiency, production and maximize reservoir value.
Partner with the best
Baker Hughes is seeking an experienced and dynamic Field Supervisor for our Wireline services, specifically focusing on open hole logging operations. The ideal candidate will have significant hands-on experience in wireline operations, with a preference for those who have worked with Baker Hughes products. In this role, you will lead a team of field operators, ensuring the safe and efficient execution of wireline services while maintaining the highest standards of quality and customer satisfaction.
As a Field Supervisor - Wireline, you will be responsible for:
Under broad direction leads crews and equipment at the workshop and wellsite in the execution of wireline logging and completions services
Minor maintenance of equipment and assisting in actuating the completions equipment.
Working with the Customer Representative and drill crew on location to coordinate operations at the rig.
Providing a record of all assemblies as run at the well site to the Customer Representative and promotes and maintains good customer relations.
Being primary contact to work with the Customer Representative advising them on the current challenges at the wellsite exerting significant latitude in determining how to best troubleshoot the well.
Applying Health, Safety and Environment (HS&amp;E) standards and procedures in all situations to ensure compliance is maintained.
Leading and developing a project resources team to successfully execute strategies for the management of customer projects.
Showing flexibility and be adaptable to changes to accommodate operations timing, travel requirements and hitch duration.
Fuel your passion
To be successful in this role you will:
Have a minimum of 7 years of experience in wireline operations, with a strong focus on open hole logging.
Proven experience with Baker Hughes wireline products and technologies is a must.
Be happy to travel to international locations to work with customers on site.
Have experience in prior field-based roles.
Show the ability to adapt and change in a fast-moving, dynamic environment.
Have an excellent awareness of Health, Safety and Environmental compliance and potential risks.
Have excellent leadership skills and the ability to manage and motivate a diverse team in a dynamic work environment.
Work in a way that works for you
We recognize that everyone is different and that the way in which people want to work and deliver at their best is different for everyone.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Comprehensive private medical care options
Safety net of life insurance and disability programs
Tailored financial programs
Additional elected or voluntary benefits
The Baker Hughes internal title for this role is: FIELD SUPV I - WLE</t>
  </si>
  <si>
    <t>Graduate Civil Engineer-Emirati National</t>
  </si>
  <si>
    <t>WSP</t>
  </si>
  <si>
    <t>Project Management, Standards Management, Technical Writing, Collaboration</t>
  </si>
  <si>
    <t>https://www.bayt.com/en/uae/jobs/graduate-civil-engineer-emirati-national-5444715/</t>
  </si>
  <si>
    <t>Job description
We are looking for a motivated Emirati Graduate Civil Engineer to join our team as part of our Graduate Development Program. This role offers an excellent opportunity to gain hands-on experience across design, project coordination, and site exposure while working on impactful infrastructure and built environment projects.
Key Responsibilities
Assist in the design and analysis of civil engineering projects (roads, utilities, structures, etc.)
Support preparation of drawings, reports, and technical documentation
Coordinate with multidisciplinary teams including architects, MEP, and project managers
Participate in site visits to understand construction practices and project execution
Ensure compliance with local codes, standards, and project specifications
Support project planning, scheduling, and cost estimation activities
Contribute to sustainability and quality initiatives within projects</t>
  </si>
  <si>
    <t>Teacher of Mathematics - August 2026</t>
  </si>
  <si>
    <t>Communication, Collaboration</t>
  </si>
  <si>
    <t>https://www.bayt.com/en/uae/jobs/teacher-of-mathematics-august-2026-74470720/</t>
  </si>
  <si>
    <t>Job description
GEMS Al Barsha National School is seeking an outstanding and passionate Mathematics Teacher to join our dedicated team in August 2026. This is an excellent opportunity to be part of a growing, high-performing school that combines the National Curriculum for England with a strong commitment to UAE national values, identity, and culture. We are looking for a talented educator who can inspire students through a love of language and literature, foster creativity and critical thinking, and contribute to the continued success of our Maths department.
As a Maths Teacher at GEMS Al Barsha National School, you will deliver engaging and challenging lessons that promote a deep appreciation of the subject. Beyond the classroom, you will play an active role in the wider school community, contributing to co-curricular activities, school events, and ongoing curriculum development.
Key Responsibilities:
Plan, prepare, and deliver high-quality Math's lessons that inspire and engage students across different ability levels.
Foster a love of reading, writing, and communication through creative and purposeful learning experiences.
Assess, record, and report on student progress, using data to inform planning and differentiation.
Maintain an inclusive classroom environment that supports all learners and promotes academic excellence.
Collaborate with colleagues to develop innovative schemes of work and share best practice.
Communicate effectively with parents to provide regular updates on progress and achievement.
Participate in departmental meetings, professional development, and co-curricular activities.
Uphold GEMS Education’s Core Values and the ethos of Al Barsha National School at all times.
Contribute to the wider life of the school through events, performances, and enrichment opportunities.</t>
  </si>
  <si>
    <t>Lead, AI Enterprise Architect</t>
  </si>
  <si>
    <t>AWS, Microsoft Azure, AI/ML, Regulatory Compliance, Standards Management, Data Analysis, Collaboration</t>
  </si>
  <si>
    <t>https://www.bayt.com/en/uae/jobs/lead-ai-enterprise-architect-74457495/</t>
  </si>
  <si>
    <t>Job description
KEY RESPONSIBILITIES:
Responsible for producing the Architecture Artifacts such as Architecture Decision Records (ADR) and Solution Architecture Design (SAD).
Define and maintain the enterprise AI architecture, ensuring alignment with business goals, technology standards, and regulatory requirements
Lead the evaluation, selection, and adoption of AI technologies, platforms, and tools across the initiatives.
Develop and enforce architectural standards, best practices, and governance frameworks for AI initiatives
Collaborate with business, data, and technology teams to design end-to-end AI solutions that are scalable, secure, and cost-effective
Oversee integration of AI/ML models into production systems, ensuring reliability, performance, and maintainability
Guide architects, engineers, and scientists on application strategy, model lifecycle management, and MLOps practices
PROFESSIONAL EXPERIENCE/ QUALIFICATIONS:
5+ years of experience in enterprise architecture, with a strong focus on AI, data, or advanced analytics in large-scale environments
Proven track record in designing and implementing AI/ML platforms, frameworks, and reference architectures at enterprise scale
Deep understanding of AI/ML lifecycle, including data engineering, model development, deployment, monitoring, and governance
Expertise in cloud-native architectures, hybrid/multi-cloud strategies, and integration of AI solutions with existing enterprise systems
Strong knowledge of data privacy, security, and regulatory compliance (e.g., GDPR, local data laws) as they relate to AI
Ability to translate business strategy into AI architecture roadmaps and actionable blueprints
Experience in banking or other highly regulated industries preferred
Excellent communication and stakeholder management skills, with the ability to influence both technical and non-technical audiences
Educational qualifications: Bachelor’s or Master’s degree in Computer Science, Engineering, Data Science, or a related field; relevant certifications (e.g., TOGAF, AWS/Azure Architect, AI/ML certifications) are preferred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</si>
  <si>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Graduate Engineer – Transport Planning &amp; Mobility (Emirati National)</t>
  </si>
  <si>
    <t>Standards Management, Technical Writing, Collaboration, Software Development</t>
  </si>
  <si>
    <t>https://www.bayt.com/en/uae/jobs/graduate-engineer-transport-planning-mobility-emirati-national-5442200/</t>
  </si>
  <si>
    <t>Job description
WSP is seeking a Graduate Engineer (Emirati National) to support transportation planning and mobility solutions across infrastructure projects. You will assist in traffic analysis, transport modelling, and the development of sustainable mobility strategies while working closely with multidisciplinary teams. This role offers practical exposure to data collection, technical analysis, and transport planning studies within a professional consultancy environment.
Responsibilities
• Assist in analysing and evaluating transportation systems, including traffic flow, congestion points, and infrastructure capacity.
• Support the development and optimisation of traffic models to improve network performance.
• Contribute to sustainable transport initiatives, including public transport, cycling, walking, and shared mobility solutions.
• Conduct data collection and field surveys such as traffic counts and travel time studies.
• Prepare reports, presentations, and technical documentation summarising findings and recommendations.
• Assist in transport planning studies, feasibility assessments, and environmental impact assessments.
• Collaborate with multidisciplinary teams to integrate mobility strategies into infrastructure projects.
• Support compliance with applicable transportation standards and regulations.
• Stay updated on trends and innovations in transport planning and mobility technologies.</t>
  </si>
  <si>
    <t>Design &amp; Technology with Robotics Teacher - August 2026</t>
  </si>
  <si>
    <t>Accounts Receivable, Microsoft Excel, AI/ML, Problem Solving</t>
  </si>
  <si>
    <t>https://www.bayt.com/en/uae/jobs/design-technology-with-robotics-teacher-august-2026-74187418/</t>
  </si>
  <si>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Design Technology Teacher (RM or TFN) will deliver an innovative, hands-on curriculum that fosters creativity, problem-solving, and sustainability in design. Through practical learning, prototyping, and experimentation, students will develop industry-relevant skills while exploring emerging materials and technologies. The role also connects students with industry experts and higher education opportunities, promoting ethical and sustainable design solutions for real-world challenges.</t>
  </si>
  <si>
    <t>Business Analyst | Al-Futtaim | FAMCO</t>
  </si>
  <si>
    <t>Technical Writing, Data Analysis, Collaboration, Attention to Detail, Deadline Management</t>
  </si>
  <si>
    <t>https://www.bayt.com/en/uae/jobs/business-analyst-al-futtaim-famco-5447644/</t>
  </si>
  <si>
    <t>Job description
Overview Of The Role:
The Business Analyst is pivotal in supporting the Senior Business Analyst and wider team within the Automotive Division. This role involves preparing business cases, conducting market analyses, and aiding in dealership documentation. The incumbent will focus on structured analysis, precise data handling, and disciplined execution to facilitate informed business decisions, contributing significantly to project tracking and reporting activities.
What You Will Do:
Analytical &amp; Research Support
Support market research and data analysis covering target markets, competitors, and performance.
Ensure accuracy, completeness, and clarity in all analysis performed.
Presentation &amp; Documentation Preparation
Prepare presentations, pitch decks, and supporting materials for internal and principal meetings.
Deliver high-quality output and adhere to required formats consistently.
Project Tracking &amp; Reporting Support
Maintain project documentation including timelines, milestones, risk logs, and status reports.
Provide timely updates and ensure data accuracy within all reports.
Dealership Agreement &amp; NDA Coordination
Support the review and coordination process for dealership agreements and NDAs.
Work collaboratively with internal stakeholders to ensure timeliness and completeness of documentation.
AFE / IAN Drafting Support
Assist in drafting AFEs, IANs, and related documentation per internal requirements.
Focus on the quality of drafts and strive to reduce rework through accuracy and attention to detail.</t>
  </si>
  <si>
    <t>HR Generalist</t>
  </si>
  <si>
    <t>Elliott Group</t>
  </si>
  <si>
    <t>Payroll, Microsoft Office, Communication, Problem Solving</t>
  </si>
  <si>
    <t>https://www.bayt.com/en/uae/jobs/hr-generalist-74424994/</t>
  </si>
  <si>
    <t>Job description
Overview &amp; ResponsibilitiesIntroduction
An excellent opportunity has become available to join Ebara Elliott Energy as a Human Resources Generalist. This role is based in Abu Dhabi, UAE, and offers a hybrid working model, combining the flexibility of remote work with essential in-office collaboration.
Reporting directly to the Regional EMA HR Manager, the successful candidate will play a vital role in supporting our workforce across both our UAE and UK offices.
This is an ideal position for a detail-oriented HR practitioner who enjoys cross-border operations and thrives in a multi-cultural corporate environment.
Job Responsibilities
The HR Generalist will lead the employee lifecycle (post-hire) and administrative operations for the UAE and UK regions:
Onboarding &amp; Induction: Support the Regional EMA HR Manager in the design, development, and implementation of a robust onboarding and induction program. You will ensure the successful integration of all new hires, providing them with the tools and information needed for a high-caliber start.
Cross-Border Compliance: Ensure all HR policies, handbooks, and procedures remain fully compliant with both UAE Federal Labour Law and UK Employment Law.
Employee Relations &amp; Coaching: In conjunction with the Regional EMA HR Manager, provide support and guidance to line management on Employee Relations issues. This includes performance management, absence management, coaching, and the development of job descriptions.
Culture &amp; Engagement: Assist in developing a culture of learning and development (L&amp;D) through training plans, appraisal processes, and succession planning. Support managers in measuring and maintaining high levels of employee engagement across the region.
HR Administration: Manage all HR administrative duties, including the drafting of offer letters, employment contracts, references, and official correspondence for both jurisdictions.
HRIS &amp; Data Management: Responsible for the accurate entry and maintenance of HR data within Workday. You will develop computer reports as requested, resolve payroll issues, and coordinate with other Elliott Group global locations.
Process Improvement: Partner with the wider HR team on specific process and policy improvements to enhance departmental efficiency and service delivery.
Bilingual Communication: Utilize fluency in English and Arabic to manage communications with UAE government entities (MOHRE), regional stakeholders, and our UK-based team members.
Education &amp; Experience
Education: Bachelor’s degree in Human Resources, Business Administration, or a related field. Professional certification (e.g., CIPD or SHRM) is highly preferred.
Language Skills: Fluency in both English and Arabic (written and spoken).
Technical Skills: Hands-on experience with Workday is essential. Proficiency in the Microsoft Office Suite is required.
Professional Experience: Proven experience as an HR Generalist, preferably within a multinational or global organization.
Jurisdictional Knowledge: A strong working knowledge of UAE Labour Law is essential; additional knowledge of UK Employment Law is highly beneficial.
Key Competencies: Excellent interpersonal skills, a proactive approach to problem-solving, and the ability to manage ad-hoc projects and requests as required by the Regional EMA HR Manager.
Base Location
Abu Dhabi, UAE
Permanent - Full Time. Hybrid working.
Monday - Friday.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</si>
  <si>
    <t>SOFTWARE ENGINEER AUTOMATED TRADING - Dubai, UAE</t>
  </si>
  <si>
    <t>Python, C#, C++, CI/CD, Agile Methodology, Risk Management, Standards Management, Technical Writing, Data Analysis, Collaboration, Deadline Management, Software Development</t>
  </si>
  <si>
    <t>https://www.bayt.com/en/uae/jobs/software-engineer-automated-trading-dubai-uae-74414826/</t>
  </si>
  <si>
    <t>Job description
Employment Type:&amp;nbsp;Full-time &amp;amp; Permanent&amp;nbsp;
Location:&amp;nbsp;Dubai, UAE (Visa sponsorship and relocation&amp;nbsp;assistance&amp;nbsp;provided) &amp;nbsp;
Annual Base Salary range of&amp;nbsp;$80,000&amp;nbsp;-&amp;nbsp;$110,000&amp;nbsp;per annum&amp;nbsp;+ performance-based bonus - 0% tax environment + opportunity to join our employee share scheme&amp;nbsp;
About Cobblestone Energy&amp;nbsp;
Cobblestone Energy is an energy trading company specialising in the European Gas,&amp;nbsp;Power&amp;nbsp;and Emissions markets. Established in 2018, we combine deep analytics, advanced data&amp;nbsp;science&amp;nbsp;and agile technology to drive profitable trading decisions. Our flat organisational structure empowers every team member with autonomy and ownership. Our diverse global team of extraordinary talent is united by a relentless pursuit of excellence.&amp;nbsp;
Cobblestone Values&amp;nbsp;
Excellence in Hiring &amp;amp; Teamwork&amp;nbsp;
Lifelong Learning Through Continuous Reflection&amp;nbsp;
Independent Thinking Through a Meritocracy of Ideas&amp;nbsp;
Winning&amp;nbsp;
&amp;nbsp;Job Description&amp;nbsp;
We are looking for an Exceptional Software Engineer to join our automated trading team, focused on building and&amp;nbsp;optimizing&amp;nbsp;high-performance automated trading systems and supporting infrastructure. In this role, you will collaborate closely with traders, quantitative analysts, and infrastructure specialists to develop robust, scalable, and innovative solutions that directly&amp;nbsp;impact&amp;nbsp;our firm's trading operations.&amp;nbsp;
What we offer in this role&amp;nbsp;
Competitive&amp;nbsp;remuneration&amp;nbsp;with rapid progression for strong performers. &amp;nbsp;
Leadership opportunities on impactful technical initiatives. &amp;nbsp;
15% target bonus with&amp;nbsp;additional&amp;nbsp;upside potential. &amp;nbsp;
Participation in the employee share scheme. &amp;nbsp;
Internation relocation support. &amp;nbsp;
Exposure to the commercial side of the business. &amp;nbsp;
A highly collaborative and open working culture.&amp;nbsp;
Requirements&amp;nbsp;
BS/BE in Computer Science, Software Engineering, or a related discipline&amp;nbsp;
2 to 5 years of hands-on software development experience in C#,&amp;nbsp;C++&amp;nbsp;or Python&amp;nbsp;
Proven experience building or contributing to trading systems with an understanding of orderbook structure, own order&amp;nbsp;management&amp;nbsp;and trade execution&amp;nbsp;
Strong understanding of database design and system architecture for low latency systems&amp;nbsp;
Ability to lead discussions, make sound architectural decisions, and deliver results&amp;nbsp;
Strong communication&amp;nbsp;skills and a collaborative mindset&amp;nbsp;
Resilient, self-driven and aligned with Cobblestone's values&amp;nbsp;
Responsibilities&amp;nbsp;
Design, develop, and&amp;nbsp;optimize&amp;nbsp;high-performance automated trading and infrastructure systems.&amp;nbsp;
Collaborate closely with traders, quant analysts, and infrastructure teams to deliver solutions supporting quantitative trading strategies.&amp;nbsp;
Develop robust, scalable software components to manage real-time market data pipelines, automated order execution, and risk management processes.&amp;nbsp;
Ensure system reliability through automated testing, code reviews, and continuous integration and deployment practices.&amp;nbsp;
Monitor and improve system performance, latency, and throughput in a fast-paced trading environment.&amp;nbsp;
Investigate and resolve complex technical issues in production systems swiftly and accurately.&amp;nbsp;
Maintain comprehensive documentation of software systems and processes to&amp;nbsp;facilitate&amp;nbsp;knowledge sharing and system support.&amp;nbsp;
Participate in regular code reviews and adhere to&amp;nbsp;established&amp;nbsp;coding standards and best practices.&amp;nbsp;
Contribute to continuous innovation through researching&amp;nbsp;new technologies&amp;nbsp;and tools to enhance the trading platform.&amp;nbsp;
Mentor and support junior engineers.&amp;nbsp;</t>
  </si>
  <si>
    <t>Senior Art Director</t>
  </si>
  <si>
    <t>Chain Reaction</t>
  </si>
  <si>
    <t>UX/UI Principles, Standards Management, Collaboration, Marketing</t>
  </si>
  <si>
    <t>https://www.bayt.com/en/uae/jobs/senior-art-director-74073741/</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</si>
  <si>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an Senior Art Director to join the team.
The ideal candidate will be responsible for understanding the goals of our clients and be able to oversee project strategy to project completion.
By knowing emerging technologies in the area, this candidate will be able to create cross-channel deliverables for clients that meet their needs.
What You’ll Do: Lead in the development and execution of creative concepts that cater to client needs Collaborate with the Creative Team to ensure deliverables meets or exceeds client expectations and fulfill project requirements and objectives Provide strong team leadership, guiding and inspiring designers throughout the creative process Review and provide constructive feedback on the team’s creative work Manage multiple projects while adhering to deadlines Ensure all deliverables maintain high standards, align with branding, and meet project specifications Stay updated on industry trends and emerging design technologies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10+ years of experience as an Art Director in an agency, with at least 3 years as a Senior Art Director Expertise in Adobe Creative Suite (InDesign, Illustrator, After Effects) Proven experience in leading and managing creative teams, providing direction, feedback, and mentorship Strong skills in typography, image manipulation, animation, and illustration Deep understanding of marketing design, layouts, and emerging digital platforms Bonus: Knowledge of UI/UX and experience designing websites or mobile apps</t>
  </si>
  <si>
    <t>Senior Tunnel Engineer</t>
  </si>
  <si>
    <t>Surbana Jurong</t>
  </si>
  <si>
    <t>https://www.bayt.com/en/uae/jobs/senior-tunnel-engineer-74276997/</t>
  </si>
  <si>
    <t>Job description
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Role Overview
The Senior Tunnel Engineer will lead tunnel design activities and provide technical oversight for underground infrastructure projects, including structural support systems and permanent lining design.
Key Responsibilities
Lead tunnel and underground structure design activities.
Deliver structural support systems and permanent lining designs.
Review engineering calculations, drawings, and technical deliverables.
Coordinate with multidisciplinary teams and provide technical guidance.
Ensure compliance with project standards, codes, and client requirements.
Key Qualifications &amp; Experience
Bachelor’s degree in Civil or Structural Engineering.
10–14 years of experience in tunnel and underground structure design.
Proven experience delivering complex tunnel and underground infrastructure projects.
Professional Knowledge &amp; Skills
Advanced knowledge of tunnel engineering design methodologies.
Strong experience with structural analysis and engineering design software.
Strong leadership, communication, and coordination skills.
Ability to manage technical deliverables and mentor junior engineers.
How to Apply
Please submit your application through our official careers portal. Click on the “Apply Now” button below and follow the instructions.
Note: Recruitment for this role is being managed internally. Unsolicited CVs from agencies will not be considered.
At Surbana Jurong, we put talent, hard work, teamwork and a fun workplace together to approach problems and solve them creatively and collaboratively. Join us in making a positive impact on the world!</t>
  </si>
  <si>
    <t>Product Manager – Sales / Technical</t>
  </si>
  <si>
    <t>Forecasting, Microsoft Office, Product Management, Product Lifecycle Management, CRM Systems, Collaboration, Sales Operations</t>
  </si>
  <si>
    <t>https://www.bayt.com/en/uae/jobs/product-manager-sales-technical-74017919/</t>
  </si>
  <si>
    <t>Job description
Job Code: 230/001/086
Industry: Insulation Manufacturing
Job Brief:
The Product Manager will oversee the commercial and technical success of the company’s insulation product line. This role blends product expertise with strategic sales management — ensuring that product performance, positioning, and customer engagement align with market demands. The Product Manager will collaborate closely with sales, marketing, R&amp;D, and production teams to drive business growth and profitability.
Job Responsibilities:
Manage the complete product lifecycle from development to market launch and ongoing performance.
Develop and execute sales strategies to meet product revenue and profitability goals.
Provide technical support and product training to sales teams, distributors, and clients.
Analyze market trends, competitor activities, and customer feedback to inform product positioning and pricing.
Coordinate with R&amp;D and production teams to enhance product features and ensure quality compliance.
Prepare product datasheets, presentations, and promotional materials in coordination with marketing.
Represent the company at exhibitions, trade shows, and client meetings to promote products and explore new opportunities.
Monitor stock levels, forecast demand, and coordinate with the supply chain to ensure product availability.
Identify and develop new applications for insulation and HVAC products in target markets.
Job Requirements:
Bachelor’s degree in Mechanical Engineering or a related discipline.
5–8 years of experience in product management, sales, or technical roles within the insulation, HVAC, or building materials sector.
Strong technical understanding of insulation materials and their applications.
Proven ability to convert technical insights into commercial strategies.
Excellent communication, presentation, and negotiation skills.
Proficiency in MS Office and CRM tools.
Willingness to travel for client meetings, site visits, and exhibitions.
Please visit our jobs page to check out our current list of jobs in UAE and across the world.
Follow us on LinkedIn and Facebook to stay updated regarding our upcoming opportunities.
Subscribe to our LinkedIn newsletter for weekly job updates.</t>
  </si>
  <si>
    <t>Product Manager UAE &amp; International Business</t>
  </si>
  <si>
    <t>Cybersecurity, Product Management, Product Lifecycle Management, Project Management, Vendor Management</t>
  </si>
  <si>
    <t>https://www.bayt.com/en/uae/jobs/product-manager-uae-international-business-74178060/</t>
  </si>
  <si>
    <t>Job description
Help AG is looking for a talented and experienced Product Manager who will own the end-to-end lifecycle of Managed Security Services offerings delivered across the UAE and international markets. This role translates MSSP capabilities into scalable, cybersecurity services that drive recurring revenue, accelerate cross-border market expansion, and deliver strong customer outcomes across enterprise, government, and regulated sectors. The position combines commercial ownership, regional market insight, and strong execution discipline in a multi-country operating model.
Responsibilities
Define and execute the roadmap for Managed Security Services collaborating with internal delivery units withing Help AG and / or Telco delivery centres.
Own the entire Concept to Market lifecycle of cybersecurity managed services — from ideation, development, launch, through maturity and sunset.
Act as the product management interface with Telco partners, ensuring alignment with network, OSS/BSS, and commercial models.
Translate bespoke integration architectures into scalable, repeatable managed service models.
Develop standardized service blueprints derived from complex integration use cases.
Identify adjacencies between project delivery and recurring MSS monetization.
Define service packaging, tiering, pricing constructs, and SLA frameworks.
Support GTM execution, sales enablement, and key customer engagements.
Partner with Engineering, SOC, and Operations to ensure service quality and continuous improvement.
Qualifications &amp; Skills
7+ years in Product Management within MSSP, SI, Cybersecurity, Telco, or Cloud.
Experience in system integration environments delivering large enterprise security programs.
Strong understanding of managed security services lifecycle and transition models.
Commercial experience structuring recurring revenue models from project-based engagements.
Strong stakeholder management across sales, consulting, engineering, and operations.
Experience operating in UAE and international markets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</si>
  <si>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Senior Technical AI Business Analyst</t>
  </si>
  <si>
    <t>Deeplight</t>
  </si>
  <si>
    <t>Audit Support, Systems Integration, AI/ML, Product Lifecycle Management, Regulatory Compliance, Standards Management, Technical Writing, Business Analysis, Data Analysis, Communication, Attention to Detail</t>
  </si>
  <si>
    <t>https://www.bayt.com/en/uae/jobs/senior-technical-ai-business-analyst-74152418/</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</si>
  <si>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The Senior Technical AI Business Analyst acts as the critical bridge between business objectives and technical AI execution.
This role is responsible for driving the successful delivery of AI-powered solutions by translating complex business needs into actionable technical requirements and system specifications.
You will ensure that every AI initiative is aligned with ethical, regulatory, and performance standards while supporting the end-to-end lifecycle—from initial elicitation and feasibility testing with Data Scientists to User Acceptance Testing (UAT) and change management.
Your goal is to ensure AI tools are not only technically sound but also practically integrated into banking workflows to drive measurable business value.
Your responsibilities as the Senior Technical AI Business Analyst include: Facilitation of workshops and interviews to gather and document business requirements, translating them into clear AI specifications for data inputs and model outputs.
Partnering with Data Scientists and ML Engineers to validate the feasibility of AI use cases and ensure alignment with strategic business goals.
Defining AI-specific test strategies, including model validation, bias detection, and performance benchmarking to ensure accuracy and fairness.
Developing tailored training materials and user manuals to help staff understand AI confidence scores, outputs, and system limitations.
Identifying high-impact opportunities for AI-driven automation and predictive analytics within existing banking processes.
Acting as an "analytics translator," communicating complex requirements between business units and IT while ensuring traceability throughout the project lifecycle.
Supporting, Coaching and Mentoring more junior members of the team, when required Additional responsibilities on occasion, on management request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Competitive salary.
Visa Sponsorship for the successful individual.
Comprehensive health insurance for the successful individual.
Professional development and certification support.
Opportunity to work on cutting-edge AI projects.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What we need you to have: A Bachelor’s Degree in Computing, Engineering, Commerce, or Business Administration.
A minimum of 5 years of experience in professional business analysis.
A proven track record of supporting AI/ML project lifecycles, specifically in requirement documentation and UAT support.
Experience navigating regulatory compliance and data governance within a financial services environment.
Proven ability to convert vague business needs into precise technical metrics and performance benchmarks for AI systems.
Experience in model validation techniques and a strong understanding of how to detect anomalies or bias in AI behavior.
Expertise in maintaining detailed audit trails, versioning, and decision logic documentation for AI models.
Deep understanding of data privacy regulations, ethical AI principles, and internal governance frameworks.
Skilled in analyzing complex workflows to find automation "hotspots" suitable for AI intervention.
Strong experience in stakeholder management and excellent presentation and communication skills.
What we'd like you to have: Proven ability to explain "black box" AI concepts to non-technical users in a way that builds trust and promotes responsible usage.
Familiarity with improving business analysis processes to support rapid, iterative AI development cycles.
Ability to uncover "hidden" business needs that stakeholders may not yet realize can be solved by AI.
A proactive mindset regarding the monitoring of AI model behavior for ethical concerns or performance drift.</t>
  </si>
  <si>
    <t>Project Engineer (Emiratisation | UAE National)</t>
  </si>
  <si>
    <t>Emagine Solutions FZE</t>
  </si>
  <si>
    <t>Project Management, Technical Writing, Vendor Management, Collaboration, Organizational Skills, Deadline Management, Software Development</t>
  </si>
  <si>
    <t>https://www.bayt.com/en/uae/jobs/project-engineer-emiratisation-uae-national-5449557/</t>
  </si>
  <si>
    <t>Job description
Project Engineer (MEP / Fit-Out) – Emiratisation (Emirati| Major Family Group
Salary: AED 15,000 to 25,000 per month (depending on experience + project exposure)
A major group in the Emirates is hiring a Emirati Project Engineer to support the delivery of MEP and fit-out projects across active sites. This is a hands-on role with real project responsibility, strong stakeholder exposure, and a clear path into senior project / project management positions.
What you’ll be doing
Support end-to-end delivery of MEP and fit-out works (planning, execution, testing/commissioning support, handover)
Coordinate with contractors, subcontractors, consultants, and suppliers to keep site progress on track
Track RFIs, submittals, shop drawings, material approvals, and site instructions
Assist with site coordination across trades (MEP, fit-out, civil/interface) to avoid clashes and rework
Support QA/QC and HSE compliance on site (inspections, snagging, close-out)
Prepare progress updates: weekly reports, risks/issues log, actions, and milestone tracking
What we’re looking for
(Emiratisation) – mandatory
Civil Engineering background preferred
Open to graduates / early career candidates with Mechanical or Electrical Engineering degrees
Interest in MEP and fit-out project delivery (site exposure is a plus, not a must)
Strong communication and coordination skills (you’ll deal with multiple stakeholders daily)
Organised, proactive, and comfortable working in a fast-paced site environment
Nice to have (not essential)
Internship / placement experience on MEP or fit-out projects
Familiarity with project documentation: RFIs, submittals, method statements, ITPs, as-builts
Basic exposure to AutoCAD, MS Project / Primavera, or BIM coordination
Understanding of testing &amp; commissioning and handover documentation</t>
  </si>
  <si>
    <t>Senior Engineer, Reliability (Electrical)</t>
  </si>
  <si>
    <t>Audit Support, Standards Management, Technical Writing, Communication, English Language, Collaboration, Problem Solving, Software Development</t>
  </si>
  <si>
    <t>https://www.bayt.com/en/uae/jobs/senior-engineer-reliability-electrical-74428715/</t>
  </si>
  <si>
    <t>Job description
About the Job
Leading Borouge Assets Operational Excellence journey towards improved Reliability by usingStandard OPEX Tools and Continuous improvement methodology.
To drive the Standardization and implementation of Best Engineering practice across Plants.
To ensure Equipment Reliability &amp; safety by recommending best maintenance practices. Leading orparticipating in Major Equipment failures/HSE Incident investigation, producing recommendationand follow up with its implementation.
Leading major changes in strategies and improvements to streamline and improve internalprocesses to ensure that activities are aligned with Borouge's goals.
Senior Engineer is the main focal person for all reliability issues in his area and to provideguidance, instruction and procedure, as well as actively supporting maintenance team beyond ownscope.
Key Accountabilities
Investigation of any events or failure with high-risk severity level. Active participation in developingmitigation to minimize the identified risks.
Create maintenance strategies and performance standards, and monitor its implementation.
Standardization of Preventive / Predictive maintenance plans including maintenance proceduresacross the site.
Create/review work instruction / checklist / forms along with Maintenance Engineers.
Coordination for establishing contracts which are common to whole site or applicable to multipleplants.
Lead or participate in Internal/External Audits and Benchmarking studies.
As an owner of APMS system, using Meridium RCM/FMEA modules to identify best maintenancestrategies, RCA for identification of root causes.
Evaluation of MOCs along with Process Engineers and give primary engineering inputs.Responsible for identifying opportunities for continuous improvement of plant operations andfacilities and defining the development requirements to support operational excellence.
Handle equipment End of life process. To assist in Reliability improvement related Management ofChange Process, Screening, Prioritization, and Study. Issue comments on modifications, andcheck related documentation.
Participation in HAZOP studies related to modification including identifying potential operationaland safety issues.
Responsible for BAD ACTOR elimination of Electrical related issues in his area.
Minimum Requirements
Engineering Bachelor degree (Electrical) or Equivalent qualification
Professional Training course in Maintenance and Reliability preferred.
Minimum 7 years experience as Maintenance or Reliability Engineer in Oil &amp; Gas, Petrochemical orRefinery Industry.
Having very good knowledge and experience in troubleshooting of HV/LV Variable Speed Drives,UPS System, EDG and other critical Electrical Equipment is a must.
Knowledge on Reliability centered Maintenance, RCA techniques and Troubleshooting skills.
Fluency in English language; written and oral with excellent communication skills
Ability to work effectively with other people and in a multi-nationality teams
Professional certification like CMRP, CRE or equivalent in Reliability / Failure Analysis is desired</t>
  </si>
  <si>
    <t>Senior Backend / Workflow Engineer (m/f/d)</t>
  </si>
  <si>
    <t>Systems Integration, Backend Development, Agile Methodology, Problem Solving, Software Development</t>
  </si>
  <si>
    <t>https://www.bayt.com/en/uae/jobs/senior-backend-workflow-engineer-m-f-d-74430072/</t>
  </si>
  <si>
    <t>Job description
A global technology‑driven organization delivering large‑scale digital and operational transformation is seeking a Senior Backend / Workflow Engineer. This role focuses on building the backend services, workflow logic, and integrations that power a mission‑critical procurement system.
Key Responsibilities
● Develop backend services, APIs, and workflow logic
● Implement system integrations with internal and external platforms
● Build and maintain state machines and approval flows
● Ensure performance, reliability, and maintainability
● Work closely with the Procurement Workflow Tech Lead
Profile
● Senior backend engineer with strong system design skills
● Experience with workflow engines or complex enterprise systems
● Comfortable working with legacy and modern systems
● Strong problem-solving and delivery focus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#LI-EF1</t>
  </si>
  <si>
    <t>Marketing Coordinator</t>
  </si>
  <si>
    <t>E-Marketing &amp; Digital Marketing</t>
  </si>
  <si>
    <t>Marketing</t>
  </si>
  <si>
    <t>https://www.bayt.com/en/uae/jobs/marketing-coordinator-52564851/</t>
  </si>
  <si>
    <t>Job description
We are looking for a Marketing Coordinator for a leading company.
The candidate must have have knowledge of social media marketing and be creative.</t>
  </si>
  <si>
    <t>Head of Operations</t>
  </si>
  <si>
    <t>https://www.bayt.com/en/uae/jobs/head-of-operations-51219218/</t>
  </si>
  <si>
    <t>Job description
We are looking for Head of Operations, with experience in multinational manufacturing company. Must have strong experience in Sales, Operations, and P&amp;L.
Should be able to travel Middle East and Africa region.
Exposure in oil and gas industry is preferred.</t>
  </si>
  <si>
    <t>Senior Trade Finance &amp; Commodity Operations Manager (Hindi Speaker)</t>
  </si>
  <si>
    <t>Technical Writing, Collaboration, Deadline Management, Accounting Principles</t>
  </si>
  <si>
    <t>https://www.bayt.com/en/uae/jobs/senior-trade-finance-commodity-operations-manager-hindi-speaker-73972967/</t>
  </si>
  <si>
    <t>Job description
We are seeking a highly experienced Senior Trade Finance &amp; Commodity Operations Manager (Hindi Speaker) with a strong track record in managing LC-backed international commodity trades across Africa, the Middle East, and Asia. The role requires deep expertise in trade finance structuring, bank negotiations, documentary compliance, and end-to-end execution of complex commodity transactions across multiple jurisdictions.
Key Responsibilities:
Â·Structure, negotiate, and execute sight and usance Letters of Credit (LCs) with annual transaction volumes exceeding USD 400 million.
Â·Lead negotiations and maintain relationships with regional and international banks, including African financial institutions.
Â·Manage LC discrepancies, confirmations, amendments, and discounting to ensure timely trade execution and cash flow optimization.
Â·Support international trading activities across metals, agricultural commodities, and energy products.
Â·Execute LC-backed international commodity trades, ensuring seamless coordination between commercial, financial, and operational elements.
Â·Align commercial contracts with LC terms to minimize discrepancies and operational risk.
Â·Manage and oversee CFR, CIF, and FOB contracts in compliance with Incoterms and trade finance requirements.
Â·Prepare, review, and verify LC-compliant shipping and trade documentation.
Â·Coordinate closely with banks, inspection agencies, insurers, logistics providers, and traders to ensure smooth shipment execution.
Â·Support multi-country commodity shipments across emerging and developed markets.
Â·Handle end-to-end LC documentation, negotiation, and settlement processes.
Â·Ensure full compliance with UCP 600 rules, international trade regulations, and applicable sanctions frameworks.
Requirements
Â·Structure, negotiate, and execute sight and usance Letters of Credit (LCs) with annual transaction volumes exceeding USD 400 million.
Â·Lead negotiations and maintain relationships with regional and international banks, including African financial institutions.
Â·Manage LC discrepancies, confirmations, amendments, and discounting to ensure timely trade execution and cash flow optimization.
Â·Support international trading activities across metals, agricultural commodities, and energy products.
Â·Execute LC-backed international commodity trades, ensuring seamless coordination between commercial, financial, and operational elements.
Â·Align commercial contracts with LC terms to minimize discrepancies and operational risk.
Â·Manage and oversee CFR, CIF, and FOB contracts in compliance with Incoterms and trade finance requirements.
Â·Prepare, review, and verify LC-compliant shipping and trade documentation.
Â·Coordinate closely with banks, inspection agencies, insurers, logistics providers, and traders to ensure smooth shipment execution.
Â·Support multi-country commodity shipments across emerging and developed markets.
Â·Handle end-to-end LC documentation, negotiation, and settlement processes.
Â·Ensure full compliance with UCP 600 rules, international trade regulations, and applicable sanctions frameworks.
Work Location:
Â·Dubai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</si>
  <si>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SEO Copywriter</t>
  </si>
  <si>
    <t>UDMAN Floral Trading</t>
  </si>
  <si>
    <t>https://www.bayt.com/en/uae/jobs/seo-copywriter-5449055/</t>
  </si>
  <si>
    <t>Job description
🌺 Excited to Join FNP as an SEO Copywriter! 🌺
We are looking for a talented SEO Copywriter to create compelling, search-optimized content for our e-commerce platform. The ideal candidate should have a strong understanding of SEO best practices and the ability to craft engaging content that drives traffic and conversions.
📍 Location: UAE
🕒 Experience: 3 – 4 years
🔹Key Responsibilities:
• Write SEO-friendly product descriptions, category pages &amp; website content
• Conduct keyword research and implement on-page SEO
• Optimize existing content for improved rankings
• Create blogs and marketing copy aligned with brand tone
• Collaborate with marketing and merchandising teams
🔹 Requirements:
• Proven experience in SEO/content writing (E-commerce preferred)
• Strong understanding of keyword placement &amp; search intent
• Familiarity with SEO tools and CMS platforms
• Excellent English writing skills ,Arabic preferred</t>
  </si>
  <si>
    <t>Social Media Manager</t>
  </si>
  <si>
    <t>Huda Beauty</t>
  </si>
  <si>
    <t>Premium Statistics, Project Management, Data Analysis, Communication, Collaboration, Deadline Management</t>
  </si>
  <si>
    <t>https://www.bayt.com/en/uae/jobs/social-media-manager-74290499/</t>
  </si>
  <si>
    <t>Job description
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which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looking for a dynamic and creative Social Media Manager to lead and nurture relationships across our social media platforms.
This role is crucial in developing and executing content strategies that drive engagement, amplify brand storytelling, and cultivate meaningful connections with our audience.
You will work closely with influencers, content creators, and brand advocates to ensure our beauty community remains at the forefront of digital conversations.
Essential Duties and Responsibilities :  Develop and execute innovative social content strategies that align with brand values, founder storytelling, and marketing objectives across branded and founder accounts.
Actively engage with our audience across social media platforms, responding to comments, messages, and user-generated content while helping foster a strong and positive community.
Influencer &amp; Creator Relations: Build and maintain strong relationships with influencers, brand ambassadors, and content creators to amplify brand awareness and support key brand and product moments across branded and founder accounts.
Monitor brand mentions, trends, and customer sentiment to optimize content and engagement strategies, while identifying cultural moments where branded and founder accounts can authentically participate.
Collaborate with cross-functional teams to drive brand campaigns, product launches, and seasonal initiatives across social platforms.
Use reports and insights provided by the RGA team to guide social media performance, and optimize strategies based on data-driven decisions.
Stay ahead of social media trends, platform updates, and industry best practices to keep branded and founder accounts innovative and competitive.
Own and manage the social content calendar across branded and founder accounts, ensuring consistent storytelling and alignment with key brand and founder moments.
Drive audience growth and discoverability across platforms by developing scalable content formats, series, and social-first storytelling for branded and founder accounts.
Premium Medical/Dental/Vision coverage for employee plus dependents  Monthly coaching sessions with our in-house Success Coach  Employee discounts on all Huda Beauty products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4+ years of experience in social media management, influencer marketing, or content strategy (preferably within the beauty industry).
Deep understanding of social media platforms (Instagram, TikTok, YouTube, Pinterest, etc.
) and their best practices.
Strong network and experience working with influencers, creators, and digital communities.
Exceptional communication skills with a keen ability to craft engaging and on-brand messaging.
Proficiency in social media analytics tools and performance tracking.
Creative mindset with a passion for beauty, trends, and storytelling.
Ability to work in a fast-paced environment and manage multiple projects simultaneously.
Strong organizational and project management skills.</t>
  </si>
  <si>
    <t>Head of E-Commerce &amp; Omnichannel</t>
  </si>
  <si>
    <t>Data Analysis, Customer Experience, Collaboration</t>
  </si>
  <si>
    <t>https://www.bayt.com/en/uae/jobs/head-of-e-commerce-omnichannel-74252837/</t>
  </si>
  <si>
    <t>Job description
Job Description:
Our client is a regional retail group operating across physical stores, marketplaces, and direct-to-consumer channels. The business views digital commerce as a core growth engine and is investing heavily in platforms and customer experience.
The Role
The Head of E-Commerce &amp; Omnichannel will own the digital revenue stream across all online channels. This role will oversee platform performance, customer acquisition, conversion optimisation, and digital merchandising. A key mandate will be integrating online and offline experiences to create a seamless omnichannel journey. The role will manage cross-functional teams across marketing, technology, and operations. This position will also lead partnerships with marketplaces, payment providers, and logistics partners. Profitability, scalability, and data-driven decision-making will be central to the roles success.
Candidate Profile
Candidates must have senior experience in e-commerce or digital commerce within retail or consumer environments. Strong understanding of digital funnels, UX, performance marketing, and analytics is essential. Experience scaling e-commerce in the UAE or regional markets is highly preferred. The ideal candidate combines commercial ownership with digital execution capability. Leadership experience managing multidisciplinary teams is required. A customer-centric mindset and strong stakeholder management skills are critical.
Required Skills:
Performance Management Skills Operations Logistics Scalability Ownership Partnerships Customer Experience Stakeholder Management Decision-Making E-commerce Retail Merchandising Analytics Business Marketing Leadership Management</t>
  </si>
  <si>
    <t>Regional Brand Manager</t>
  </si>
  <si>
    <t>Product Management, Project Management, Standards Management, Collaboration, Marketing</t>
  </si>
  <si>
    <t>https://www.bayt.com/en/uae/jobs/regional-brand-manager-74111516/</t>
  </si>
  <si>
    <t>Job description
Job Code: 293/001/310
Industry: Industrial Coatings / B2B Manufacturing
Job Brief:
A leading organization is seeking a Regional Brand Manager – Heat &amp; Tank to drive strategic marketing, innovation, and brand development initiatives for the Heat &amp; Tank lining portfolio across the MEIA (Middle East, India &amp; Africa) region.
The role focuses on strengthening brand positioning, accelerating profitable growth, and ensuring strong alignment with regional and group brand strategies. The successful candidate will lead innovation initiatives, manage category portfolios, and collaborate closely with cross-functional stakeholders across multiple markets.
This position is based in Dubai, UAE, and reports to the Regional Category Manager – Specialty.
Job Responsibilities:
Lead selected regional innovation projects as Project Manager and be regionally responsible for the respective category assortment, including implementation of the regional marketing plan, general product support, training, and product knowledge dissemination.
Work with global and regional R&amp;D experts to establish the MEIA innovation product pipeline and independently manage specialty projects.
Secure regional growth and profitability of the specialty category by managing the existing portfolio and identifying, evaluating, and capitalizing on market opportunities that create value for customers and the organization, in order to achieve improved earnings, increased sales, and a stronger market position.
Implement category activities such as re-launches, innovations, and product releases in accordance with global and regional marketing plans to meet customer needs and expectations, and to deliver on growth and profitability targets for the region.
Manage selected regional innovation projects in collaboration with Sales, Technical Service &amp; Support (TSS), R&amp;D, and other relevant stakeholders throughout the project lifecycle. Act as a stakeholder in relevant global IB (Innovation Board) projects.
Ensure that Products in Service are maintained and consistent by monitoring usage, customer feedback, market positioning, pricing, and profitability to secure expected return on investment (ROI), quality standards, and brand recognition.
Govern and support local activities by working closely with local sales and marketing networks to ensure the sharing of best practices, knowledge transfer, and potential extended use of local product variations.
Support the regional network with product knowledge and product training initiatives to ensure commercial and technical alignment.
Job Requirements:
Bachelor’s or Master’s degree in Marketing, Business, or a related field.
7+ years of experience in brand management, product management, marketing, or innovation roles.
Experience preferably within industrial, building materials, coatings, or B2B environments.
Prior experience with heat-resistant and tank-lining coating industries is an advantage.
Good understanding of relevant international standards and specifications (e.g., ISO, ASTM, NACE, SSPC, API) and their application in customer and project environments.
Strong project management skills.
Analytical mindset with strong commercial acumen.
Ability to work cross-functionally and manage multiple stakeholders across different cultures and markets.
Strategic mindset combined with a hands-on, proactive, and results-oriented approach.
Please visit our jobs page to check out our current list of jobs in UAE and across the world.
Follow us on LinkedIn and Facebook to stay updated regarding our upcoming opportunities.
Subscribe to our LinkedIn newsletter for weekly job updates.</t>
  </si>
  <si>
    <t>Standards Management, Collaboration</t>
  </si>
  <si>
    <t>https://www.bayt.com/en/uae/jobs/social-media-manager-73972649/</t>
  </si>
  <si>
    <t>Job description
Job Summary:
One of our clients in Dubai is looking for Social Media Manager, who will be responsible for turning company into the most entertaining, trusted, and culturally relevant wellness voice in the region, a destination where education meets, health and wellness and community is everything. This is a highly creative, hands-on role for someone who loves ideating, filming, editing, storytelling, experimenting with trends, and building a brand personality that people fall in love with.
Key Responsibilities:
Content Creation &amp; Brand Voice
· Plan, script, film and edit high impact short form content (IG Reels, TikTok, Shorts)
· Turn complex health concepts into digestible, fun, bold, shareable content
· Develop a distinct, recognisable company social voice, witty, informed, warm, and culturally in tune
· Build a weekly/monthly content calendar tied to brand goals, launches and trending health themes
· Maintain high aesthetic standards and brand consistency across all formats
Community Building
· Engage daily across comments, DMs, Q&amp;As and community prompts
· Build a safe, supportive, educational environment rooted in trust
· Surface insights, questions and emerging topics shaping the community’s needs
Creators, Experts &amp; Partnerships
· Identify, brief and manage influencers, health professionals, UGC creators, and ambassadors
· Co-create educational content with experts
· Ensure everything produced aligns with company’s science-backed, compliant messaging
Insights, Trends &amp; Performance
· Track and analyse performance metrics; refine strategy continuously
· Identify cultural moments, regional trends and wellness conversations the brand should own
· Innovate through new formats, series, story arcs and platform opportunities
Cross-Functional Collaboration
· Work closely with the Founder and creative team on storytelling and messaging
· Partner with growth to align content with paid strategy, retention, launches and funnels
· Feed insights into product development, campaign ideation and brand evolution
Requirements:
Skills &amp; Experience· 4+ years managing social for a consumer, wellness, or creator led brand· Proven ability to create high-performing short-form video content· Expert understanding of IG + TikTok culture, humour, editing, and hooks· Strong creative instincts: you get what is funny, what is bold, what will resonate· Great copywriting, warm, witty, sharp, credible· Confident filming yourself and others, giving direction, and crafting ideas end-to-end· Proficient in CapCut, Adobe Suite, Canva, Figma or similar tools</t>
  </si>
  <si>
    <t>Digital Marketing &amp; Content Specialist</t>
  </si>
  <si>
    <t>UX/UI Principles, Data Analysis, Collaboration, Attention to Detail, Deadline Management, Marketing</t>
  </si>
  <si>
    <t>https://www.bayt.com/en/uae/jobs/digital-marketing-content-specialist-74060615/</t>
  </si>
  <si>
    <t>Job description
Black and Grey HR is hiring a Digital Marketing and Content Specialist for a leading building materials company. This is a hands-on role covering website content management, campaign execution, and performance marketing support. You will work closely with internal teams and designers to deliver consistent digital growth across paid and organic channels. Experience in product-driven or e commerce environments is a strong advantage.
Key Responsibilities
- Manage and update website content for accuracy, consistency, and user experience
- Execute digital marketing campaigns across paid and organic channels
- Support performance marketing including paid ads, promotions, and lead generation
- Coordinate with designers to develop digital creatives and marketing assets
- Track campaign performance and prepare reports with insights and improvements
- Coordinate with internal stakeholders and external agencies when required
- Maintain content calendars and ensure timely execution of activities
Requirements- Strong understanding of digital marketing fundamentals
- Hands on experience with CMS platforms such as WordPress, Webflow, Framer, or similar
- Exposure to paid ads or performance marketing
- Familiarity with e commerce or product-based websites
- Basic knowledge of SEO and web analytics
- Strong coordination skills, detail focus, and ability to meet deadlines
- Agency experience is a plus
Benefits- Salary + Benefits</t>
  </si>
  <si>
    <t>Marketing Executive</t>
  </si>
  <si>
    <t>https://www.bayt.com/en/uae/jobs/marketing-executive-60913685/</t>
  </si>
  <si>
    <t>Job description
We are looking for a Trade Marketing Executive for our client in Dubai.
Marketing experience in the food &amp; beverage industry or experience in Retail Marketing.
Salary : 7500 AED</t>
  </si>
  <si>
    <t>Digital Marketing Manager</t>
  </si>
  <si>
    <t>Grand Hyatt Abu Dhabi Hotel &amp; Residences</t>
  </si>
  <si>
    <t>Project Management, Data Analysis, Marketing</t>
  </si>
  <si>
    <t>https://www.bayt.com/en/uae/jobs/digital-marketing-manager-74390924/</t>
  </si>
  <si>
    <t>Job description
About Hyatt
At Hyatt, care connects us. It all starts with people who care. We believe in the power of belonging—making people feel at home no matter where they are in the world. We turn trips into journeys, encounters into experiences, and jobs into careers. Join a team that is making travel more human, connected, and sustainable. Here, everyone’s role matters. Opportunities are yours to shape, and your individuality is celebrated.
The Role
We are seeking a Digital Marketing Manager to lead and execute our digital marketing strategy, driving brand awareness, engagement, and revenue across digital channels. This role plays a key part in strengthening Hyatt’s online presence, enhancing the guest journey, and supporting commercial goals through innovative, data‑driven marketing initiatives.
What We Offer
At Hyatt, we open doors. There’s a home for every stage of your career. With us, you’ll discover a career you didn’t know existed. We nurture curiosity and provide opportunities for professional training, development, and internal mobility across brands and geographies
Qualifications:
Who You Are
Bachelor’s or master’s degree in marketing, Digital Media, Business, or a related field, reflecting a strong foundation in strategic and digital thinking.
Minimum 4–6 years of experience in digital marketing, preferably within hospitality, luxury, or lifestyle brands.
Strong expertise in digital channels including website management, social media, paid media, email marketing, and analytics.
Proven ability to develop and execute integrated digital marketing campaigns that drive brand visibility and revenue.
Experience working with agencies, content teams, and cross‑functional stakeholders.
Strong analytical mindset with the ability to translate data into actionable insights.
Excellent communication and project management skills.
Ability to lead with care, creativity, and a guest‑centric mindset aligned with Hyatt values.</t>
  </si>
  <si>
    <t>Digital Marketing Executive</t>
  </si>
  <si>
    <t>Data Analysis, Communication, Marketing</t>
  </si>
  <si>
    <t>https://www.bayt.com/en/uae/jobs/digital-marketing-executive-74103971/</t>
  </si>
  <si>
    <t>Job description
A new opportunity has come up with a dynamic marketing agency based in the UAE.
They are looking to hire a Digital Marketing Executive to manage and execute digital campaigns across multiple platforms.
The role focuses on performance marketing, content execution, and campaign optimization.
Duties &amp; Responsibilities
Â· Manage digital campaigns across social media and search platforms
Â· Create and optimize paid and organic marketing campaigns
Â· Monitor performance metrics and prepare reports
Â· Coordinate content calendars and digital assets
Â· Support SEO, email marketing, and lead generation
Â· Conduct A/B testing and campaign optimization
Â· Stay updated with digital trends and platform updates
RequirementsRequirements
• Bachelor’s degree in Marketing or related field
• 2 to 5 years of digital marketing experience
• Mandatory UAE experience (agency background preferred)
• Knowledge of Google Ads, Meta Ads, and analytics tools
• Strong analytical and communication skills
Work Location: Dubai, UAE
Due to large number of expected applications Black pearl will reach out to only shortlisted candidates.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</si>
  <si>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Budgeting, Forecasting, Audit Support, Cost Control, Project Management, Risk Management, Regulatory Compliance, Standards Management, Collaboration, Problem Solving, Deadline Management</t>
  </si>
  <si>
    <t>https://www.bayt.com/en/uae/jobs/head-of-operations-73886013/</t>
  </si>
  <si>
    <t>Job description
About the job Head of Operations
Job Title - Head of Operations 
About the Role
We are seeking a strategic and execution-focused Head of Operations to oversee end-to-end operational functions across real estate development projects. This role is responsible for driving operational efficiency, ensuring project delivery excellence, managing cross-functional teams, and aligning day-to-day operations with business objectives and growth plans.
Key Responsibilities
Operational Leadership &amp; Strategy
Lead and oversee all operational functions across development, construction, and handover phases.
Develop and implement operational strategies, policies, and frameworks aligned with business goals.
Drive operational excellence, efficiency, and continuous improvement across departments.
Project &amp; Development Oversight
Oversee planning, execution, and monitoring of real estate development projects.
Ensure projects are delivered on time, within budget, and to defined quality standards.
Coordinate closely with project management, engineering, design, and procurement teams.
Process Management &amp; Optimization
Establish and enforce standard operating procedures for core operational activities.
Identify operational gaps and implement process improvements and cost optimization initiatives.
Monitor operational KPIs and performance metrics across projects.
Cross-Functional &amp; Stakeholder Coordination
Collaborate with sales, finance, legal, and marketing teams to ensure smooth operational alignment.
Act as a key liaison with contractors, consultants, authorities, and external partners.
Ensure timely approvals, permits, and compliance with regulatory requirements.
Financial &amp; Resource Management
Oversee operational budgets, cost controls, and resource allocation.
Review project cash flows, operational expenditures, and efficiency metrics.
Support senior management in financial planning and operational forecasting.
Risk Management &amp; Compliance
Identify operational risks and implement mitigation strategies.
Ensure compliance with regulatory, contractual, safety, and quality standards.
Support audits, reporting, and governance requirements.
Team Leadership &amp; Performance Management
Lead, mentor, and develop operations and project teams.
Set clear performance objectives and conduct regular performance reviews.
Foster a culture of accountability, collaboration, and continuous improvement.
Qualifications &amp; Experience
Bachelors degree in Engineering, Construction Management, Business Administration, or a related field.
10–15 years of experience in operations management within real estate development or construction.
Proven experience managing large-scale residential or mixed-use developments.
Strong understanding of construction processes, contracts, and regulatory frameworks.
Demonstrated leadership experience managing multi-disciplinary teams.
Key Competencies &amp; Behaviours
Strong operational and strategic leadership capabilities
Excellent stakeholder and contractor management skills
Commercially astute with strong cost control focus
High level of organizational and problem-solving ability
Ability to manage multiple projects under tight deadlines
Results-driven, detail-oriented, and proactive mindset
What We Offer
Senior leadership role within a growing real estate development environment
Opportunity to oversee high-value development projects
Competitive compensation and leadership exposure
Professional and collaborative work culture
Long-term career growth and strategic influence
Apply now!</t>
  </si>
  <si>
    <t>Digital Marketing Associate (UAE National)</t>
  </si>
  <si>
    <t>Deliveroo</t>
  </si>
  <si>
    <t>Communication, Collaboration, Attention to Detail, Marketing</t>
  </si>
  <si>
    <t>https://www.bayt.com/en/uae/jobs/digital-marketing-associate-uae-national-74443585/</t>
  </si>
  <si>
    <t>Job description
Digital Marketing Associate (UAE National)
Join us in our mission to transform the way people shop and eat, where impact, innovation, and growth drive everything we do. Our Brand &amp; Experience team builds the emotional connection between Deliveroo and our customers, riders, and partners. With a deep understanding of our audience and a passion for creativity, we bring our brand to life across every touchpoint. Whether it’s a push notification, social campaign, or packaging design—we craft compelling experiences that shape perceptions, spark engagement, and make Deliveroo a loved, global brand.
We’re looking for a Digital Marketing Associate to join our Dubai team. In this role, you’ll help us execute full-funnel digital marketing campaigns and leverage data insights to drive brand consistency and growth across the Emirates.
What You’ll Be Doing
You’ll be joining the UAE Marketing team. We sit at the heart of Deliveroo’s local operations, shaping how we connect with consumers through data-driven storytelling and cutting-edge digital strategies.
Here’s what your day-to-day might look like:
Full-Funnel Campaign Management: Oversee day-to-day operations across YouTube, Meta, Snapchat, TikTok, and local publishers to ensure consistent brand representation.
Media Planning &amp; Execution: Develop detailed media plans and schedules, ensuring creative assets are deployed efficiently to meet performance KPIs.
Collaborative Innovation: Partner with brand and platform teams to brainstorm social media ideas, sharing global best practices and local insights.
Data-Driven Reporting: Build and maintain comprehensive reports to track ROI, translating complex data into actionable strategic recommendations.
Content Excellence: Maintain meticulous attention to detail in Arabic and English copywriting and visual design across all digital touchpoints.
What You’ll Need to Thrive
Our ideal candidate will bring strong expertise in some of these areas and curiosity to grow in others:
Professional experience: Proven experience in Digital Marketing or Media Management with a strong understanding of the UAE media landscape.
Linguistic Skills: Professional fluency in both Arabic and English (written and spoken) is essential for high-quality copywriting.
Technical Knowledge: Significant experience in media planning and a “test-and-learn” approach to digital platforms.
Education: A Bachelor’s Degree in Marketing, Communications, or a related field.
Eligibility: This role is part of our commitment to nurturing local talent and is open to UAE Nationals (Valid UAE Passport and Family Book/Khulasat Al Qaid required).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 Learn fast in an entrepreneurial environment
Work close to the market with autonomy, pace and real responsibility.
🧠 Build a career, not just a role
Stretch yourself, develop new skills and grow as the business evolves.
🌎 Deliver together in an inclusive culture
Collaborative, values-driven teams that support how you work best.
We aim to create a fair process that lets your skills shine—our interview typically includes 3-4 stages. Find more about how we hire here.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t>
  </si>
  <si>
    <t>Offshore Operation Manager (Marine and Subsea )</t>
  </si>
  <si>
    <t>Budgeting, Cost Control, Problem Solving</t>
  </si>
  <si>
    <t>https://www.bayt.com/en/uae/jobs/offshore-operation-manager-marine-and-subsea-73831116/</t>
  </si>
  <si>
    <t>Job description
About the job Offshore Operation Manager (Marine and Subsea )
Job Title: Offshore Operation Manager (Marine and Subsea) Company: Star Services LLC Location: Abu Dhabi, United Arab Emirates Contract Details: Full-time Overview: We are seeking an experienced Offshore Operation Manager to join our team at Star Services LLC in Abu Dhabi. As the Offshore Operation Manager, you will be responsible for overseeing all marine and subsea operations for our company. This is a full-time position and requires previous experience in the oil and gas EPC industry. Key Responsibilities: - Manage and oversee all offshore marine and subsea operations for the company
- Develop and implement strategies to ensure efficient and safe operations
- Monitor and analyze performance data to identify areas for improvement
- Coordinate with various departments to ensure smooth execution of projects
- Ensure compliance with all safety and environmental regulations
- Develop and maintain relationships with clients and stakeholders
- Manage and mentor a team of offshore personnel
- Oversee budget and cost control for offshore operations
- Provide technical expertise and support for offshore projects
- Stay up-to-date with industry developments and advancements in technology Qualifications: - Bachelor's degree in Marine Engineering, Naval Architecture, or a related field
- Minimum of 10 years of experience in offshore operations, preferably in the oil and gas EPC industry
- Previous experience in a managerial or leadership role
- Strong knowledge of marine and subsea operations and equipment
- Excellent communication and interpersonal skills
- Ability to manage and lead a team effectively
- Familiarity with safety and environmental regulations
- Proven track record of delivering successful offshore projects
- Strong problem-solving and decision-making skills
- Willingness to travel to offshore locations as needed If you are a results-driven individual with a strong background in offshore operations, we encourage you to apply for this exciting opportunity. At Star Services LLC, we offer a dynamic and supportive work environment, competitive salary, and opportunities for growth and development. Join our team and be a part of our success in the oil and gas industry.</t>
  </si>
  <si>
    <t>Digital Marketing Specialist</t>
  </si>
  <si>
    <t>Vertx trading group</t>
  </si>
  <si>
    <t>CPA, AIPMM CPM, Marketing</t>
  </si>
  <si>
    <t>https://www.bayt.com/en/uae/jobs/digital-marketing-specialist-5450570/</t>
  </si>
  <si>
    <t>Job description
We are an Ecommerce platform looking for an experienced ecommerce marketing and content specialist to take full ownership of all marketing activity for Innovio — a growing DTC brand in the productivity accessories space (laptop stands and ergonomic accessories).
All platforms are live and operational. This is not a setup role. We need someone who executes, optimizes, and scales what's already been built.
What you'll own:
Content Creation
- Create short-form video content, ad creatives, static posts, and ad copy for Meta ads and organic social. All content must be submitted for brand review and approval at least 48 hours before publishing.
- Meta Ads (Facebook &amp; Instagram)
- Full ownership of campaign strategy, daily management, audience testing, creative iteration, and scaling. You will produce the creatives yourself.
Klaviyo
- Manage and optimize all active flows (welcome, abandoned cart, post-purchase, win-back).
- Execute weekly email campaigns, maintain segmentation, list hygiene, and run A/B tests.
Instagram &amp; Facebook
- Own the content calendar, create and schedule Reels, Stories, and static posts.
- Community management in brand voice.
Reporting &amp; communication:
- Weekly KPI report every Monday — ROAS, CPA, CTR, CPM, open rates, engagement rate, follower growth, and creative performance
- All content submitted for approval 48hrs before scheduled publish date
- Replies within 4 hours on business days
- Weekly video call availability (flexible on timing)
- Proactive communication — we expect you to flag issues and opportunities without being asked
Requirements:
- 3+ years running ecommerce marketing end-to-end
- Proven, measurable results scaling a DTC or ecommerce brand
- Strong content creation skills: short-form video editing, ad creative production, copywriting
- Hands-on Klaviyo experience with flows and campaigns
- Strong Meta Ads track record with demonstrable ROAS results
- Experience in productivity, tech accessories, or lifestyle products is a strong advantage
- Able to work independently and manage multiple channels simultaneously
To apply, please include:
- A brand you've helped scale with specific results (revenue growth, ROAS, follower growth, or traffic)
- Examples of ad creatives or social content you've produced — links or attachments
- Examples of Klaviyo flows or Meta campaigns you've managed
- Your approach for the first 30 days on a live brand
- Your availability and time zone
Applications without a portfolio and measurable results will not be considered.</t>
  </si>
  <si>
    <t>Marketing and Communications Officer (Sakina)</t>
  </si>
  <si>
    <t>Regulatory Compliance, Standards Management, Communication, Customer Experience, Collaboration, Marketing</t>
  </si>
  <si>
    <t>https://www.bayt.com/en/uae/jobs/marketing-and-communications-officer-sakina-74468323/</t>
  </si>
  <si>
    <t>Job description
Responsible for marketing and communication of SEHA objectives to the public and stakeholders.  Is the communication authority for the company on SEHA vision, mission and values.  Coordinates Group marketing and communication  goals across the business entites to ensure consistency in approach and tone.
Responsibilities:
Key Responsibilities of the role
Key Responsibilities of the role Corresponding Key Activities performed by the role
Brand development, promotion and protection
Creates engaging written content for all of SEHA’s marketing and communications channels. These channels may include ATL &amp; BTL advertising, social media, digital and/or internal. 
Familiarize yourself with each organization's brand ideals and website to create content that supports their objectives and desired identity
Stay up-to-date with the latest industry trends
Produce error-free content that adheres to the company's style guidelines, consistent with SEHA’s tone and vision
Marketing activities
Ability to conceive fresh and appealing ideas for new content that establishes or supports the company's brand 
Collaborate with the wider Marketing and Communications team to develop a variety of content marketing materials
Propose copy concepts and present underlying strategic thinking to marketing and communication manager and director
Liaise with Designers to enrich text with visual aids, like images and charts
Cooperate with the marketing team to create web content and monitor its effectiveness over time
Use SEO practices to optimize articles and increase visibility
Communications activities
Plan and implement editorial calendar
Prepare and publish articles that describe our company and products
Write clean, concise, well-polished content
Research industry-related topics and identify gaps in our content
Shape language and tone used in sales emails, banners and brochures
Ensure all content is up-to-date
Maintain a content calendar that schedules all aspects of the creation and delivery of content throughout the year
Stay abreast of current best practices in the industry and review competitor websites to compare their activities with those of your company
Determine sources for content creation (both internal and external)
Other specific responsibilities of the role Corresponding Activities performed by the role
SEHA Compliance guidelines Corresponding Activities performed by the role
Complying with Policies, Procedures and Practices of the SEHA Corporate and other regulatory requirements
Complying consistently with policies, procedures and practices and ensuring alignment with SEHA corporate policies
Completing and maintaining regulatory requirements including: licensure and certification and other mandatory training within established time frames
Maintaining Confidentiality
Maintaining confidentiality with regards to any information exchanged or received in the current capacity of role in accordance with SEHA corporate policies 
Promoting Customer Service standards
Assuming the role of a brand ambassador for SEHA and promoting a customer focused philosophy in dealing with any stakeholders 
Maintaining positive and effective working relationships within the department/division and also with other departments/sections within SEHA 
Performing any other duties as may be assigned relevant to the basic responsibilities of the role 
Adhering to the Occupational Health and Safety, Materials Management and Maintenance standards
Adhering to requirements of the Occupational Health and safety guidelines and infection control guidelines
Understanding and adhering to emergency preparedness plans/policies
Ensuring Personal Effectiveness
Recognizing the necessity of continuously developing skills and acquiring additional knowledge appropriate to the position
Dressing appropriately to meet the expectations of the specific work area and in alignment with the Occupational Health and Safety policies
Building key partnerships within the organization for pursuing client-centered, comprehensive, integrated systems of care
Complying with any regulations related to mentoring, training, development of UAE nationals staff
Qualifications:
Required: Bachelor’s degree in Marketing and communications, journalism, Business Administration or other related field required 
Desired: Master’s degree in Digital Marketing  or Masters of Business Administration preferred</t>
  </si>
  <si>
    <t>Senior Content Creator</t>
  </si>
  <si>
    <t>Premium Statistics, Standards Management, CRM Systems, Communication, English Language, Customer Experience, Collaboration, Attention to Detail, Confidentiality, Deadline Management</t>
  </si>
  <si>
    <t>https://www.bayt.com/en/uae/jobs/senior-content-creator-74213034/</t>
  </si>
  <si>
    <t>Job description
We are seeking a highly skilled Senior Content Creator to join our ultra-luxury real estate development company in Dubai.
This role is suited for a creative professional with strong experience in luxury content production, storytelling, and digital-first brand building.
The Senior Content Creator will be responsible for producing visually compelling, editorially refined, and strategically aligned content that elevates our developments across all owned and paid channels.
The ideal candidate understands luxury aesthetics, high-net-worth audience behavior, and how to translate architectural vision and lifestyle experiences into premium content that drives brand authority, demand, and engagement.
Key Responsibilities &amp; Duties • Create high-end content for digital platforms including social media, websites, landing pages, and campaign launches • Develop and execute content concepts aligned with brand strategy, project positioning, and marketing objectives • Produce and oversee visual and written content including captions, scripts, reels, short-form videos, and editorials • Collaborate closely with videographers, photographers, designers, and copywriters to ensure cohesive storytelling • Plan and manage content calendars for brand, project, and launch campaigns • Ensure all content reflects ultra-luxury tone, visual consistency, and premium brand standards • Adapt content for different buyer personas, markets, and platforms while maintaining brand integrity • Support sales and launch teams with content assets for presentations, events, and digital campaigns • Analyse content performance and refine approach based on engagement, reach, and conversion insights Why Join AHS?
Innovative Environment : Be part of a forward-thinking company that embraces innovation and creativity in the luxury real estate market.
Career Advancement : Enjoy opportunities for professional growth and development, with a clear path for career progression.
Exclusive Properties : Work with a portfolio of some of the most prestigious and exclusive properties in the market.
Collaborative Culture : Join a team-oriented environment where collaboration and mutual support are highly valued.
Client-Centric Approach : Be part of a company that prioritizes exceptional customer service and client satisfaction.
Competitive Compensation : Receive a competitive salary and benefits package that rewards your hard work and dedication.
Global Network : Leverage a robust network of industry contacts and high-net-worth clients.
Cutting-Edge Technology : Utilize the latest sales management software and CRM systems to enhance your efficiency and effectiveness.
Recognition and Rewards : Benefit from a culture that recognizes and rewards outstanding performance and achievements.
Work-Life Balance : Enjoy a supportive work environment that values work-life balance and employee well-being.
Please Note:  Due to the high volume of applications we receive, only shortlisted candidates will be contacted.
We appreciate your understanding.
Qualifications &amp; Experience • Bachelor’s degree in Marketing, Media, Communications, or a related creative field • Minimum 5–7 years of experience in content creation within luxury real estate, hospitality, or premium lifestyle brands • Strong portfolio demonstrating luxury content, storytelling, and high-end visual standards • Excellent command of English language; Arabic is a strong advantage • Hands-on experience with social-first content, short-form video, and digital storytelling • Ability to work full-time on-site in Dubai and collaborate with in-house creative teams Technical &amp; Professional Skills • Luxury content strategy and execution • Short-form and long-form content creation • Social media storytelling (Instagram, TikTok, YouTube Shorts, LinkedIn) • Basic understanding of video editing workflows and visual direction • Strong aesthetic judgment and attention to detail • Ability to manage multiple projects in a fast-paced launch environment This role is essential in shaping how our developments are experienced, perceived, and desired, playing a direct role in strengthening brand equity and supporting high-value sales initiatives.</t>
  </si>
  <si>
    <t>Operations Manager</t>
  </si>
  <si>
    <t>Budgeting, Forecasting, Audit Support, Microsoft Excel, SQL, Backend Development, Regulatory Compliance, Technical Writing, Data Analysis, CRM Systems, Customer Experience, Collaboration, Attention to Detail, Problem Solving, Deadline Management</t>
  </si>
  <si>
    <t>https://www.bayt.com/en/uae/jobs/operations-manager-74274439/</t>
  </si>
  <si>
    <t>Job description
a) Driver Operations &amp; Coordination
Oversee the full driver lifecycle: recruitment, onboarding, documentation (licensing, insurance, background checks), activation, and offboarding.
Design and implement driver engagement and retention programs (incentive schemes, rewards, feedback loops).
Coordinate with drivers for scheduling, shifts, and capacity planning based on demand patterns.
Serve as the escalation point for driver-related issues, complaints, or disputes; mediate and resolve problems in a timely manner.
Work closely with driver-partner support / customer service teams to ensure seamless experience for drivers.
b) Marketplace Management
Monitor real-time supply-demand metrics on the platform (rides, driver availability, wait times) and take corrective / optimization actions.
Collaborate with analytics / product teams to propose, test, and scale operational strategies (dynamic pricing, promotions, surge management).
Develop, maintain, and refine operational dashboards / KPIs: driver utilization, ride cancellation rate, average pickup time, driver satisfaction, fulfillment rate.
Identify bottlenecks in the marketplace operations and propose process improvements or automation.
c) System &amp; Technology Coordination
Act as liaison between ops and tech teams to ensure the operations platform (dispatching, driver app, driver management system) supports business needs.
Help define requirements for system improvements, new features, or operational workflows in the app or backend.
Oversee implementation of operational tools: driver CRM, telematics dashboards, onboarding software, etc.
Ensure data accuracy in operations systems; audit and clean data regularly.
d) Customer Service &amp; Experience
Ensure high-quality service delivery for riders (and possibly shuttle / corporate customers) by working with customer support.
Design and monitor SLAs (service level agreements) for response times, complaint resolution, and escalation handling.
Develop and implement SOPs (standard operating procedures) for ride operations, safety, and incident management.
e) Safety, Compliance &amp; Quality
Implement and enforce safety protocols for drivers and passengers.
Ensure compliance with relevant local regulatory bodies (e.g., transport authorities, licensing, insurance).
Monitor quality metrics (driver ratings, ride incidents, safety infractions), identify trends, and drive corrective measures.
Conduct regular driver training sessions on safety, customer service, and app usage.
f) Team Leadership &amp; Development
Lead, manage, and develop a team of operations staff (onboarding team, driver support, quality control, dispatch).
Provide coaching, performance feedback, and career development for team members.
Establish clear roles, responsibilities, and KPIs for the operations team.
Foster a culture of continuous improvement, ownership, accountability, and empathy with drivers.
g) Budgeting &amp; Cost Management
Develop and manage the operations budget in collaboration with finance.
Monitor operational costs (driver incentives, support costs, technology costs) and identify opportunities for optimization.
Forecast future driver supply needs, incentives costs, and resource allocation.
h) Reporting &amp; Strategy
Prepare regular reports (weekly, monthly) for senior leadership on operational performance, challenges, and opportunities.
Participate in strategic planning for scaling operations, market expansion, or cost optimization.
Work cross-functionally with product, finance, marketing, and legal teams to align operations with company goals.
Requirements
Bachelor’s degree in Business, Operations Management, Supply Chain, Logistics, or a related field (MBA or master’s degree is a plus).
5+ years of operations experience, preferably in ride-hailing, fleet management, logistics, transportation, or a two-sided marketplace. (Similar to Careem’s role)
Proven experience leading and scaling teams in a fast-paced, high-growth environment.
Strong analytical skills and comfort working with data (Excel, Google Sheets, BI tools, or SQL).
Excellent communication, negotiation, and interpersonal skills.
Familiarity with operations systems (dispatch software, telematics, driver management platforms).
Problem-solving mindset, with a bias for action and ability to handle ambiguity.
Knowledge of local regulations relevant to ride-hailing / transportation is desirable.
Valid driver’s license advantageous but not always required (depending on region).</t>
  </si>
  <si>
    <t>Director of Marketing &amp; Brand</t>
  </si>
  <si>
    <t>https://www.bayt.com/en/uae/jobs/director-of-marketing-brand-73934486/</t>
  </si>
  <si>
    <t>Job description
Job Description:
Our Client
Our client is a consumer-facing retail group managing multiple brands across physical and digital channels. The business is investing in brand differentiation and customer-led growth.
The Role
The Director of Marketing &amp; Brand will define and lead the groups brand and marketing strategy across all channels and markets. This role will oversee brand positioning, campaign development, digital performance, and customer engagement initiatives. A key focus will be aligning brand identity with commercial objectives and improving ROI on marketing spend. The Director will manage internal teams and external agencies while ensuring consistency across touchpoints. The role will work closely with commercial and digital teams to support revenue growth.
Candidate Profile
The ideal candidate will have senior marketing leadership experience within retail, consumer goods, or lifestyle brands. Strong exposure to omnichannel marketing and brand strategy is essential. Experience in the UAE or regional markets is highly preferred. The candidate must demonstrate commercial thinking, creativity balanced with discipline, and strong stakeholder management. Proven leadership of multi-functional marketing teams is required.
Required Skills:
Development Customer Engagement Creativity Marketing Strategy Stakeholder Management Retail Strategy Business Marketing Leadership Management</t>
  </si>
  <si>
    <t>Senior Partner Marketing Success Officer</t>
  </si>
  <si>
    <t>Project Management, Standards Management, CRM Systems, Communication, Collaboration, Sales Operations, Marketing</t>
  </si>
  <si>
    <t>https://www.bayt.com/en/uae/jobs/senior-partner-marketing-success-officer-74392834/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</si>
  <si>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As a Senior Partner Marketing Success Officer, you will manage the full marketing lifecycle for webook.
com business clients from acquisition to advocacy.
You will be the bridge between partners and our internal marketing engine, ensuring clients receive tailored, high-impact campaigns and ongoing support.
Key Responsibilities: Lead the marketing funnel for B2B client acquisition across all Webook markets.
Collaborate with performance marketing, CRM, and content teams to ensure coordinated lead generation campaigns.
Develop lead nurturing tracks and sales enablement collateral to support the business development team.
Own the marketing layer of the B2B client lifecycle—from awareness to onboarding to advocacy.
Act as the primary marketing point of contact for Webook’s business clients.
Coordinate internal marketing functions to deliver on client-specific campaigns, branding needs, or ticketing promotions.
Define and manage scalable partner marketing programs, templates, toolkits, and onboarding kits.
Handle bespoke campaign requests for enterprise clients that require special marketing collaboration.
Track, report, and optimize campaign results for both acquisition and client support efforts.
Develop and maintain a library of case studies, success stories, and marketing resources for partners.
Work closely with brand and creative to ensure clients’ campaigns align with Webook’s visual identity and standards.
Champion client feedback to improve Webook’s marketing service offerings and support models.
Bachelor’s degree in Marketing, Communications, Business, or a related field.
5+ years of experience in B2B or partner marketing roles, ideally within tech, SaaS, or platform-based businesses.
Strong understanding of the B2B marketing funnel, lead generation tactics, and partner enablement strategies.
Experience working cross-functionally with performance, CRM, content, and creative teams.
Excellent communication skills with a client-facing mindset.
Proven success in creating and managing partner marketing toolkits, campaigns, and assets.
Familiarity with marketing automation tools (e.
g., HubSpot, Salesforce, or similar platforms).
Strong project management skills and the ability to balance multiple stakeholder needs.
Analytical capabilities to measure campaign effectiveness and improve outcomes.
Proficiency in English (Arabic is a plus).</t>
  </si>
  <si>
    <t>Officer, Market Communication.Marketing and Cust Exp - Cust Insight and Exp.Marketing and Communications Group</t>
  </si>
  <si>
    <t>2026-04-19</t>
  </si>
  <si>
    <t>Budgeting, Data Analysis, Vendor Management, Collaboration, Deadline Management, Accounting Principles, Marketing</t>
  </si>
  <si>
    <t>https://www.bayt.com/en/uae/jobs/officer-market-communication-marketing-and-cust-exp-cust-insight-and-exp-marketing-and-communications-group-74452197/</t>
  </si>
  <si>
    <t>Job description
Reporting to the Marketing Manager, the candidate will manage the overall execution of the campaign for Private Banking &amp; Branch across Digital, Offline, PR, Events &amp; Research.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
Responsibilities:
Private Banking
Develop and execute NTB &amp; ETB campaigns from start to finish, including creative development, roll-out, and tracking.
Collaborate with the PR team to establish a thought leadership calendar.
Plan and execute events effectively.
Monitor campaign results and analyze data for improvements.
Track competitor activities and develop appropriate marketing responses.
Manage assigned budgets, vendor accruals, and payments in compliance with Finance policies.
Ensure necessary permits for marketing promotions are obtained from Economic Departments.
Execute all creative elements required for media plans, including social media, web, SEO/SEM, display advertising, and database marketing.
Report on the performance of all digital marketing campaigns across platforms and deliver month-on-month KPIs.
Work with the Marketing Manager to identify critical conversion points and drop-off points, collaborating with the Product team, Technology, and Digital Studio to optimize user funnels.
Branch Marketing
Collaborate with the Branch team to manage branding related to Branches, ATMs, and EBSUs.
Coordinate with vendors to ensure timely updates to branding.
Coordinate with various marketing stakeholders for any product branding updates.
Maintain weekly trackers and provide regular updates to the branch team.
Facilitate communication between the Branch team and vendors to track projects closely and ensure timely completion.
Qualifications:
Minimum 3 years of Marketing experience
Creative thinker, strong ideation, effective communicator, and detail-oriented executor
Engages with stakeholders across RBG
Leverages external agencies and partners for exceptional campaigns
Bachelor's degree required; Post Graduate degree is a plus</t>
  </si>
  <si>
    <t>Arabic Language, Marketing</t>
  </si>
  <si>
    <t>https://www.bayt.com/en/uae/jobs/marketing-coordinator-52108836/</t>
  </si>
  <si>
    <t>Job description
We are looking for a Marketing Coordinator,with a multinational company in Dubai.
Candidate must have experience in social media, web designing, digital marketing etc.
female candidate and Arabic speaking is must.</t>
  </si>
  <si>
    <t>Head of Marketing</t>
  </si>
  <si>
    <t>Budgeting, Project Management, Data Analysis, CRM Systems, Collaboration, Problem Solving, Deadline Management, Marketing</t>
  </si>
  <si>
    <t>https://www.bayt.com/en/uae/jobs/head-of-marketing-74017240/</t>
  </si>
  <si>
    <t>Job description
Job Code: 326/001/211
Industry: Consulting
Job Brief:
The Head of Marketing will be responsible for leading the overall marketing function, driving business growth, strengthening brand presence, and supporting customer acquisition and retention across all channels. This is a senior leadership role that requires strategic thinking, hands-on execution, and strong team leadership to deliver measurable marketing outcomes in both B2B and B2C environments.
Job Responsibilities:
Develop and implement a comprehensive marketing strategy aligned with the company’s goals, vision, and growth plans.
Lead, mentor, and develop a high-performing marketing team, fostering a results-driven and collaborative culture.
Oversee the performance marketing function and ensure lead generation and acquisition targets are consistently achieved.
Plan, execute, and manage multi-channel marketing campaigns, including digital marketing, content, email, events, social media, and brand initiatives.
Manage brand positioning, messaging, and ensure consistency across all marketing and communication platforms.
Collaborate closely with sales, product, and other internal teams to align marketing strategies with overall business objectives.
Analyse market trends, customer insights, and competitive activity to identify growth opportunities and refine strategies.
Own and manage the marketing budget, ensuring efficient allocation of resources and maximum return on investment (ROI).
Track, analyse, and report key marketing performance metrics to measure campaign effectiveness and overall marketing performance.
Build and maintain relationships with media partners, industry influencers, and strategic partners to enhance brand visibility.
Drive public relations, communications, and thought leadership initiatives to strengthen market positioning.
Job Requirements:
Bachelor’s or Master’s degree in Marketing, Business Administration, or a related field.
Minimum 8+ years of marketing experience, with at least 3–5 years in a leadership or managerial role.
Proven hands-on experience managing both B2B and B2C marketing strategies.
Strong expertise in performance marketing, lead generation, and demand generation.
Proficiency in digital marketing tools and analytics platforms such as Google Analytics, CRM systems, SEO/SEM tools, and marketing automation platforms.
Strong project management, organizational, and stakeholder management skills.
Data-driven mindset with strong analytical and problem-solving abilities.
Excellent leadership, communication, negotiation, and interpersonal skills.
Ability to thrive in a fast-paced, evolving business environment.
Please visit our jobs page to check out our current list of jobs in UAE and across the world.
Follow us on LinkedIn and Facebook to stay updated regarding our upcoming opportunities.
Subscribe to our LinkedIn newsletter for weekly job updates.</t>
  </si>
  <si>
    <t>PR &amp; Communication Manager - Cosmetics</t>
  </si>
  <si>
    <t>Budgeting, Project Management, Communication, Vendor Management, Collaboration, Deadline Management</t>
  </si>
  <si>
    <t>https://www.bayt.com/en/uae/jobs/pr-communication-manager-cosmetics-73978908/</t>
  </si>
  <si>
    <t>Job description
About the job PR &amp; Communication Manager - Cosmetics
Job Overview:
We are seeking a dynamic and experienced PR &amp; Communication Manager to develop and execute our public relations and communication strategies. You will be responsible for enhancing brand awareness, building relationships with key media, influencers, and stakeholders, and driving communication efforts that reflect our company's values and mission. This role requires a proactive and creative individual who can manage all aspects of communication, from media relations to content creation, and deliver impactful messaging across various platforms.
Key Responsibilities:
Develop and implement a comprehensive PR &amp; communication strategy that aligns with the companys mission and business goals.
Manage and strengthen relationships with media outlets, influencers, beauty editors, and industry stakeholders to ensure optimal coverage.
Craft compelling press releases, media kits, and other communication materials to promote new products, events, and company updates.
Act as the company's spokesperson for media inquiries, interviews, and public events.
Oversee all external communications, including social media, press coverage, and partnerships with relevant beauty and lifestyle publications.
Lead crisis communication efforts and ensure consistency in messaging during high-pressure situations.
Collaborate closely with marketing, social media, and product teams to ensure brand consistency in all public-facing communication.
Monitor PR performance metrics and media coverage, providing regular reports to senior management.
Plan and execute events, product launches, and media briefings to increase brand exposure and engagement.
Manage external PR agencies and communications vendors as needed.
Develop long-term PR strategies to support business growth and brand positioning in both domestic and international markets.
Craft and communicate the companys brand story through various channels, ensuring alignment with our vision and values.
Build and maintain relationships with key media outlets, journalists, and bloggers to secure coverage in top-tier publications and media platforms.
Identify and engage with influencers and beauty advocates to amplify brand awareness and reach target audiences.
Oversee the creation of high-quality content, including speeches, articles, blog posts, newsletters, and press materials, ensuring consistent tone and messaging.
Plan and execute PR events, including product launches, beauty influencer events, and press tours, ensuring seamless logistics and impactful execution.
Keep abreast of industry trends, competitor activities, and media coverage to inform PR strategies and identify new opportunities.
Collaborate with internal teams to align on messaging and provide communication support for key initiatives, including employee engagement and corporate communications.
Lead communication efforts related to the companys Corporate Social Responsibility (CSR) activities, ensuring positive community and media engagement.
Manage the PR and communication budget, allocating resources efficiently for maximum impact.
Analyze and report on the effectiveness of PR and communication campaigns, providing insights to optimize future efforts.
Proactively manage the companys public image, addressing any negative press or reviews promptly and effectively.
Qualifications:
Bachelors degree in Public Relations, Communications, Marketing, or a related field.
6+ years of experience in PR and communications, preferably within the beauty, fashion, or lifestyle industry.
Proven track record of managing media relations and creating strong media contacts.
Exceptional written and verbal communication skills with the ability to create compelling stories.
Experience in handling crisis communication and maintaining brand reputation.
Strong understanding of digital media, influencer partnerships, and social media communications.
Ability to work in a fast-paced, dynamic environment with tight deadlines.
Creative thinker with the ability to develop innovative communication strategies.
Excellent organizational and project management skills.</t>
  </si>
  <si>
    <t>Budgeting, Communication, Collaboration, Marketing</t>
  </si>
  <si>
    <t>https://www.bayt.com/en/uae/jobs/marketing-executive-74275349/</t>
  </si>
  <si>
    <t>Job description
Job Description
Design and execute marketing strategies which focus on tenants/brokers/investors
develop strategies and execute tactics that communicate the company's brand.
Conduct market research to determine market requirements for existing and future products.
Analysis of customer research, current market conditions and competitor information.
Develop and implement marketing plans and projects for new and existing products.
Expand and develop marketing platforms including social media platforms.
Manage the productivity of the marketing plans and projects.
Monitor, review and report on all marketing activity and results.
Determine and manage the marketing budget.
Deliver marketing activity within agreed budget.
Report on return on investment and key performance metrics.
Develop pricing strategy.
Create marketing presentations.
Liaise with media and advertising.
Collaborate with the sales function.
Monitor industry best practices.
Requirements
Handle social media /campaigns/events/websites to drive market activity
5-7 of experience in real estate/property development market
Expert in Digital Marketing 
Graduate 
Good communication skills in English &amp; Arabic (added advantage) 
Proven experience in customer and market research.
Experience with relevant software applications.</t>
  </si>
  <si>
    <t>MARKETING EXECUTIVE – DUBAI (UAE)</t>
  </si>
  <si>
    <t>Horizonhr Consultancy</t>
  </si>
  <si>
    <t>Networking, Communication, Deadline Management, Sales Operations, Marketing</t>
  </si>
  <si>
    <t>https://www.bayt.com/en/uae/jobs/marketing-executive-dubai-uae-74451575/</t>
  </si>
  <si>
    <t>Job description
Industry: Insurance / Credit Card
Location: Dubai, United Arab Emirates
Position: Marketing Executive
Salary: AED 6,000 – AED 10,000 Per Month
Additional: Attractive Incentives / Commission
JOB DESCRIPTION
We are hiring experienced Marketing Executives for the Insurance and Credit Card sector in Dubai, UAE. The ideal candidate will be responsible for promoting financial products, generating leads, and closing sales through direct marketing and client interaction.
This role requires strong sales ability, communication skills, and a target-driven mindset. Candidates must have prior UAE experience in insurance or credit card sales and should be comfortable working in a competitive, performance-based environment.
KEY RESPONSIBILITIES
Promote and sell insurance or credit card products to clients
Generate leads through field work, networking, and references
Build and maintain strong relationships with customers
Achieve monthly and quarterly sales targets
Conduct client meetings and explain product benefits clearly
Follow up with potential clients and close sales deals
Maintain records of sales activities and client interactions
REQUIREMENTS
UAE Insurance / Credit Card experience is mandatory
Must have valid UAE Driving License
Strong communication and negotiation skills
Target-driven and result-oriented personality
Ability to work under pressure and meet deadlines
Basic knowledge of financial products and sales process
COMPANY BENEFITS
Attractive salary package
High incentives / commission structure
Benefits as per UAE labor law
Career growth opportunities in sales and marketing</t>
  </si>
  <si>
    <t>Media Manager</t>
  </si>
  <si>
    <t>Dentsu Inc</t>
  </si>
  <si>
    <t>Budgeting, Standards Management, Data Analysis, Collaboration, Organizational Skills, Deadline Management, Accounting Principles</t>
  </si>
  <si>
    <t>https://www.bayt.com/en/uae/jobs/media-manager-73887640/</t>
  </si>
  <si>
    <t>Job description
Job Description:
We are looking for a Media Manager to lead day-to-day media planning and campaign delivery across key client accounts. The ideal candidate brings strong cross-channel media knowledge, analytical thinking, and the ability to turn business objectives into effective media plans. You will collaborate closely with internal teams, manage the full planning and execution cycle, and ensure campaigns are delivered with precision, efficiency, and measurable impact.
Key Responsibilities
Lead media planning across digital and offline channels, ensuring alignment with client goals and brand strategy.
Develop annual and quarterly media plans, including budget allocation, channel mix, and audience strategies.
Manage end-to-end campaign execution — from briefing and activation to optimization and reporting.
Monitor pacing, delivery, and performance to ensure campaigns meet KPIs and quality standards.
Collaborate with creative, performance, analytics, and strategy teams to deliver integrated communication solutions.
Analyze campaign data and research sources to generate insights and inform future planning.
Prepare and present media plans, rationales, and performance reports to clients.
Build strong client relationships and act as a day-to-day point of contact for all media-related queries.
Supervise and guide junior planners to support their development and ensure operational excellence.
Stay updated on market trends, new media opportunities, and platform developments.
 Requirements
4–6 years of experience in media planning and campaign management (agency experience preferred).
Strong understanding of cross-channel media including digital, social, OOH, and TV.
Solid analytical skills with the ability to interpret data and translate findings into recommendations.
Experience with media planning tools, measurement platforms, and industry research sources.
Strong communication, presentation, and client-management capabilities.
Highly organized with the ability to manage multiple projects and deadlines.
Collaborative, detail-oriented, and comfortable working in fast-paced environments.
Location:
Dubai
Brand:
Iprospect
Time Type:
Full time
Contract Type:
Permanent</t>
  </si>
  <si>
    <t>Regional Head of Operations - Real Assets ME</t>
  </si>
  <si>
    <t>Audit Support, Microsoft Excel, Regulatory Compliance, Standards Management, CRM Systems, ACCA, CA, Communication, Attention to Detail, Deadline Management</t>
  </si>
  <si>
    <t>https://www.bayt.com/en/uae/jobs/regional-head-of-operations-real-assets-me-74336047/</t>
  </si>
  <si>
    <t>Job description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REGIONAL HEAD OF OPERATIONS – CLOSE ENDED (MIDDLE EAST)
Location: UAE
About Apex:
The Apex Group is a global financial services provider with over 13,000 employees across 85 offices globally. We look to recruit bright, articulate, and numerate employees who are not afraid of a challenge and are prepared to work hard and love what they do.
Every employee plays a part in making Apex who we are today and the more we grow, the more important that becomes. Whatever your career path or specialism, Apex provides a global platform to allow you to thrive. 
The role:
Apex Group has created a regionalised operational organisation structure, divided into sub-product segments, that enables Apex to sustain service delivery levels of the highest standards and maximize productivity and efficiencies.
In this position you will be responsible for the end-to-end operational performance of the closed-ended funds business in the different countries within the Middle East region, reporting to the Regional head of Fund Solutions – MEAIM.
You  should have extensive experience in the administration of close-ended funds. You  should have a proven track record of demonstrating your knowledge of fund accounting and a proven track record in leading multi-jurisdictional operational platforms.. The role requires a strong combination of operational leadership, client delivery excellence, commercial awareness and transformation capability.
Technical Tasks:
Oversee and lead the end-to-end delivery of the fund accounting service for close-ended funds, ensuring accuracy and compliance with fund governing documents and regulatory guidance.
Provide leadership on complex client and operational matters requiring senior judgment.
Ensure full adherence to the prevailing control environment.
Be a leading participant in the continuous development of our operating processes and procedures.
Be an escalation point for technical queries from all stakeholders in your region.
Oversee the timely completion of all audits.
Ensure local teams’ adherence to regulatory compliance and underlying reporting.
Tasks/Responsibilities:
Translate strategy into an operational plan for delivery of service and provide guidance to ensure consistent organisational leadership and day-to-day business running.
Ensure effective implementation of the operating model with ownership for both onshore and offshore components, work closely with other regional functional leads across operations and wider CRM and Product teams.
Implement agreed best practices while striving for continuous improvement.
Develop and foster client relationships and ensure we exceed their expectations and are their provider of choice.
Team collaboration across multiple jurisdictions globally including global operations centres and ensure that client deliverables are being met.
Monitoring of actual versus target hours per fund/client and action as required. Ensure there is a continuous drive to improve our efficiency.
Contribute to the achievement of regional financial and operational performance targets.
Ensure effective &amp; timely resolutions to any errors identified.
KPI’s to be consistently above the specified target for each team in your region (accuracy, timeliness, and delivery)
Team capacity planning and full awareness of incoming pipeline, including ownership of hire requests.
People management with a focus on development, motivation, and succession planning/talent management.
Identify training needs within your teams in the region and interact with our training department.
Manage employee performance and salary review process.
Partner with the relevant Country Head, HR lead and senior leadership team to implement effective strategies for employee engagement and retention.
Ensure adherence to all internal and external audit standards.
Ensure stakeholder awareness, engagement, and support through effective and timely communication.
Actively support Groups strategy, plans, and values, contributing to the achievement of a high-performance culture.
Demonstrate visible leadership and promote collaboration and accountability across the multi-jurisdictional teams.
Develop, maintain and role model a culture that is open to change and innovation, and supports collaboration, respect, and accountability.
Maintain knowledge of industry trends.
Skills Required:
Bachelor or Master level degree.
Strong accountancy knowledge, a professional designation such as CA, CPAA, or ACCA etc., would be an asset.
Solid experience working with private markets / closed-ended fund structures across multiple jurisdictions.
Extensive practical experience, 15+ years of fund accounting work experience.
Experience managing a large team / managing regional or multi-location teams.
Extensive experience working with external clients and an ability to inspire confidence.
Excellent communication skills and proficiency in English (both verbal and written).
Motivated, bright, and diligent individual who is driven to meet deadlines &amp; targets.
Attention to detail and ability to work on multiple projects.
A team player who is genuinely motivated by improving our service and teams.
An ability to think critically and objectively while having strong organizational and stakeholder management skills.
Ability to resolve complex issues in a timely manner.
Advanced level MS Excel, proficient with MS Word, MS PowerPoint.
A detailed understanding of the various fund types covered by this role (Private Equity, Real Estate, Credit &amp; Venture Capital).
What you will get in return:
A unique opportunity to be part of an expanding large global business and to lead teams across different locations.
A friendly, co-operative, and supportive environment.
Exposure to many different fund types and a wide variety of clients.
An opportunity to make an impact in a leading product for Apex.
Training and development opportunities.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</si>
  <si>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Marketing Specialist</t>
  </si>
  <si>
    <t>Project Management, Standards Management, Data Analysis, Vendor Management, Collaboration, Problem Solving, Marketing</t>
  </si>
  <si>
    <t>https://www.bayt.com/en/uae/jobs/marketing-specialist-73998677/</t>
  </si>
  <si>
    <t>Job description
We are seeking a creative and detail‑oriented Marketing Specialist to support the planning, execution, and optimization of marketing initiatives for PR, events, and brand communication projects. The ideal candidate will possess strong analytical skills, a passion for storytelling, and the ability to create compelling content that enhances brand visibility across multiple platforms.
Key Responsibilities
Â·Assist in developing and implementing marketing strategies aligned with business and client objectives.
Â·Support the planning and execution of integrated marketing campaigns for events, PR activations, and brand initiatives.
Â·Conduct market research to identify trends, competitor activities, and opportunities for brand growth.
Â·Produce engaging content for social media, websites, email campaigns, and promotional materials.
Â·Manage and grow social media channels, ensuring consistent brand voice and performance tracking.
Â·Support the creation of marketing collateral including brochures, presentations, event materials, and newsletters.
Â·Monitor campaign performance using analytics tools and prepare regular reporting on KPIs.
Â·Suggest optimization opportunities to enhance ROI and engagement.
Â·Collaborate with internal teams to ensure marketing deliverables meet project timelines and quality standards.
Â·Assist with promotional plans for events, press launches, and client activations.
Â·Coordinate with media partners, influencers, and suppliers to support campaign goals.
Â·Support onsite event marketing activities including branding, photography coordination, and live social posting.
Â·Maintain marketing calendars, timelines, and asset libraries.
Â·Coordinate with external vendors including designers, printers, and digital agencies.
Â·Ensure brand guidelines are consistently followed across all communications.
Requirements
Qualifications &amp; Skills
Â·Bachelor’s degree in Marketing, Communications, Public Relations, or related field.
Â·5 years experience in marketing, preferably in PR, events, media, or agency environments.
Â·Strong writing, editing, and content creation skills.
Â·Proficiency in digital marketing tools and platforms (e.g., Meta Business Suite, Google Analytics, email marketing tools).
Â·Familiarity with design tools (e.g., Canva, Adobe Creative Suite) is a plus.
Â·Excellent communication, organization, and project management abilities.
Â·Ability to multitask, work under pressure, and meet tight deadlines.
Â·Creative thinker with a proactive approach to problem-solving.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</si>
  <si>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Cost Control, Inventory Accounting, ERP Systems, Standards Management, Communication, Customer Experience, Collaboration</t>
  </si>
  <si>
    <t>https://www.bayt.com/en/uae/jobs/operations-manager-74153398/</t>
  </si>
  <si>
    <t>Job description
BG Global is partnering with a leading provider of precision machinery solutions tailored for the jewelry manufacturing industry. Renowned for their technical innovation and customer-first approach, the company is seeking an experienced Operations Manager to lead and optimize end-to-end operational functions while aligning efficiency with business growth objectives.
Key Responsibilities
- Oversee daily operations to ensure productivity, cost control, and alignment with business goals.
- Evaluate existing workflows, introduce best practices, and implement automation and process enhancements.
- Lead and develop cross-functional teams, setting clear KPIs and ensuring performance accountability.
- Plan and optimize the utilization of manpower, stock, systems, and infrastructure.
- Ensure full compliance with internal policies, legal requirements, and governance standards.
- Work closely with Purchase, Inventory, Service, HR, IT, and Finance to maintain seamless coordination.
- Establish and monitor operational dashboards, MIS reports, and performance metrics for leadership review.
- Proactively identify risks, develop mitigation plans, and manage operational challenges.
- Drive initiatives that improve service delivery, turnaround time, and overall customer experience.
Requirements- Bachelor’s degree in Business Administration, Operations, Supply Chain, or a related field; MBA is an advantage.
- 8–12 years of relevant experience in operations management within trading or distribution environments.
- Demonstrated experience managing multiple departments and large operational teams.
- Strong leadership, analytical, and decision-making capabilities.
- Hands-on experience with ERP platforms (Zoho preferred).
- Excellent stakeholder management and communication skills.
Benefits- Attractive Salary + Benefits</t>
  </si>
  <si>
    <t>Internal Communications Coordinator (Student Worker, Part-Time, Dubai)</t>
  </si>
  <si>
    <t>MENA Alliances</t>
  </si>
  <si>
    <t>Communication, English Language, Attention to Detail, Problem Solving, Deadline Management</t>
  </si>
  <si>
    <t>https://www.bayt.com/en/uae/jobs/internal-communications-coordinator-student-worker-part-time-dubai-74275007/</t>
  </si>
  <si>
    <t>Job description
Overview:
The Internal Communications Coordinator will create inspiring employee videos, design visual communications, and drive employee engagement initiatives to enhance office culture. This part-time role is based in Dubai and provides a hands-on opportunity to gain experience in internal communications, design, and employee engagement event planning.
Key Responsibilities:
Visual Storytelling and Content Design:
Create employee videos using TikTok-style reels, animations, and GIFs.
Design engaging visuals for internal communications (emails, banners, intranet pages).
Experiment with creative design approaches for internal content and formats.
Office Employee Engagement:
Plan and execute office events and engagement activities using tools like Menti Meter and Slido.
Develop creative materials for campaigns to promote participation.
Brainstorm and deliver initiatives to foster team connections and belonging.
Collaborative Campaigns:
Partner with the Internal Communications and Marketing teams to develop regional campaigns.
Contribute ideas and content for storytelling initiatives highlighting employee experiences.
RequirementsStudents or recent graduates pursuing degrees in communications, media, marketing, design, or related fields.
Familiarity with tools such as Adobe Creative Suite, Canva, Menti, Slido, and video editing software.Creativity with a flair for visual storytelling and innovative design that captures attention.Passion for exploring new methods of communication and employee engagement.Interest in supporting employee events and creating memorable experiences.Strong written and verbal English communication skills.Team-oriented mindset with proactive contributions and initiative.Attention to detail to deliver polished and professional work.Problem-solving skills with adaptability to challenges and critical thinking.Effective time management skills to handle multiple responsibilities and meet deadlines.
Benefits
Gain real-world experience in a dynamic, global organization.
Build a portfolio showcasing creative, communication, and event-planning skills.
Opportunity to work on impactful projects that enhance employee engagement and culture.</t>
  </si>
  <si>
    <t>Marketing Manager ID - 35358</t>
  </si>
  <si>
    <t>Project Management, Vendor Management, Collaboration, Marketing</t>
  </si>
  <si>
    <t>https://www.bayt.com/en/uae/jobs/marketing-manager-id-35358-74260651/</t>
  </si>
  <si>
    <t>Job description
Job Summary:
We are seeking a dynamic and results-driven Marketing Manager with a strong digital marketing background to lead our marketing initiatives in the Family Entertainment Center (FEC) sector. The ideal candidate will have experience driving brand awareness, customer engagement, and digital campaigns, while aligning marketing strategies with business goals.
Key Responsibilities:
Develop and execute comprehensive marketing strategies across digital and traditional channels.
Manage and optimize social media campaigns, email marketing, SEO/SEM, and content marketing initiatives.
Plan and implement promotional campaigns to drive footfall, customer engagement, and revenue growth.
Collaborate with cross-functional teams to ensure consistent branding and messaging.
Analyze market trends, customer behavior, and competitor activities to inform marketing decisions.
Monitor, report, and optimize marketing KPIs and ROI.
Manage external agencies, vendors, and marketing partners as needed.
Requirements:
3–5 years of marketing experience in the Family Entertainment Center (FEC) or related industry.
Strong expertise in digital marketing including social media, content creation, SEO/SEM, and paid campaigns.
Proven track record of successful marketing campaigns and brand development.
Excellent communication, leadership, and project management skills.</t>
  </si>
  <si>
    <t>Binance Accelerator Program - Content Specialist</t>
  </si>
  <si>
    <t>Binance</t>
  </si>
  <si>
    <t>Networking, Technical Writing, Collaboration, Attention to Detail, Deadline Management, Accounting Principles</t>
  </si>
  <si>
    <t>https://www.bayt.com/en/uae/jobs/binance-accelerator-program-content-specialist-73912035/</t>
  </si>
  <si>
    <t>Job description
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Responsiblities
Draft engaging and compelling content that reflects Binance's mission and values
Identify and highlight inspiring stories from our users and employees
Conduct thorough research to support high-quality, evidence-backed communication
Assist with content operations by maintaining relevant documentation and ensuring accuracy
Collaborate cross-functionally with different teams to ensure cohesive and effective communication
Requirements
BA degree or senior-year student in English, finance, humanities, or social sciences
Passion for impactful writing and effectively communicating ideas
Strong interest in technology, fintech, blockchain, and digital assets
Ability to adapt in a fast-paced, hands-on work environment
Self-driven and capable of coordinating across various functions within the organization</t>
  </si>
  <si>
    <t>Brand Manager (Mobile Phones)</t>
  </si>
  <si>
    <t>Boundless Consulting</t>
  </si>
  <si>
    <t>Budgeting, Microsoft Excel, Statistical Analysis, Vendor Management, Marketing</t>
  </si>
  <si>
    <t>https://www.bayt.com/en/uae/jobs/brand-manager-mobile-phones-74028628/</t>
  </si>
  <si>
    <t>Job description
About the job Brand Manager (Mobile Phones) Opportunity #366
The Client:
Our client, a diversified investment group covering multiple domains in the UAE and the region. It specializes in high-end quality products and providing the market with superior marketing solutions and is looking to hire a Brand Manager for its Mobile Phones division.
The Brand Manager integrates the brand objectives into brand management on the ground and is responsible for the overall performance of brands. This role requires working in the market side by side with the sales team, logistics team, suppliers, and agents. Responsibilities will include selling the full range, placement on shelves, and assessing/benchmarking brands execution vs competitors.
Key Responsibilities:
Devising the budgets for gross profit for the business by developing and achieving sales plans and targets.
Preparation of the sales journey and KPIs for the brand and the team, while maintaining the sales data and productivity reports.
Managing the sales force and logistics team and the relationships with agents and distribution channels.
Identifying trends and track actual performance against the plans.
Managing the suppliers and the logistics in the UAE and outside the UAE and maintaining a positive relationship and consistent execution.
Creating reports and presenting to top management and stakeholders
Selecting the marketing plan and market penetration tactics in line with the brand
Key Requirements:
Minimum of 5 years experience managing a Mobile Phone brand in the UAE.
Both English and Arabic are a must.
Good presentations skills.
Above-average knowledge of Excel and sales statistics.</t>
  </si>
  <si>
    <t>Marketing Communication Manager</t>
  </si>
  <si>
    <t>Budgeting, Communication, Customer Experience, Deadline Management, Sales Operations, Marketing</t>
  </si>
  <si>
    <t>https://www.bayt.com/en/uae/jobs/marketing-communication-manager-51219121/</t>
  </si>
  <si>
    <t>Job description
Purpose of the position
â€¢ Marketing communications reaches out to existing, potential and lost customers to convey the value our products and services can bring to them. Based on business strategy, it improves customer experience and and ultimately supports top line growth, increased sales and profit and defending and growing our margin.
Principal responsibilities
â€¢ Set-up, drive and implement marketing communications strategy based on business strategy
â€¢ Development of communication strategies and plans for different market segments, product and service offerings (PSOs), customer types and sales channels
â€¢ Establishing and actively managing an integrated communications approach, depending on customer requirements, covering e.g. fairs &amp; events, digital, print, advertising, involving internal and external (PR) communications wherever necessary
â€¢ Marketing communications execution: adaptation of globally available communication materials and development of new communication material (where required), e. g. printed collaterals (brochures, flyers, datasheets, cataloguesâ€¦), videos/moving pictures and campaigns incl. advertisement both visually and in terms of messaging; oversee and steer production of communication materials
â€¢ Selection of most relevant communication media and channels to efficiently reach out to relevant target group
â€¢ Definition and management of required marketing communications budget in alignment with regional/country marketing &amp; sales team; pro-actively engage with key business stakeholders at an early stage of their planning and development
â€¢ Ensure compliance with corporate design/branding for all communication measures
â€¢ Support the delivery of new sales through proactive customer communications, including e.g.: brand management, Social Media communication, acceleration of e-channel development, sales promotion
Implement consistent communication support for sales &amp; marketing, also including identification of required channels, systems and features, e.g. for digitalization or online marketing
â€¢ Ensure and conduct timely and professional communications for product launches
â€¢ Oversee and promote liaison with the corporate Projects &amp; Operationsâ€™ Creative Services, Media Management, and Events teams
â€¢ Conduct and use of market/customer/competitor research in alignment with Projects &amp; Operationsâ€™ Market Research
â€¢ Establish measurement of efficiency of communications campaigns
â€¢ Leverage and implement improvement measures from existing CX studies, e.g. on brand, awareness of product and service offers
â€¢ Conduct or support market research projects focused on communications
â€¢ Leverage regionally/locally implemented research to gain further information on communications
â€¢ Alignment of communication concepts and regional/local requirements across the different functions (global/regional/local customer communications) as well as across the business
â€¢ Proactive best-practice sharing, identification of synergies, cross-regional topics and implantation of these
Required key skills (functional/technical)
â€¢ Customer focused
â€¢ Collaborative and influencing
â€¢ B2B know-how and affinity to B2C communications required
â€¢ Experience in marketing communications and integrated channel management
â€¢ Solid understanding of marketing communications campaign planning and execution
â€¢ Familiar with digital marketing and social media
â€¢ Experience of working with multiple stakeholders and able to work in a collaborative and creative environment
â€¢ Excellent written and verbal communication skills in English and local language
â€¢ Integrated thinking combined with strategic thinking and strong executional skills
â€¢ Educated to degree level in marketing or communication or similar studies
â€¢ +5 yearsâ€™ experience in marketing, brand management, communications</t>
  </si>
  <si>
    <t>zeenath Alwadi Information Technology</t>
  </si>
  <si>
    <t>https://www.bayt.com/en/uae/jobs/marketing-executive-5448963/</t>
  </si>
  <si>
    <t>Job description
We are looking for a motivated and energetic Marketing Executive to promote our IT services and generate new business opportunities with hotels, offices, and companies in Dubai. The candidate will be responsible for marketing our IT solutions, building client relationships, and increasing company sales.</t>
  </si>
  <si>
    <t>Senior Copywriter - Arabic</t>
  </si>
  <si>
    <t>Microsoft Excel, AI/ML, Project Management, Standards Management, Communication, Arabic Language, Collaboration, Attention to Detail, Organizational Skills, Deadline Management</t>
  </si>
  <si>
    <t>https://www.bayt.com/en/uae/jobs/senior-copywriter-arabic-74079582/</t>
  </si>
  <si>
    <t>Job description
Company description Founded in London in 1970, Saatchi &amp; Saatchi has evolved into a global creative powerhouse with 114 offices in 67 countries and over 6,500 employees. As part of Publicis Groupe, we excel in integrated communications, working with top global brands to create unforgettable campaigns. Our mantra, ‘Nothing is Impossible’, drives us to drive positive change through creativity. We pride ourselves on our unshakeable spirit and dedication to nurturing talent, ensuring your journey with us is one of continuous growth. Located across the UAE and KSA, Saatchi &amp; Saatchi services the whole MEA region and consistently collects prestigious awards, namely ‘#2 Network of The Year’ at Dubai Lynx 2024, reflecting our commitment to leaving a positive impact. Our culture is what sets us apart. Join our fun traditions that drive creativity and bring everyone together while keeping spirits high. We love our office parties and the collaborative environment that helps us create outstanding work. Overview The health Senior English Copywriter is responsible for creating compelling and effective concepts and copy in the English / Arabic language for advertising campaigns. In collaboration with other members of the creative team, they craft communication pieces and campaigns across various mediums that effectively communicate the message and goals of the campaign, while also resonating with the target audience. They handle projects from concept to final execution, be it for existing client or new busisess pitches. They have experience in client interaction, and must be able to effectively present and rationalize their work, both internally and with clients. The position of Health Senior Copywriter is for someone who is a hands-on copywriter with natural storytelling ability and has experience working in an health agency environment, creating conceptually driven campaigns and crafting copy in English / Arabic for global brands, within the compliance remit of pharma brands. • Partners with creative leaders to proactively seek out and contribute actionable and thought– provoking ideas. • Being able to simplify complexe data stories, if require, with the support of medical writers • Being able to juggle multiple projects, prioritize, and meet deadlines • Investigating industry best-practices and new possibilities • Taking part regularly in opportunity briefs, stretching their creative abilities consistently  Responsibilities Technical &amp; Product • Works in partnership with an Art Director to develop creative concepts for marketing materials and marketing campaigns, targeting consumers, patients and healthcare professionals • Writing texts (e.g. copy, product descriptions), proofreading, referencing, and content editing • Ensuring the consistency of prepared content; • Works in partnership with an Art Director to develop creative concepts for marketing materials and marketing campaigns. • Have a keen understanding of all the channels in the 1:1 marketing space. • Understanding of the power of data intelligence to help them achieve the communication challenge. • Required to make conceptual and strategic decisions across a wide variety of clients within the health industries. • Experienced in taking briefs, crafting succinct and effective copy, writing and formatting copydecks, and interpreting brand tone of voice and language. • Develop and execute strategically-sound creative for cross-channel initiatives • Persuasively present both internally and to clients with credibility, reasoning, and emotion • Actively listen to truly understand the ask, client feedback, and internal feedback • Ensure communications are produced to the highest standards of accuracy and quality control • Deliver fresh ideas and personality while working with existing brand voice and tone • Conceptulizes and writes everything — from white paper ideas to scripts to in-store signage to social media and more. • Researches competitors and the industry to provide insight into trends and creative foresight • Partners with the creatives to make the idea, copy, and design a cohesive story Business Acumen &amp; Operational Efficiency • Maintain exceptional organizational skills and composure while managing multiple high-priority projects simultaneously. • Cultivate a positive culture of teamwork and mutual respect within the creative team, enhancing collaboration • Exhibit a strong commitment to accountability and excellence in all project endeavors. Innovative &amp; Analytical Mindset • Develop original and strategic creative concepts that align with client objectives and overarching business goals, effectively leveraging AI tools. • Present and critique creative work with key stakeholders, refining solutions based on collaborative feedback. • Oversee comprehensive project management from inception to completion, effectively coordinating with internal teams and external partners. People &amp; Leadership • Create and communicate a strategic vision that inspires creativity and dedication among team members, fostering an environment of innovation. • Encourage and facilitate collaboration, leveraging diverse perspectives to unlock the team's full creative potential. • Mentor and nurture emerging talent within the team, fostering a supportive and growth-oriented atmosphere. Self • Demonstrate adaptability and a proactive growth mindset, with a commitment to experimenting emerging trends. • Set ambitious objectives and deliver high-impact results while welcoming constructive feedback for personal and professional growth. • Advocate for ethical practices and mutual respect among team members, promoting a positive work environment Qualifications 5+ years of experience with a strong, creative portfolio in health, experienced in concept creation and have a clear understanding of the difference between a communication concept and an executional idea. • Mastery in developing copy for large cross-channel and/or direct-marketing initiatives across media, both online and off • Strong conceptualisation and smart thinking skills • Energy, and an open &amp; curious minds • Exceptional conceptual and design skills and a robust portfolio that shows your talent both across mediums • Deep understanding of the social media landscape and online media technologies. • Proven ability to excel in a fast-paced creative environment and engage effectively with various stakeholders. • Bachelor’s Degree in appropriate field of study • Has the personality to develop thriving client relations and can lead creative presentations • A knack for strategic brainstorming, campaign development, creative brief development and creative execution Additional information R-0000 P-0000</t>
  </si>
  <si>
    <t>Content Creator</t>
  </si>
  <si>
    <t>https://www.bayt.com/en/uae/jobs/content-creator-73998704/</t>
  </si>
  <si>
    <t>Job description
About the job Content Creator
Job Title - Content Creator
About the Role
We are looking for a creative and detail-oriented Content Creator to develop engaging, high-quality content that supports brand visibility, marketing campaigns, and customer engagement within the real estate development and construction sector.
Key Responsibilities
Content Creation &amp; Storytelling
Create compelling written, visual, and short-form video content for digital platforms.
Develop content for social media, websites, brochures, email campaigns, and advertisements.
Translate project features, lifestyle concepts, and brand messaging into engaging content.
Digital &amp; Social Media Support
Support social media content calendars across platforms such as Instagram, LinkedIn, TikTok, and X.
Collaborate with marketing teams to align content with campaign objectives.
Assist in capturing on-site photos, videos, and project updates when required.
Brand Consistency &amp; Quality Control
Ensure all content aligns with brand tone, visual identity, and messaging guidelines.
Proofread and edit content for accuracy, clarity, and consistency.
Maintain content libraries and asset repositories.
Performance Tracking &amp; Optimization
Monitor content performance and engagement metrics.
Support optimization of content based on insights and audience behavior.
Stay updated on content trends and digital best practices.
Collaboration &amp; Coordination
Work closely with designers, videographers, and marketing teams.
Support launches, events, and promotional campaigns.
Coordinate with internal stakeholders for content approvals.
Qualifications &amp; Experience
Bachelors degree in Marketing, Communications, Media, or related field.
2–5 years of experience as a Content Creator or similar role.
Experience in real estate, construction, or lifestyle brands preferred.
Key Skills &amp; Competencies
Strong writing, storytelling, and visual content skills
Proficiency in content creation tools and social platforms
Creative mindset with attention to detail
Ability to manage multiple content projects simultaneously
Strong collaboration and communication skills
What We Offer
Creative role within a growing real estate development environment
Opportunity to build impactful brand content
Supportive and collaborative team culture
Competitive compensation and growth opportunities
Apply now!</t>
  </si>
  <si>
    <t>Senior Marketing Manager, Deliveroo Plus</t>
  </si>
  <si>
    <t>Data Analysis, CRM Systems, Communication, Collaboration, Attention to Detail, Deadline Management, Marketing</t>
  </si>
  <si>
    <t>https://www.bayt.com/en/uae/jobs/senior-marketing-manager-deliveroo-plus-74150841/</t>
  </si>
  <si>
    <t>Job description
About the team
The Marketing Team is responsible for driving brand, customer and business growth across the UAE, KW and Qatar. We do this by developing marketing strategies and programs to build awareness, create demand, optimize traffic, and continually improve our brand experience customers to deliver growth for the business. We apply research, analyze performance metrics, and provide product and industry expertise and understanding of customer behavior to inform and refine the business’ marketing strategy and execution. We develop content, manage, and deliver targeted merchandising and promotional activities. We apply customer-centric methodologies to improve our brand experience for customers. We drive marketing excellence by measuring efficiency and effectiveness of activities. We deliver improvements in the process to scale delivery.
About the role
As the Senior Marketing Manager, Deliveroo Plus, you will own the end-to-end marketing for driving Deliveroo Plus growth, aligning with the company’s business objectives and goals. You will work collaboratively with local and international teams to achieve Plus acquisition and retention goals. Please note: this is a fixed term contract maternity cover contract role.
What you’ll be doing
Subscribers Acquisition &amp; Growth: Develop and execute marketing strategies to drive new subscriptions to free-trial/ free-trial to paid conversion
Retention &amp; Loyalty: Implement lifecycle marketing, personalized experiences, and win-back campaigns to reduce churn and enhance engagement
Data Analysis &amp; Reporting: Monitor KPIs, acquisition costs etc to optimize performance.
Pricing &amp; Product Strategy: Collaborate with product and Central teams to refine subscription packages, trial offers, and value propositions
Campaign Management: Plan, test, and optimize marketing messages and creative assets to improve ROI.
Requirements
Analytical Mindset: Proficiency in data analysis and customer segmentation. Ability to work with data.
Digital Marketing Expertise: Experience in paid and owned media, CRM and conversion rate optimization. Proven capability in multi-channel marketing program management, data-informed decision making processes and performance-based marketing approach
Strategic Thinking: Ability to understand customer behavior and use customer insights to refine Plus CVP, and build long-term acquisition and retention strategies.
Test, Learn &amp; Scale: Proven track record of working in designing and executing marketing experiments and scaling proven strategies or tactics
Collaborative: Highly collaborative and possesses excellent communication skills with a passion for building strong relationships. Proven experience to influence, motivate and manage external stakeholders as well as internal teams. Experience in collaborating across geographies, especially with global teams is a must.
Delivers with speed, accuracy and quality: Thrives in a fast-paced environment. Ability to navigate ambiguity. Attention to detail, able to multi-task and cope with large volumes of concurrent workstreams.
Experience: Minimum 10 years in growth marketing of which at least 4 in subscriptions.
Language: Good written &amp; spoken English
Why Deliveroo
Our mission is to transform the way you shop and eat, bringing the neighbourhood to your door by connecting consumers, restaurants, shops and riders. We are transforming the way the world eats and shops by making access to food and products more convenient and enjoyable. We give people the opportunity to buy what they want, as they want it, when and where they want it.
We are a technology-driven company at the forefront of the most rapidly expanding industry in the world. We are still a small team, making a very large impact, looking to answer some of the most interesting questions out there. We move fast, value autonomy and ownership, and we are always looking for new ideas.
Workplace &amp; Benefits
At Deliveroo we know that people are the heart of the business and we prioritise their welfare. Benefits differ by country, but we offer many benefits in areas including healthcare, well-being, parental leave, pensions, and generous annual leave allowances, including time off to support a charitable cause of your choice. Benefits are country-specific, please ask your recruiter for more information.
Diversity
At Deliveroo, we believe a great workplace is one that represents the world we live in and how beautifully diverse it can be. That means we have no judgement when it comes to any one of the things that make you who you are – your gender, race, sexuality, religion or a secret aversion to coriander. All you need is a passion for (most) food and a desire to be part of one of the fastest-growing businesses in a rapidly growing industry.
We are committed to diversity, equity and inclusion in all aspects of our hiring process. We recognise that some candidates may require adjustments to apply for a position or fairly participate in the interview process. If you require any adjustments, please don’t hesitate to let us know. We will make every effort to provide the necessary adjustments to ensure you have an equitable opportunity to succeed.</t>
  </si>
  <si>
    <t>Operations Manager (EIR)- Home Services Vertical (Launch Role)</t>
  </si>
  <si>
    <t>WASHMEN</t>
  </si>
  <si>
    <t>Standards Management, Data Analysis, Customer Experience, Collaboration, Problem Solving</t>
  </si>
  <si>
    <t>https://www.bayt.com/en/uae/jobs/operations-manager-eir-home-services-vertical-launch-role-74153370/</t>
  </si>
  <si>
    <t>Job description
Company Overview
Washmen is the UAE’s leading on-demand laundry service, ranked among the world’s top three and globally recognized as the most technologically advanced in the industry.
We are now extending Washmen’s operational excellence beyond garments and leather goods into the customer’s home.
Our ambition:
To build the most reliable, scalable, and technology-driven on-demand home service in the region — setting a new operational benchmark for in-home couch, mattress, curtain and carpet cleaning.
Role: Operations Manager – Home Services
We are hiring an EIR with strong operations experience to build and run Washmen’s new home services vertical from the ground up - specifically couch, mattress, curtain and carpet cleaning.
This role reports to operations leadership and will act as the founding builder-operator of the vertical.
You will design the service, hire the team, supervise the first jobs yourself, fix failures, build SOPs, and scale the operation.
This is a hands-on execution role — not a coordination or oversight role.
You will be responsible for:
Field operations
Customer service operations
Hiring, onboarding, training &amp; development
Analytics &amp; reporting
Alignment with Product and Growth teams
Key Responsibilities
1) Build the Service
Design the end-to-end customer and operational journey
Define service scope, execution steps and SLAs
Select vans, machines, tools, chemicals and setup standards
Create SOPs and playbooks for technicians and customer service
Establish safety and in-home customer handling protocols
2) Launch &amp; Execute
Personally supervise and run early operations
Identify operational failures and resolve them quickly
Turn real-world learnings into standardized processes
Ensure daily reliability before scaling volume
3) Team Hiring &amp; Training
Hire technicians, customer service and support staff
Train teams on execution quality and customer interaction
Build skill levels and career growth development plan
Implement accountability and performance management
4) Daily Operations Management
Manage scheduling, routing and capacity planning
Handle escalations and service recovery
Maintain consistency across teams
Lead daily / weekly / monthly operational reviews
5) Customer Operations
Build support workflows and resolution protocols
Define response and service SLAs
Train support team on service understanding
Bridge the gap between field execution and customer service
Convert customer feedback into operational improvements
6) Reporting, Analytics &amp; Insights
Set up operational dashboards and reporting cadence
Define KPIs across productivity, quality and reliability
Analyze root causes behind complaints and failures
Turn data into actionable improvements
Share structured insights with Product and Growth teams
Identify patterns impacting retention and repeat usage
7) Cross-Functional Execution
Act as the operational interface with Product
Improve booking flows and service design
Ensure operational readiness before marketing campaigns
Support growth experiments with operational planning
Help marketing understand customer insights, capacity and constraints
Prepare operations for scale
Candidate Profile
We are not looking for a consultant, planner, or coordinator.
We are looking for a builder-operator.
You will not inherit an operation. You will build one and then run it.
Must Have
5–10+ years experience in operations or field services
Experience launching or building an operation from zero
Comfortable working in the field during early stages
Experience hiring and managing frontline teams
Experience setting KPIs, SLAs and operational reporting
Strong problem solving and execution ability
Ability to create structure where none exists
Hands-on and detail oriented
Strong ownership mentality
Ideal Backgrounds
Home services
Field service companies
Service startups
Not Suitable
Pure strategy or consulting roles
Project managers without operational ownership
Candidates who have not built something from the ground up
Location
Dubai, UAE
Why Join Washmen
Work in a fast-growing, innovation-driven environment with the resources and ambition to set new standards.
Our operations span 4 facilities totaling 50,000+ sq. ft., a central head office, and a fleet of 100 vans powered by a 600-person workforce serving over 140,000 customers.
This is a rare opportunity to build a real-world service line from day one — and own its success in the market.</t>
  </si>
  <si>
    <t>Editor</t>
  </si>
  <si>
    <t>Dubai Women Establishment</t>
  </si>
  <si>
    <t>https://www.bayt.com/en/uae/jobs/area-operations-manager-restaurant-74275939/</t>
  </si>
  <si>
    <t>https://www.bayt.com/en/uae/jobs/editor-65054208/</t>
  </si>
  <si>
    <t>Job description
Responsible for brainstorming, creating, and transforming ideas into words for articles, advertisements, publications, and pamphlets. Writes words and text for television commercials, radio, Internet content, jingles, websites, press releases, flyers, and direct mail literature.
Prepare press releases/speeches
Distribute press releases to media
Generate editorial for organization newsletter
Establish and Maintain cooperative relationship with the media to ensure that the coverage of the events are launched
Distribute press releases to media
Follow up and monitoring on the news releases
Bachelor
Major in Journalism</t>
  </si>
  <si>
    <t>Area Operations Manager - Restaurant</t>
  </si>
  <si>
    <t>Job description
Responsible for overall operational, financial and management with strong hospitality experience to ensure the reputation of the company is maintained at the highest level.
Coordinating work and schedules.
To develop working relationships with front and back of restaurant staff.
Constantly seek customer feedback and opportunities to develop high – quality service in the outlets.
Making sure outlets have sufficient staff by managing their rosters and leave effectively.
Provide on-job coaching and guidance to team members, managing their performance to ensure a smooth operation.
Arrange for timely and detailed briefing sessions for downward communication of product/service changes and for sharing of learning from service recovery actions of the recent past.
Establishes restaurant business plan by surveying restaurant demand, conferring with people in the community, identifying and evaluating competitors, preparing financial, marketing and sales projections and estimates.
Regularly review product quality and research new vendors.
Appraise staff performance and provide feedback to improve productivity
Estimate future needs for goods, kitchen utensils and cleaning products
Ensure compliance with sanitation and safety regulations.
Manage restaurant’s good image and suggest ways to improve it.
Control operational costs and identify measures to cut waste.
Create detailed reports on weekly, monthly and annual revenues and expenses.
Promote the brand in the local community through word-of-mouth and restaurant events.
Recommend ways to reach a broader audience (e.g. discounts and social media)
Overlook and supervise opening and closing FIFO.
Assign tasks/responsibilities to Restaurant Manager and Supervisor and follow up on completion.
Liaise with marketing team for brand level /delivery portal promotional activities to drive sales revenue.
Monitor outlet general expenses and consumables. Make sure to keep below 2% of monthly sales.
Handle Vendor Management
Requirements
Proven work experience in Fine dine in as a Restaurant Manager, Restaurant General Manager, Hospitality Manager or similar role
Proven customer service experience as a manager
Extensive food and beverage (F&amp;B) knowledge, with ability to remember and recall ingredients and dishes to inform customers and wait staff
Familiarity with restaurant management software, like Open Table and Peach Works
Strong leadership, motivational and people skills
Acute financial management skills
BSc degree in Business Administration; hospitality management or culinary schooling is a plus</t>
  </si>
  <si>
    <t>Field Investigator (Brand Protection Investigator)</t>
  </si>
  <si>
    <t>https://www.bayt.com/en/uae/jobs/field-investigator-brand-protection-investigator-73769616/</t>
  </si>
  <si>
    <t>Job description
We are hiring a Field Intelligence Agent to visit markets and warehouses across UAE, gather information, identify counterfeit products, and report field findings.
The ideal candidate can move easily between different areas, communicate confidently with all types of people, and knows local markets very well.</t>
  </si>
  <si>
    <t>Product Marketing Executive -Guitar</t>
  </si>
  <si>
    <t>https://www.bayt.com/en/uae/jobs/product-marketing-executive-guitar-51218834/</t>
  </si>
  <si>
    <t>Job description
We are looking for a candidate for a leading company in dubai.
Candidate must have extensive knowledge and experience in guitar industry.
Candidate should :-
- Formulate and execute strategic marketing plans for Guitars.
- Establish solid relationships with our distributors and customers</t>
  </si>
  <si>
    <t>Influencer Marketing Manager</t>
  </si>
  <si>
    <t>https://www.bayt.com/en/uae/jobs/influencer-marketing-manager-73580549/</t>
  </si>
  <si>
    <t>Job description
Our client is currently hiring for the position of Influencer Marketing Manager
. Develop and execute influencer marketing strategies across platforms.
•Oversee influencer campaign briefs, contracts, content approvals, and performance tracking.
•Track influencer campaign performance and ROI.
•Monitor the business activity to optimize influencer outreach and strategy.
•Track and report monthly affiliate performance.
• Develop and implement SMS campaigns using the available platforms</t>
  </si>
  <si>
    <t>Head of E-Commerce</t>
  </si>
  <si>
    <t>Audit Support, UX/UI Principles, Communication, Customer Experience, Collaboration</t>
  </si>
  <si>
    <t>https://www.bayt.com/en/uae/jobs/head-of-e-commerce-74028609/</t>
  </si>
  <si>
    <t>Job description
About the job Head of E-Commerce
Opportunity #368
The Client:
Our client is making SMEs eCommerce simple. They give high growth, high volume merchants the scalability, reliability, and flexibility they need. Their mission is enabling businesses to unlock their eCommerce, providing comprehensive eCommerce managed services, empowering them to be successful by becoming their eCommerce consultant and strategic partners. Helping them create and execute their go-to-market strategy. They believe merchants should love their e-commerce platform and we work hard each day to make that happen. They are in hyper-growth, and this is where you come in. They are looking to hire Merchant Success Manager (E-commerce Key Accounts Manager).
Role Overview:
Delivering against the strategy and executing day-to-day online operations relating to eCommerce with oversight responsibility for operating metrics and key performance drivers such as conversion, qualified traffic, and opt-ins, new buyers, repeat buyers, sales, average order, and units per order. Responsible to provide insights on scale quality and automation of the company's leadership team, and for collaborating with internal retail store partners to deliver unified omnichannel experiences.
Job Responsibilities:
Develop innovative marketing and sales programs, empowering the team to test &amp; learn by measuring program effectiveness, providing insights on how to optimize in the future. Lead analysis of all programs and establish programs to drive continuous improvement.
Research industry trends, seeking opportunities to bridge gaps in business objectives, and push the business forward.
Provide post-program ROI analysis, make recommendations based on results to increase sales, opt-ins, Average Order Size (AOS), Average Unit Sale (AUS), and repeat purchases.
Build, manage, and refine online assortment, promotions, price management, and product/content story presentation. Lead team in executing seasonal vision from concept to launch.
Collaborate effectively with colleagues from a range of disciplines including Marketing, Creative, Operations, etc.
Manage the user experience including site navigation, content development, checkout funnel, and promotional campaigns.
Lead the overall third-party Seller recruitment and account management strategy, and serve as an escalation point for Seller issues and coach the team on important Seller-related topics.
Audit Seller and Customer experience and create mechanisms to help identify key behaviors and pain points, and use insights from this process to drive improvements through direct and supporting teams.
Set, align, and audit operational goals across functions and programs (e.g. inputs, metrics, process improvements) and translate them into actionable plans.
Job Responsibilities:
10+ years of experience in the e-commerce field.
5+ years of experience as a Head of Seller Services, Head of E-commerce, or a relevant role.
University degree, preferably in a business or technical / engineering discipline.
Extensive relevant professional experience, ideally in a complex and dynamic environment.
Deep experience in business development, preferably with some experience in Sales and/or Account Management.
Experience in leading and inspiring (ideally commercial) teams.
Solid English written and verbal communication skills including the ability to influence senior leadership.
Combination of analytical skills, inventive thought leadership, and bias for action to get things done.
Sense of ownership and ability to influence various stakeholders across countries and functions and manage competing priorities simultaneously</t>
  </si>
  <si>
    <t>Operations Manager (Specialty Coffee) - Yousef Al-Rajhi Group</t>
  </si>
  <si>
    <t>Financial Reporting, Budgeting, Forecasting, Cost Control, Inventory Accounting, Standards Management, Vendor Management, Problem Solving</t>
  </si>
  <si>
    <t>https://www.bayt.com/en/uae/jobs/operations-manager-specialty-coffee-yousef-al-rajhi-group-73858084/</t>
  </si>
  <si>
    <t>Job description
Our Group is seeking a dynamic and experienced Operations Manager (Specialty Coffee) to join our team in Riyadh, Saudi Arabia. This is a full-time position for a professional who will be instrumental in driving the success of our specialty coffee division. As a company that aspires to be a world-class global leader, is committed to hiring and developing the most efficient and dynamic people.
The ideal candidate will be a strategic leader with a passion for coffee, responsible for ensuring operational excellence, maintaining the highest quality standards, and contributing to our continued growth by staying ahead of contemporary market trends.
Responsibilities
* Oversee and manage all day-to-day operations of the specialty coffee business, including retail outlets and potential roastery functions.
* Develop and implement efficient operational policies and procedures to optimise workflow and ensure consistency across all locations.
* Lead, train, and motivate a team of baristas and support staff, fostering a culture of excellence and professional development.
* Manage the entire supply chain, from green bean sourcing and procurement to inventory control of all consumables and equipment.
* Ensure stringent quality control at every stage, from bean to cup, to maintain our reputation for superior coffee.
* Take responsibility for the financial performance of the coffee division, including budgeting, forecasting, P&amp;L analysis, and cost control.
* Guarantee compliance with all health, safety, and sanitation regulations.
* Analyse performance metrics and sales data to identify areas for improvement and drive business growth.
* Build and maintain strong relationships with suppliers, vendors, and partners.
Qualifications
* Proven experience in an operations management role, specifically within the specialty coffee industry.
* In-depth knowledge of the coffee value chain, including sourcing, roasting, brewing standards, and equipment maintenance.
* Strong leadership skills with a track record of successfully managing and developing teams.
* Excellent financial acumen with demonstrable experience in budgeting and financial reporting.
* Exceptional organisational, problem-solving, and decision-making abilities.
* Superb communication and interpersonal skills, with fluency in English required.
* A degree in Business Administration, Hospitality Management, or a related field is highly desirable.
* Professional certifications from bodies such as the Specialty Coffee Association (SCA) would be a significant advantage.
Benefits
* A competitive salary and benefits package commensurate with experience.
* The opportunity to be part of a forward-thinking, world-class organisation.
* A dynamic work environment with significant opportunities for professional growth and development.</t>
  </si>
  <si>
    <t>SEO Technical Manager</t>
  </si>
  <si>
    <t>Forecasting, Audit Support, SQL, Python, JavaScript, AI/ML, Problem Solving, Accounting Principles</t>
  </si>
  <si>
    <t>https://www.bayt.com/en/uae/jobs/seo-technical-manager-74020359/</t>
  </si>
  <si>
    <t>Job description
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We seek a subject matter expert in Technical SEO to drive cutting-edge optimizations across our product ecosystem, with a strong emphasis on AI-powered SEO (AIO) strategies.  This independent contributor role partners closely with Product, Tech, Business teams to drive technical SEO initiatives that exceed business objectives as a key pillar in organic visibility, user acquisition and revenue. 
Responsibilities
Oversee technical SEO strategy across digital properties, implementing AI-optimized crawling, indexation, and generative search best practices.
Advise on architecture, crawlability, indexation, speed, and Core Web Vitals with data-driven site health improvements.
Embed SEO/AIO into dev, product, and engineering decisions from code deploys to launches.
Analyze GA4, Search Console, and log data to forecast growth, spot trends, and prioritize Core Web Vitals fixes.
Lead CMS migrations/upgrades with AI audits to ensure SEO continuity and minimal disruption.
Refine Tech SEO frameworks: geo-targeting, hreflang, multilingual AI content, and cross-market tracking.
Perform log analysis and Python/SQL queries for crawl insights.
Track SEO/AIO trends (LLMs, voice, multimodal, E-E-A-T) and mentor on implementations.
Requirements
7+ years of expertise in international SEO, including multiple region and language targeting.
Expertise in Core Web Vitals, Schema/LLM-optimized structured data, scalable architecture.
Hands-on fluency in JS frameworks, SSR, and debugging SEO issues.
Hands-on expertise in GA4, GSC APIs, Screaming Frog, Ahrefs AI, log analyzers, and Python/BigQuery for SEO insights.
Proven experience in CMS migrations and large-scale website transitions.
Experience with A/B and multivariate experimentsExperience in the cryptocurrency industry is a strong plus.</t>
  </si>
  <si>
    <t>Luxury Real Estate Senior Copywriter</t>
  </si>
  <si>
    <t>Premium Statistics, Regulatory Compliance, CRM Systems, English Language, Customer Experience, Collaboration, Attention to Detail, Deadline Management, Marketing</t>
  </si>
  <si>
    <t>https://www.bayt.com/en/uae/jobs/luxury-real-estate-senior-copywriter-74213083/</t>
  </si>
  <si>
    <t>Job description
We are seeking an exceptional Senior Copywriter to join our ultra-luxury real estate development company in Dubai.
This role is designed for a highly skilled writer with deep experience in luxury branding, premium real estate, and high-end lifestyle marketing.
The Senior Copywriter will be responsible for crafting refined, persuasive, and emotionally compelling narratives that position our developments at the highest tier of the global luxury market.
The ideal candidate understands how to translate architectural vision, design philosophy, and investment value into powerful storytelling across all brand touch points, while maintaining absolute consistency, accuracy, and prestige.
Responsibilities Key Responsibilities &amp; Duties Develop premium copy for websites, landing pages, brochures, master plans, sales decks, investor materials, and press releases Write high-end brand narratives, project stories, and lifestyle messaging aligned with ultra-luxury positioning Create campaign concepts, headlines, hooks, and CTAs for digital, print, outdoor, and experiential marketing Collaborate closely with branding, design, PR, and digital teams to ensure strong message hierarchy and visual harmony Adapt messaging for different buyer profiles, markets, and stages of the sales funnel Ensure factual accuracy, legal compliance, pricing disclaimers, and regulatory alignment (RERA, internal approvals) Maintain and evolve a centralized copy library including taglines, boilerplates, FAQs, and approved descriptions Review and refine copy based on campaign performance, sales feedback, and brand strategy updates Uphold a consistent tone of voice that reflects exclusivity, credibility, and long-term brand equity Why Join AHS?
Innovative Environment : Be part of a forward-thinking company that embraces innovation and creativity in the luxury real estate market.
Career Advancement : Enjoy opportunities for professional growth and development, with a clear path for career progression.
Exclusive Properties : Work with a portfolio of some of the most prestigious and exclusive properties in the market.
Collaborative Culture : Join a team-oriented environment where collaboration and mutual support are highly valued.
Client-Centric Approach : Be part of a company that prioritizes exceptional customer service and client satisfaction.
Competitive Compensation : Receive a competitive salary and benefits package that rewards your hard work and dedication.
Global Network : Leverage a robust network of industry contacts and high-net-worth clients.
Cutting-Edge Technology : Utilize the latest sales management software and CRM systems to enhance your efficiency and effectiveness.
Recognition and Rewards : Benefit from a culture that recognizes and rewards outstanding performance and achievements.
Work-Life Balance : Enjoy a supportive work environment that values work-life balance and employee well-being.
Please Note:  Due to the high volume of applications we receive, only shortlisted candidates will be contacted.
We appreciate your understanding.
Qualifications &amp; Experience Bachelor’s degree in Marketing, Communications, Journalism, Advertising, or a related field Minimum 6–8 years of professional copywriting experience Proven background in ultra-luxury real estate development, luxury property marketing, or premium lifestyle brands Strong understanding of high-net-worth audiences and international luxury buyer psychology Exceptional command of English language; Arabic is a strong advantage A refined portfolio demonstrating luxury branding, real estate projects, and campaign storytelling Ability to work full-time on-site in Dubai and collaborate closely with cross-functional teams Technical &amp; Professional Skills Luxury brand storytelling and positioning Long-form and short-form copywriting for digital and print Website and UX copy fundamentals Campaign and launch copy for high-value developments Strong attention to detail, tone, and message consistency Ability to operate in fast-paced, high-stakes launch environments This role plays a critical part in shaping brand perception, supporting sales success, and elevating the global image of our developments as benchmark ultra-luxury real estate destinations.</t>
  </si>
  <si>
    <t>Marketing Executive (UAE National) - 1 year contract</t>
  </si>
  <si>
    <t>Richemont</t>
  </si>
  <si>
    <t>Microsoft Excel, Product Management, Agile Methodology, Collaboration, Attention to Detail, Organizational Skills, Deadline Management, Marketing</t>
  </si>
  <si>
    <t>https://www.bayt.com/en/uae/jobs/marketing-executive-uae-national-1-year-contract-74313785/</t>
  </si>
  <si>
    <t>Job description
Reference code: JR126264
Who are we?
A High Jewelry Maison with a strong heritage who promotes exceptional know-how in an enchanting and creative environment.
Our Maison is looking for talented individuals who contribute to developing and transmitting their expertise with care and no compromise. At Van Cleef &amp; Arpels you will be surrounded by passionate experts and will contribute to many new projects which allows our Maison to regularly reinvent itself.
At Van Cleef &amp; Arpels, we are proud to hire talents from many different backgrounds and experiences. We believe that when diversity and inclusion are fully embraced and empowered, creativity and knowledge emerge to deliver excellence.
Are you a good match?
You are eager to learn, curious, and highly detail-oriented. Agile and adaptable, you thrive in a fast-paced environment and enjoy collaborating with diverse stakeholders. You demonstrate strong organizational skills, multitasking abilities, and a team-oriented mindset, while remaining open to feedback and continuous improvement.
You are comfortable working with Excel, PowerPoint, and Outlook, and can efficiently manage data, presentations, and communications.
What are we expecting from you?
Reporting to the Marketing Director and supporting Product Managers (High Jewelry, Jewelry, Watches), you will contribute to daily marketing operations across the Middle East region.
Your key responsibilities will include:
• Coordinating product transfers and deposits between markets and HQ in Paris
• Supporting and organizing product and patrimony trainings
• Conducting competitive analysis across product categories
• Managing and updating marketing tools (assets, product sheets, videos)
• Preparing client presentation materials and marketing documents
• Updating price mappings and handling HJ certificates
• Supporting various marketing and operational projects
You will collaborate closely with internal stakeholders, including HQ Marketing teams in Paris, regional teams (VM, Operations, Training, Supply Chain), and local markets.
More than a role… We recruit for a career!
By joining the Maison, you will be part of a dynamic and collaborative environment, where excellence, creativity, and attention to detail are at the heart of everything we do.
This role offers a strong foundation in luxury marketing, exposure to regional and international stakeholders, and opportunities for long-term career development within the Maison and the Group.
The Recruitment Process
If your application is selected, you will be contacted by our Talent Acquisition team for an initial exchange.
You will then meet with the Product Manager, followed by the Marketing Director.</t>
  </si>
  <si>
    <t>Junior Project Manager</t>
  </si>
  <si>
    <t>Soar With Us</t>
  </si>
  <si>
    <t>Project Management, Collaboration, Attention to Detail, Organizational Skills, Deadline Management, Accounting Principles</t>
  </si>
  <si>
    <t>https://www.bayt.com/en/uae/jobs/junior-project-manager-74448302/</t>
  </si>
  <si>
    <t>Job description
Junior Project Manager Department: Account Management | Creative Asset Management Reports to: Senior Account Manager Location: Remote Compensation: £1400 - £2000 (B2B Contract) About Soar Group The Soar Group is a UK performance agency group comprising three specialist agencies.
With over 100M in ad spend under management and a team of 100+, we work with 7-9 figure DTC and e-commerce brands across Meta, TikTok, and Google.
We were nominated for Meta's Creative Diversity Award 2025 and are recognised as the UK's #1 independent Meta agency group.
Our creative department is the group's biggest growth lever - and this role is central to where it goes next.
Our values: Extreme Ownership.
Radical Curiosity.
Kind Candour.
Outcome Obsessed.
The Role We're looking for a highly organised and proactive Project Manager to join our Account Management team.
As a PM at Hambi, you're the operational backbone of every campaign - ensuring assets move on time, nothing falls through the cracks, and our Account Managers stay focused on strategy and client relationships.
You'll be embedded across multiple client accounts, managing the full delivery lifecycle from brand onboarding through to final creative output.
This is a detail-obsessed, communication-first role for someone who thrives on keeping complex moving parts in order.
What You'll Get Real ownership from day one - you run your accounts, not just assist on them A fast-paced, creative environment where your work directly impacts campaign performance Clear career progression within a growing agency that is scaling quickly A collaborative, high-performance team that values output, clarity, and moving fast What You'll Own UGC coordination - own the end-to-end UGC process across all assigned accounts, from creator briefing and onboarding through to content review and delivery Production coordination - manage shoot logistics and production timelines, acting as the operational link between the Account lead and the Production team Campaign onboarding - be briefed on each account alongside the AM, understand the brand deeply, and confirm campaign timelines before kickoff Asset tracking - own and maintain accurate, real-time content schedules across all accounts; the tracker should always reflect live delivery status Internal communication - keep Account Managers proactively updated; flag risks early and ensure nothing catches the AM off guard UGC and influencer communication - maintain strong relationships with creators and influencers, ensuring smooth processes, consistent deliveries, and a high return-rate Quality control - review assets before they reach the AM and catch issues early, not late A day-to-day in the life of a PM You start each day reviewing content schedules across all assigned accounts - chasing anything overdue, flagging risks to the AM before they become problems.
Creator comms, content QC, and tracker updates run throughout the day.
Nothing waits until tomorrow.
Account onboarding - attend the AM briefing, receive the onboarding form, confirm campaign timelines, and join the internal kick-off call Campaign activation - attend kickoffs and commercial briefings as new campaigns go live; brief creators and the production team simultaneously from day one UGC delivery - Send out UGC briefs, and run Day 3 and Day 5 chasers on live UGC, QC content before it reaches the AM, and manage end-to-end creator delivery Production - confirm shortlists and shoot plans with the AM, coordinate logistics with the production team, and attend pre-production meetings Weekly wrap - send each AM a clean overview every Friday so nothing is ever a surprise What We're Looking For 2+ years in a project management, operations, or production coordination role - agency experience is a strong advantage Exceptional organisational skills and attention to detail - you notice what others miss A proactive, solutions-first mindset - you flag problems before they become escalations and bring a fix, not just a flag Strong, clear communication — reliable, concise, and always one step ahead Comfortable managing multiple accounts and stakeholders simultaneously without dropping the ball Familiarity with UGC, content production, or performance creative workflows is a big plus</t>
  </si>
  <si>
    <t>Content Creator Intern (TikTok &amp; Reels)</t>
  </si>
  <si>
    <t>FitPhone</t>
  </si>
  <si>
    <t>https://www.bayt.com/en/uae/jobs/operations-manager-73916815/</t>
  </si>
  <si>
    <t>https://www.bayt.com/en/uae/jobs/content-creator-intern-tiktok-reels-74035517/</t>
  </si>
  <si>
    <t>Job description
We are FitPhone, an iOS app that rewards users for healthy habits like sleeping and walking!
We are looking for a creative, high-energy Content Creator Intern to join us in-person in Dubai. Your goal is to flood our social channels with viral-worthy content.
What you will be doing:
Create Content: Film and edit short-form videos (TikToks/Reels) showcasing the app features.
Trend Jacking: Identify trending audio and formats on TikTok and adapt them to the fitness/rewards niche.
Be the Face: You (or friends you recruit) will be the face of the brand for this month.
Requirements:
Must be an iPhone user (The app is currently iOS only).
Dubai-based: Must be available for in-person collaboration for 2 days/week
Editing Skills: Proficient in video editing (CapCut, etc.)
Camera Confidence: Comfortable speaking to the camera and approaching people.
Vibe: You understand Gen Z humor and visual aesthetics.
What we offer:
A fun, 1-month paid part-time internship.
The chance to build a portfolio with a real tech startup.
Flexible hours (as long as the content gets made!).</t>
  </si>
  <si>
    <t>Budgeting, Forecasting, Audit Support, Internal Controls, Cost Control, Project Management, Risk Management, Regulatory Compliance, Technical Writing, Vendor Management, Collaboration, Attention to Detail, Organizational Skills</t>
  </si>
  <si>
    <t>Job description
About the job Operations Manager
Job Title - Operations Manager 
About the Role
We are seeking an experienced Operations Manager to oversee and streamline day-to-day operational activities across real estate development projects. This role is responsible for ensuring operational efficiency, cross-functional coordination, compliance, and smooth execution of processes that support project delivery and organizational objectives.
Key Responsibilities
Operational Planning &amp; Management
Manage and optimize daily operational processes across development and construction functions.
Develop operational plans, workflows, and standard operating procedures to improve efficiency.
Monitor operational performance and implement corrective actions where required.
Cross-Functional Coordination
Coordinate with project management, finance, procurement, HR, and sales teams to ensure smooth operations.
Act as a central point of coordination between site teams, consultants, contractors, and internal departments.
Support leadership with operational insights and performance updates.
Process Improvement &amp; Controls
Identify operational gaps and implement process improvements to enhance productivity and cost efficiency.
Ensure strong internal controls, documentation, and reporting structures.
Support digitalization and system enhancements across operational functions.
Compliance &amp; Risk Management
Ensure compliance with regulatory requirements, authority guidelines, and internal policies.
Monitor operational risks and implement mitigation measures.
Support audits, inspections, and compliance reviews.
Budget &amp; Resource Management
Monitor operational budgets and resource utilization.
Support cost control initiatives and operational forecasting.
Ensure optimal allocation of manpower, vendors, and resources.
Reporting &amp; Performance Monitoring
Prepare operational reports, KPIs, and dashboards for senior management.
Track performance against targets and recommend improvement actions.
Support strategic planning through data-driven insights.
Qualifications &amp; Experience
Bachelors degree in Business Administration, Engineering, or related field.
7–12 years of experience in operations management, preferably within real estate or construction industries.
Strong understanding of real estate development workflows and operational processes.
Experience managing multi-department operations and large-scale projects.
Proven ability to improve processes and manage operational performance.
Key Competencies &amp; Behaviours
Strong leadership and organizational skills
Excellent coordination and stakeholder management abilities
Analytical mindset with operational focus
Ability to manage complexity and multiple priorities
High attention to detail and compliance orientation
Proactive, solution-driven approach
What We Offer
Strategic role within a growing real estate development organization
Professional and collaborative working environment
Competitive compensation and benefits
Long-term career growth opportunities
Apply now!</t>
  </si>
  <si>
    <t>Global PR &amp; Communication Manager</t>
  </si>
  <si>
    <t>Kayali</t>
  </si>
  <si>
    <t>Budgeting, Premium Statistics, Project Management, Communication, Collaboration, Attention to Detail, Deadline Management</t>
  </si>
  <si>
    <t>https://www.bayt.com/en/uae/jobs/global-pr-communication-manager-74448623/</t>
  </si>
  <si>
    <t>Job description
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
      Summary  We’re seeking an experienced Global Communication Manager to lead KAYALI’s global communication strategy across consumer and trade PR, corporate communications, founder profiling, thought leadership, partnerships, KAYALI Cares and brand storytelling.
The ideal candidate will be responsible for identifying, leading and executing results-driven communication initiatives that strengthen the profile of both Mona Kattan and KAYALI globally.
This role will support both new and existing brand initiatives to drive awareness, build brand equity, reinforce KAYALI’s positioning as a category-leading fragrance authority and further establish Mona Kattan as one of the most influential voices in beauty and fragrance.
You will lead strategic communications across product launches, founder moments, partnerships, KAYALI Cares initiatives, corporate milestones and proactive issues management.
The role requires someone who can create compelling narratives, shape meaningful conversations and ensure every touchpoint feels consistent, culturally relevant and unmistakably KAYALI.
  Essential Duties and Responsibilities: Lead and execute KAYALI’s global 360° communication strategy across earned, owned and shared channels.
Lead KAYALI’s corporate communication strategy, driving key brand and business narratives across all consumers, corporate and leadership touchpoints.
Develop communication playbooks, frameworks and messaging toolkits for global and regional teams to ensure consistency across launches partnerships, crisis management and KAYALI Cares initiatives.
Position and elevate Mona Kattan as a global voice and cultural force, driving her celebrity profile through high-impact media moments, founder storytelling, thought leadership, keynote speaking opportunities, top-tier interviews, strategic partnerships, and culture-shaping opportunities that cement her influence across beauty, business, lifestyle and beyond.
Own CEO/Founder and leadership communications, including executive messaging, speaking opportunities, interviews, thought leadership, internal communications and high-profile appearances for Mona Kattan and senior leadership.
Build and strengthen the positioning of KAYALI as a leading global fragrance authority through integrated communication strategies and distinctive brand narratives.
Create and implement global communication plans for all product launches, collaborations, campaigns, retail moments, and key brand initiatives.
Develop compelling communication narratives and messaging frameworks for Mona Kattan, KAYALI, KAYALI Cares, partnerships, and corporate announcements.
Ensure consistent brand messaging, tone of voice and storytelling across all regions, channels, markets and stakeholders.
Own and manage all corporate communication initiatives, including company announcements, executive communications, internal communications, and business updates.
Lead and manage KAYALI Cares communication projects from concept to execution, ensuring every initiative is strategically planned, beautifully communicated and aligned with KAYALI’s values.
Support and execute CSR initiatives under KAYALI Cares, ensuring strong governance, cross-functional alignment, partner management and meaningful, purpose-led storytelling.
Own the day-to-day management of KAYALI Cares projects, including timelines, stakeholders, budgets, approvals, NGO partnerships and communication plans.
Integrate purpose-led storytelling and brand values across all communication initiatives.
Identify and secure high-impact media, speaking, partnership and profile-building opportunities for Mona Kattan and KAYALI globally.
Build and maintain strong relationships with top-tier media, editors, journalists, industry leaders, tastemakers, strategic partners and key stakeholders globally.
Partner closely with regional teams to localize communication strategies while ensuring global consistency and excellence.
Lead crisis communications and reputation management, including issues preparedness, escalation protocols, reactive statements and sensitive stakeholder communications.
Own sustainability and investor communications, including ESG and impact storytelling, sustainability reporting, investor updates and stakeholder-facing materials.
Collaborate cross-functionally with Brand, Marketing, Influencer &amp; Community, Social, Product Development, Retail and Leadership teams to deliver fully integrated communication plans.
Work closely with the Influencer &amp; Community team to maximize cultural relevance, creator partnerships and communication impact.
Lead the development of press materials including press releases, media alerts, founder Q&amp;As, interview briefs, talking points, press kits, messaging documents, media training materials and corporate statements.
Manage all launch communication timelines and ensure the seamless delivery of communication assets across markets.
Monitor media coverage, social conversation and public sentiment to identify opportunities, risks and emerging issues.
Proactively develop crisis communication plans, reactive statements and issues management strategies in partnership with senior leadership.
Support in managing reputation and handling sensitive issues with timely, thoughtful and strategic responses.
Identify and cultivate meaningful partnerships and like-minded brands that enhance KAYALI’s visibility, relevance and equity.
Track, analyze and report on communication performance, including media coverage, EMV, MIV, sentiment, share of voice, founder profiling, and overall brand impact.
Deliver actionable insights and recommendations to continuously strengthen communication effectiveness and business impact.
Premium Medical/Dental/Vision coverage  Find your Magic Days  Volunteer Day  Birthday Leave  Egg Freezing Benefits  Employee discounts on all KAYALI products  Quarterly product gifting  KAYALI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5+ years of experience in integrated communications, PR and corporate communications, preferably within beauty, luxury or lifestyle industries.
Proven experience developing and executing global communication strategies.
Strong experience in founder profiling, executive visibility, thought leadership and brand storytelling.
Exceptional writing, storytelling and verbal communication skills.
Strong understanding of media relations, corporate communications, influencer landscape and cultural trends.
Proven ability to manage multiple projects and stakeholders in a fast-paced, global environment.
Strong project management, organizational and budgeting skills.
Experience working across multiple markets and regions.
Strong analytical skills with the ability to interpret communication performance metrics and translate them into actionable recommendations.
Flexibility to work evenings and weekends as needed.
Highly collaborative, proactive and solutions-oriented with exceptional attention to detail.
Passion for beauty, fragrance, culture and building meaningful brands.</t>
  </si>
  <si>
    <t>Sales and Marketing Assistant</t>
  </si>
  <si>
    <t>Microsoft Excel, Sales Operations, Marketing</t>
  </si>
  <si>
    <t>https://www.bayt.com/en/uae/jobs/sales-and-marketing-assistant-51218948/</t>
  </si>
  <si>
    <t>Job description
One of our clients is looking for a SALES &amp; MARKETING ASSISTANT
* 3-5 years relevant experience
* Able to create MIS reports
* Very high-level skills desired for using excel &amp; preparing PowerPoint presentations
* Confidence &amp; fluency while communicating in English.
* Collect orders, sales reports, etc,and translate that into headquarter specific order formats
* Degree/diploma in business administration with a sales &amp; logistics background
Salary: 8000 - 9000 AED</t>
  </si>
  <si>
    <t>Regional Agency Strategy &amp; Operations Manager - TikTok LIVE - Dubai</t>
  </si>
  <si>
    <t>Data Analysis, Collaboration</t>
  </si>
  <si>
    <t>https://www.bayt.com/en/uae/jobs/regional-agency-strategy-operations-manager-tiktok-live-dubai-74280061/</t>
  </si>
  <si>
    <t>Job description
The MENAT operation team is looking for a strategic and execution-driven Regional Agency Strategy &amp; Operations professional to lead the development and management of the TikTok LIVE agency ecosystem in a designated region. This role requires a deep understanding of the live streaming industry and agency ecosystem. Through data analysis, strategy design, and operational execution, you will continuously enhance the number, quality, and overall health of regional agencies, driving sustainable growth for the platform’s LIVE business. Key Responsibilities: - Regional Agency Ecosystem Strategy Development. Develop and implement regional TikTok LIVE agency growth strategies, including agency recruitment, growth pathway design, and ecosystem structure optimization. Design differentiated agency development models and operational strategies based on regional market characteristics. Regularly evaluate the agency ecosystem structure to identify key growth opportunities and potential risks. - Agency Growth &amp; Quality Enhancement. Drive the recruitment and incubation of high-quality agencies to increase both the number and quality of agencies in the region. Design and implement agency growth frameworks, including agency tiering systems, incentive mechanisms, and capability-building programs. Support high-potential agencies to scale quickly and establish benchmark agency success cases. - Data Analysis &amp; Strategy Optimization. Establish a regional agency data monitoring system, tracking key metrics such as creator activity, revenue performance, and growth rate. Identify operational challenges and growth opportunities through data analysis, and continuously optimize strategies. Produce strategy reports to support regional business decision-making. - Operational Programs &amp; Campaign Design. Design and execute regional agency operational programs, such as creator growth initiatives, agency competitions, and incentive programs. Collaborate with operations teams to ensure the effective execution of key initiatives and evaluate program performance. Continuously improve agency operation tools, frameworks, and best practices. - Cross-functional Collaboration. Work closely with regional operations, product, data, and policy teams. Drive product capabilities and platform strategies to better support the development of the agency ecosystem. Translate frontline operational insights into actionable platform strategies and product improvement recommendations. Minimum Qualifications: - Bachelor’s degree or above, with 5+ years of experience in internet operations, strategy, or ecosystem management. Preferred Qualifications: - Prior experience in TikTok agency operations or agency strategy is highly preferred. - Familiarity with the Middle East, Africa, or other emerging internet markets is a strong plus.</t>
  </si>
  <si>
    <t>Senior eCommerce Manager</t>
  </si>
  <si>
    <t>Pattern</t>
  </si>
  <si>
    <t>Budgeting, Inventory Accounting, AI/ML, Collaboration, Organizational Skills</t>
  </si>
  <si>
    <t>https://www.bayt.com/en/uae/jobs/senior-ecommerce-manager-74414548/</t>
  </si>
  <si>
    <t>Job description
Pattern is a leading eCommerce accelerator with offices across the globe offering outsourced marketplace and ecommerce management services for brands worldwide. The Pattern Ecommerce Acceleration Platform leverages AI-powered technology, industry expertise, and global distribution, logistics, and fulfilment services to help quality brands scale profitably on their own websites and through hundreds of marketplaces. Pattern works with some of the most recognized brands such as Thorne, Naturelo, Marshall, Nutricost, MegaFood, TIGI, Hair Burst and Sage and it ranks among the top 5 Amazon sellers globally. 
Pattern is expanding and we are looking for an experienced Ecommerce expert to join our MENA Team in Dubai to support the scaling of the business by driving the performance of the brands we represent on Amazon and other Marketplaces.
You will own the relationship and financial performance of a portfolio of global brands managing their performance across marketplaces here in MENA. You will support the Associate Director of eCommerce with defining and implementing the E2E growth and profitability plan for your portfolio of brands by working cross-functionally with Operations, Content, Advertising, Creative, Merchandising and Finance. You will also lead cross-functional projects to implement processes to scale the organisation in MENA. You will be a strategic and commercial ecommerce professional who can engage partners and internal stakeholders towards a common goal. You will have a growth mindset and love navigating the challenges of working in fast changing landscapes. 
The core responsibilities of the Senior eCommerce Manager reflect the following
Drive revenue growth on marketplaces across MENA through a data-driven approach across a portfolio of brands through B2B and D2C marketplaces.
Ensure that a clear activity plan is in place to achieve and surpass the budget targets, including promotional planning, seasonal phasing, NPD launches, advertising campaigns etc.
Define the strategy and joint business plan with our brands to create mutually beneficial sales and marketing plans which grow market share.
Represent your brands brilliantly across Marketplaces through best-in-class product content, including but not limited to images, enhanced content, keyword SEO, local language translation, advertising campaigns etc.
Conduct analysis of brands performance using multiple data sources and tools on a regular basis to ensure that performance is continuously optimised across all touch points.
Manage inventory, working alongside our merchandisers to maintain a healthy pipeline
.Establish and maintain relationships with appropriate client partners, providing day-to-day contact on project status and changes.
Have a passion for continuous improvement and building and automating processes.
What will I need to thrive in this role?
Demonstrated success in managing an ecommerce business
5+ years experience in an ecommerce role
Strong academic background (2:1 or above)
Previous experience managing and growing 3P business on Marketplaces (Amazon and Noon)
Creative thinker and problem solver 
Highly organized and disciplined
Willing to be nimble and adaptable to change
Able to work under pressure and manage workloads effectively
Arabic fluency preferred to facilitate communication with local market clients</t>
  </si>
  <si>
    <t>Performance Director</t>
  </si>
  <si>
    <t>Budgeting, Forecasting, Standards Management, Technical Writing, Data Analysis, Collaboration, Attention to Detail, Organizational Skills, Deadline Management, Marketing</t>
  </si>
  <si>
    <t>https://www.bayt.com/en/uae/jobs/performance-director-73830513/</t>
  </si>
  <si>
    <t>Job description
Job Description:
We are looking for a Performance Director to lead the strategic direction, execution excellence, and continuous growth of performance marketing across key clients. This role requires deep expertise in Paid Search, Paid Social, Programmatic, analytics, and full-funnel performance strategy. You will act as the senior strategic partner for clients, overseeing performance frameworks, directing cross-channel teams, and ensuring measurable business outcomes. You will also play a critical role in elevating delivery standards, mentoring senior specialists and managers, and driving innovation across the performance function.
Key Responsibilities
Lead end-to-end performance strategy across Paid Search, Paid Social, Programmatic, eCommerce, and full-funnel digital acquisition.
Develop growth frameworks, performance roadmaps, testing plans, and optimization methodologies aligned with client objectives.
Own senior client relationships — provide strategic guidance, challenge thinking, and translate data into clear, compelling recommendations.
Oversee performance teams across channels, ensuring flawless execution, pacing accuracy, and alignment with KPIs.
Provide strategic leadership on attribution models, measurement frameworks, audience strategies, and bidding approaches.
Direct the analysis of campaign data to uncover insights, identify opportunities, and drive performance improvements.
Collaborate closely with creative, media, analytics, and technology teams to build integrated, data-driven solutions.
Drive innovation by introducing new tools, automation, platform features, and performance best practices.
Oversee forecasting, budgeting, and investment modeling to support decision-making and optimize ROI.
Provide hands-on mentorship to Performance Managers and Specialists; build talent capabilities and elevate team quality.
Ensure operational excellence and adherence to internal processes, QA standards, and documentation requirements.
Stay ahead of platform changes, industry shifts, and market trends to proactively shape performance strategies.
Requirements
10+ years of experience in digital performance marketing (agency background preferred).
Deep expertise in Paid Social, Paid Search, Programmatic, and performance measurement.
Strong understanding of attribution, audiences, conversion optimization, and data-driven strategy.
Proven experience leading multi-channel teams and managing large-scale performance campaigns.
Excellent client-facing skills with the ability to simplify complexity and lead strategic conversations.
Advanced analytical capabilities with experience in translating data into insights and strategic actions.
Hands-on familiarity with key platforms: Google Ads, Meta, TikTok, DV360, SA360, GA4, and other martech/adtech tools.
Strong leadership, team development, and stakeholder management skills.
Highly organized, detail-oriented, and comfortable working in fast-paced environments with multiple priorities.
Location:
Dubai
Brand:
Dentsu
Time Type:
Full time
Contract Type:
Permanent</t>
  </si>
  <si>
    <t>UAE National | Marketing Executive | Al-Futtaim Automotive</t>
  </si>
  <si>
    <t>Standards Management, CRM Systems, Deadline Management, Sales Operations, Marketing</t>
  </si>
  <si>
    <t>https://www.bayt.com/en/uae/jobs/uae-national-marketing-executive-al-futtaim-automotive-5450676/</t>
  </si>
  <si>
    <t>Job description
Overview Of The Role:
The Retail Marketing Executive is tasked with planning and executing retail-focused marketing activities to drive lead generation, showroom traffic, and sales conversion across Honda UAE's core businesses. This role ensures the seamless execution of quarterly retail campaigns and CRM activities, while aligning with brand guidelines and business priorities. Success in this role is measured by the timely delivery of marketing tactics, lead generation contribution, and quality assurance across all marketing materials and channels.
What You Will Do:
Retail &amp; Tactical Campaigns
 Plan and execute quarterly retail tactical campaigns aligned to sales targets.
Coordinate campaign rollout across digital, CRM, POS, outdoor, and showroom touchpoints.
Ensure timely execution and consistency across all retail channels.
 Brand Campaign Execution &amp; Governance
 Execute in-market brand campaigns in line with approved strategy and guidelines.
Ensure brand consistency across all retail materials and communications.
Coordinate approvals and alignment with internal stakeholders.
 CRM Campaigns
 Plan and execute CRM campaigns (SMS, EDM, push notifications).
Support lead nurturing, reactivation, and conversion initiatives.
Coordinate with performance and digital teams for campaign effectiveness.
 POS &amp; Outdoor Support
 Manage dealer-level POS requirements for campaigns and promotions.
Coordinate outdoor executions supporting retail and brand objectives.
Ensure accurate messaging, timely rollout, and compliance with brand standards.</t>
  </si>
  <si>
    <t>Social Media Specialist - ID35326</t>
  </si>
  <si>
    <t>Standards Management, Data Analysis, Deadline Management</t>
  </si>
  <si>
    <t>https://www.bayt.com/en/uae/jobs/social-media-specialist-id35326-74154149/</t>
  </si>
  <si>
    <t>Job description
Job Summary:
One of our clients in Dubai is looking for Social Media Specialist
Key Responsibilities:
The Social Media Specialist drives the company’s online presence and brand voice across all platforms. This role ensures content excellence, audience growth, and strategic alignment with marketing objectives while leading a high-performing creative team.
Key Responsibilities
Develop and maintain a content plan aligned with company’s marketing strategy and brand guidelines.
Oversee content creation, publication, and performance across all social media platforms.
Monitor engagement metrics, audience growth, and optimize performance through actionable insights.
Lead the social media team to ensure timely, high-quality output and collaboration.
Analyze social data to generate regular reports that inform decision-making.
Maintain brand consistency and ensure all communication reflects company tone and standards.
Required Skills &amp; Competencies
Strong command of Meta Business Suite, Google Analytics, Canva, and CapCut.
Excellent knowledge of content trends, audience behavior, and digital storytelling.
Leadership skills and team management abilities with a results-driven mindset.
Analytical acumen to interpret social data and adjust strategies.
Exceptional communication and time management skills.
Requirements:
Bachelor’s degree in Marketing, Communications, or a related field.3–5 years of experience in social media or digital marketing, preferably with leading experience.Proven track record in e-commerce or brand-driven environments.</t>
  </si>
  <si>
    <t>Social Media Executive</t>
  </si>
  <si>
    <t>Communication, Collaboration, Attention to Detail, Deadline Management</t>
  </si>
  <si>
    <t>https://www.bayt.com/en/uae/jobs/social-media-executive-74028647/</t>
  </si>
  <si>
    <t>Job description
About the job Social Media Executive
Opportunity #347
The Client:
A live communications agency, that provides fully integrated services enabling excellence in Advertising, Events, Public Relations, and digital and social media. They work on amazing campaigns work with high-profile government and private sector corporations globally and are looking to hire a Social Media Executive.
Key Responsibilities:
Execute daily tasks of social media strategy across identified digital platforms (i.e. Twitter, Facebook, YouTube, Blogs, and RSS etc.); including publishing content, performing enhancements and modifications’ coordinating prompt responses to questions and comments over social media platforms.
Strategically monitor &amp; report on relevant social media.
Research and develop ways to enhance media distribution and monitoring capacity.
Provide input into the further development of client’s social media strategy.
Keep the organization up to date with the latest technologies; including researching and evaluating a variety of online social media tools to identify new opportunities.
Requirements:
Degree in marketing, journalism, or new media.
At least 1 year of relevant work experience is a must – preferably in interactive marketing or media.
Relevant &amp; proven experience across key social media sites.
Experience working with cross-functional teams and external agencies.
Familiarity with one or more social media listening platforms.
Ability to work in self-directed, fast-paced environment.
Strong verbal and written communication skills in both Arabic and English is a must.
Highly proficient computer skills.
Preferred Attributes:
Creativity; the ability to think innovatively about technology and its applications for communicating specific kinds of messages to internal and external audiences.
Sound judgment and an ability to make quick decisions in a fast moving environment.
Skill in managing relationships and requests wait tact, diplomacy and persuasion.
Strong time management skills (including the ability to manage tasks concurrently).
Team spirit plus the ability to work independently.
Excellent communication skills.
Ability to multi-task and priorities own work.
Ability to work under pressure.
Superb attention to detail.
Self-starter, self-motivated and self-directed analytical.
Respect of deadlines.
Decisive.</t>
  </si>
  <si>
    <t>Associate Principal Hardware &amp; Software Test Engineer</t>
  </si>
  <si>
    <t>Software Engineering</t>
  </si>
  <si>
    <t>https://www.bayt.com/en/uae/jobs/associate-principal-hardware-software-test-engineer-74444521/</t>
  </si>
  <si>
    <t>Job description
TBC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</si>
  <si>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SALES ENGINEER – AIR COMPRESSOR SOLUTIONS</t>
  </si>
  <si>
    <t>CHS Industrial Plant Equipment Trading LLC</t>
  </si>
  <si>
    <t>Budgeting, Forecasting, Audit Support, Networking, CRM Systems, Vendor Management, Deadline Management, Sales Operations</t>
  </si>
  <si>
    <t>https://www.bayt.com/en/uae/jobs/sales-engineer-air-compressor-solutions-5448685/</t>
  </si>
  <si>
    <t>Job description
ROLE SUMMARY
We are looking for a high-energy Sales Engineer who can hunt for new opportunities, build strong client relationships, and drive air compressor system sales in the Abu Dhabi market.
Added bonus – we will cross-train you on chillers, boilers and other industrial equipment in our portfolio so you have a better chance of success which means higher revenue and more commissions in the industrial sector.
This is a field-oriented sales role suited to someone who enjoys being in the market daily, identifying opportunities, engaging prospects, and converting initial interest into qualified business opportunities.
The successful candidate will be responsible for opening doors, visiting industrial zones and facilities, identifying customer pain points, and developing qualified leads across product and solution categories such as air compressors, dryers, piping solutions, oxygen generators, nitrogen generators, and compressor audits.
This role is designed for a commercially hungry individual who is comfortable with cold visits, market mapping, daily field activity, disciplined follow-up, and structured CRM reporting.
While internal support may assist with detailed technical or commercial follow-up where needed, the candidate must take ownership of generating market activity and building a healthy front-end pipeline.
KEY RESPONSIBILITIES
Generate New Business
● Actively visit industrial areas, factories, workshops, new industrial construction sites, and facilities in your allocated regions to identify potential customers and generate qualified leads.
● Prospect potential clients across assigned industrial segments and zones through direct visits, networking, referrals, and market engagement.
● Build and maintain a healthy pipeline of qualified opportunities through consistent field activity and relationship development.
● Represent CHS professionally in the market and help strengthen the company’s visibility and commercial presence.
Understand Client Needs and Identify Opportunities
● Develop a practical understanding of CHS’s industrial utility solutions, including air compressors, dryers, piping solutions, oxygen generators, nitrogen generators etc.
● Introduce the company and its solutions to potential customers and gather key information such as equipment in use, pain points, current suppliers, decision-makers, and upcoming requirements.
● Ask commercially intelligent discovery questions to understand technical needs, business pain points, urgency, budget realities, and the likelihood of project movement.
● Identify stakeholders influencing each opportunity, including owners, plant managers, maintenance teams, procurement contacts, and commercial decision-makers.
Develop and Present Solutions
● Prepare technical and commercial proposals aligned with client requirements.
● Deliver technical presentations and solution discussions with key decision makers.
● Translate technical features into clear client value, including reliability, lifecycle cost, energy efficiency, performance improvement, and operational suitability.
● Help qualify opportunities properly before intensive proposal effort is committed.
Negotiate and Close Deals
● Manage the commercial negotiation process with customers.
● Convert opportunities into profitable sales orders and long-term client relationships.
● Maintain structured control of next actions, decision timelines, commercial risks, and closure strategy for each active opportunity.
● Escalate stalled opportunities appropriately and involve management when required to improve conversion.
Pipeline Management and Reporting Discipline
● Continuously build and maintain a personal database of prospects across assigned industrial segments and zones.
● Update CRM and internal tracking tools with daily visit reports, leads generated, follow-up actions, and market feedback.
● Maintain disciplined visibility over field activity, opportunity status, and next-step actions.
● Provide management with useful feedback on market trends, competitor activity, customer pain points, and demand patterns
● Demonstrate strong forecast discipline and timely communication on both live opportunities and lost opportunities.</t>
  </si>
  <si>
    <t>QA &amp; Application Testing &amp; Automation Engineer</t>
  </si>
  <si>
    <t>SQL, Python, Microservices, Systems Integration, Docker, Kubernetes, CI/CD, AWS, Microsoft Azure, AI/ML, Cybersecurity, Regulatory Compliance, Standards Management, Data Analysis, Attention to Detail, Confidentiality, Deadline Management, Software Development</t>
  </si>
  <si>
    <t>https://www.bayt.com/en/uae/jobs/qa-application-testing-automation-engineer-74150696/</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</si>
  <si>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The QA &amp; Application Testing &amp; Automation Engineer is responsible for the quality, resilience, and performance of the Bank’s digital and core operational platforms.
This role goes beyond traditional testing, focusing on the end-to-end validation of next-generation AI systems, mobile applications, and enterprise services.
By building sophisticated automated frameworks and continuous testing pipelines, you will ensure that every release—from Conversational AI agents to core banking microservices—meets the highest standards of security, scalability, and reliability.
You will act as a quality gatekeeper, collaborating across engineering and cybersecurity teams to accelerate deployment without compromising the Bank's integrity.
Your responsibilities within this role include: Validate next-gen AI platforms (voice and chat) for accuracy, stability, latency, and safety; ensure AI-driven enterprise search avoids hallucinations.
Build and maintain reusable automation frameworks for web, mobile, and API integrations using Python, Selenium, or Playwright.
Validate RAG (Retrieval-Augmented Generation) pipelines, vector search quality, and grounding accuracy to ensure data retrieval performance.
Implement automated quality checks for MLOps, including drift detection, retraining validation, and model registry integrity.
Conduct scenario-based testing for operational AI agents (KYC, Risk, Compliance) and validate high availability and disaster recovery protocols.
Integrate automated quality gates into CI/CD pipelines to ensure continuous validation within containerized (Docker/Kubernetes) environments.
Verify that all AI engineering aligns with guardrails for fairness, security, explainability, and regulatory requirements.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Competitive salary.
Visa Sponsorship for the successful individual.
Comprehensive health insurance for the successful individual.
Professional development and certification support.
Opportunity to work on cutting-edge AI projects.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We need you to have: A Bachelor’s degree in Computer Science, AI, Software Engineering, or a related quantitative field.
A Master’s degree in AI/ML is highly preferred.
A minimum 5+ years in QA and Automation, preferably within a large-scale digital bank or a major digital transformation project.
Proven experience deploying AI/ML QA solutions at an enterprise scale, specifically in banking or financial services.
Deep knowledge of software testing methodologies (Functional, Regression, Security, and Non-functional).
Proficiency in Python for test automation and expertise with tools like PyTest, Selenium, Playwright, and Postman.
Hands-on experience testing LLM response quality, prompt stability, and agentic orchestration workflows.
Strong experience validating pipelines and storage services across Azure (AI Foundry) and AWS (SageMaker).
Proficiency in load and stress testing using tools like JMeter or Locust.
Expertise in SQL and NoSQL test validation (Postgres, MongoDB, Cassandra) and data platform integrity.
It would be beneficial if you also have: The ability to evaluate and integrate emerging AI testing tools such as LangChain, CrewAI, or Bedrock.
Experience at acting as an "analytics translator" between technical teams and business stakeholders regarding quality risks.
An understanding of cybersecurity principles in the context of AI safety and prompt injection prevention.
A proven ability to work within fast-paced squads to remove blockers and manage dependencies.</t>
  </si>
  <si>
    <t>Senior Security Engineer - Microsoft Defender Suite &amp; Sentinel</t>
  </si>
  <si>
    <t>Microsoft Azure, Cybersecurity, Linux, Standards Management, Data Analysis, Vendor Management, Software Development</t>
  </si>
  <si>
    <t>https://www.bayt.com/en/uae/jobs/senior-security-engineer-microsoft-defender-suite-sentinel-74100931/</t>
  </si>
  <si>
    <t>Job description
Help AG is looking for a talented and experienced Senior Security Engineer, specializing in Sentinel / Defender / Splunk who will be responsible for the creation of procedures, implementation of process development, and maintenance of security systems across client environments. The Security Engineer will work closely with Management, Senior Engineers, Threat Analysts, Solution Architects, other Security Engineers, and clients to complete high profile, critical services to existing Managed Security Service clients. This position is based out in Dubai, UAE and will be responsible for the administration, maintenance, and integration of Splunk, MS Azure Sentinel, Sentinel UEBA, AIP, Defender, CASB, ATA/ATP &amp; Intune for security operations technical engineering, assessment, and recommendations in the areas of real-time security, operational network &amp; identity management system, and applications systems security.
Responsibilities:
Design, implement, and support solutions with SIEM (preferably Sentinel) and Microsoft security technologies such as Azure Cloud Access Security Broker, Office 365 Advanced Threat Protection (O365 ATP), Microsoft Defender ATP, and their integrations used to deliver internet-scale intelligence and managed security products.
Implement &amp; administer Microsoft Defender (ATP), Azure Cloud Access Security Broker &amp; Azure Threat Protection security products within customer environment Manage and oversee day-today activities of Azure IP platform and ensure adherence to enterprise standards in project execution methodology, requirements gathering, quality assurance, and continuous improvement.
Assess customer needs and expectations, design solutions to meet those needs, and then implement the design.
Quickly build and solve a problem using a new technology to determine viability.
Serve as a primary responder for Managed Security customer systems, taking ownership of client configuration issues and tracking through resolution.
Qualifications &amp; Skills
College degree or equivalent training with experience working in a Security Operations Center, Managed Security, or client network environment.
Experience and knowledge of Splunk, Azure M365 &amp; MS cloud security is essential.
Security Engineer must possess minimum 5 years of professional experience &amp; Senior Security Engineer must possess minimum 7-8 years of professional experience supporting and maintaining Splunk, Azure M365 System.
4-5 years of experience with administering &amp; managing Splunk and Sentinel SIEM including content development.
Experience in Use cases creation and Content development on Microsoft Sentinel, Splunk SIEM.
Experience in Custom Use cases, Dashboards, Report creation on Microsoft Sentinel, Splunk SIEM.
Knowledge of Integration with tools, data connectors for Microsoft Sentinel, Splunk SIEM.
Knowledge of Splunk, Sentinel architecture, tables and data in Sentinel.
Knowledge of Sentinel workbooks and automation &amp; Splunk Enterprise Security.
Professional experience working with networks and network architecture.
Information security knowledge in one or more areas such as EDR – Enterprise end-point security products (e.g., McAfee e-Policy Orchestrator, Virus Scan, Anti-Spyware, Host Data Loss Protection, Endpoint Encryption, etc.).
Splunk, Azure Log analytics, or equivalent big data engine experience.
Experience with MS Azure Information Protection and technologies, including solution architecture, deployment, management, and support in a large global enterprise.
Knowledge of Linux and Windows Operating Systems.
Experience with various other SIEM security products such as: Splunk, ArcSight, Nitro, or LogRhythm and infrastructure components such as proxies, firewalls, IDS/IPS, and DLP.
Experience working with clients in a service delivery function.
Shift flexibility, including the ability to provide after-hours support when needed.
Experience working with internal and client ticketing and knowledge base systems for Incident and Problem tracking as well as procedure.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</si>
  <si>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Whiteshield: Data Architect</t>
  </si>
  <si>
    <t>Whiteshield</t>
  </si>
  <si>
    <t>Account Reconciliation, Oracle ERP, SQL, Python, Docker, CI/CD, Elasticsearch, AWS, Microsoft Azure, AI/ML, Regulatory Compliance, Standards Management, Data Analysis, Collaboration</t>
  </si>
  <si>
    <t>https://www.bayt.com/en/uae/jobs/whiteshield-data-architect-74387756/</t>
  </si>
  <si>
    <t>Job description
ABOUT US |  Whiteshield is a global advisory firm operating at the intersection of strategy, public policy, and digital transformation.
We partner with governments and leading enterprises to design and deliver initiatives that drive economic competitiveness, digital enablement, and long-term growth.
    Our work combines strategic advisory with hands-on execution.
We support senior decision-makers in navigating complex regulatory, economic, and technological environments, translating ambition into structured programmes, delivery frameworks, and measurable outcomes.
    Unlike traditional consultancies that focus solely on recommendations, we remain engaged through implementation; ensuring transformation is not only designed but realized.
  WHERE YOU FIT IN |   We’re building data platforms and architectures that sit at the core of national and enterprise transformation programmes, powering decision-making, AI systems, and digital services at scale.
    Data is not a byproduct here; it is foundational.
From designing interoperable data ecosystems across institutions to enabling AI-ready infrastructure, we work at the intersection of engineering, analytics, and strategy.
    We’re looking for a Data Architect who can operate across both vision and execution.
You will define how data is structured, governed, and activated; ensuring it is reliable, scalable, and ready to drive real-world impact.
    You’re comfortable working in complex, multi-stakeholder environments, translating ambiguous requirements into clear data models, architectures, and standards.
You understand how modern data platforms support AI, analytics, and operational systems and how to design them accordingly.
    You’ll work closely with engineers, analysts, policymakers, and client stakeholders to build data ecosystems that are not only technically sound, but also usable, trusted, and aligned to strategic outcomes.
WHAT YOU WILL DO |  Design and implement scalable, secure, and high-performing data architectures across cloud and hybrid environments  Define enterprise data models, standards, and governance frameworks to ensure consistency and interoperability  Architect modern data platforms (data lakes, warehouses, lakehouses) to support analytics, AI, and operational use cases  Lead client engagements as a trusted advisor on data strategy, architecture, and platform design  Translate business and policy objectives into structured data solutions and pipelines  Establish data governance practices including data quality, lineage, cataloguing, and access control  Design data integration strategies across multiple systems, APIs, and external data sources  Enable AI and advanced analytics use cases by ensuring data is structured, accessible, and production-ready  Collaborate with engineering teams to implement pipelines, orchestration, and real-time/streaming architectures  Balance long-term architecture vision with rapid delivery in dynamic environments   OUR CORE TECH STACK |  Data Platforms: Azure Data Factory, Synapse, Databricks, BigQuery, Snowflake  Databases: Postgres, MSSQL, MongoDB, Elasticsearch  Processing: Spark, Python, SQL  Cloud: Azure, AWS, or GCP  Orchestration: Airflow, Prefect, or similar  DevOps: CI/CD, Docker, Terraform  Analytics &amp; BI: Power BI, Tableau, Looker  Meaningful impact Your work helps shape products used at national scale - enabling people to access services, opportunities, and support that make a real difference in everyday lives.
Creative freedom You will have room to explore ideas, test approaches, and raise the bar for design quality - even in complex, regulated environments.
We value thoughtful experimentation and encourage new ways of working.
High-calibre collaboration You’ll work alongside talented people across policy, data, design, and technology - bringing different perspectives together to solve complex problems well.
Flexibility that works We operate in an outcome-driven, remote-friendly way that respects individual working styles.
Trust, autonomy, and balance are core to how we work.
Supportive culture You will join a team that values respect, inclusion, and wellbeing - where people are encouraged to do their best work without burning out.
WHAT YOU’LL BRING |  7+ years data architecture with deep Oracle and SQL Server expertise   Informatica PowerCenter (or equivalent ETL platform)   Change Data Capture (CDC) for incremental and near real-time sync   Complex source-to-target mapping across large schema landscapes   Bidirectional sync with conflict resolution strategies   Data quality profiling, validation, and reconciliation frameworks   Data governance, lineage tracking, and metadata cataloguing     Good to have:   Domain-driven data modelling (database-per-service patterns)   Liquibase or equivalent schema change management   Physical schema design from logical/conceptual model  WHAT WE VALUE |    Curiosity and action: You take initiative and explore new ideas  Empathy and clarity: You’re a strong communicator and collaborator  Delivery and impact: You’re focused on outcomes, not just outputs  Passion and adaptability: You bring energy, depth, and flexibility to your work</t>
  </si>
  <si>
    <t>Salesforce Business Architect</t>
  </si>
  <si>
    <t>Horizontal Digital</t>
  </si>
  <si>
    <t>Backlog Prioritization, Standards Management, Solution Design, CRM Systems, Customer Experience, Sales Operations</t>
  </si>
  <si>
    <t>https://www.bayt.com/en/uae/jobs/salesforce-business-architect-74348661/</t>
  </si>
  <si>
    <t>Job description
Salesforce Business Architect     At Horizontal Digital, we hold ourselves to one key belief: You’re only as good as your worst customer experience.
This mantra is what drives our digital consultancy to think beyond the easy answers and instead create websites, apps, portals and other experiences that solve customer needs for Fortune 500 companies in intuitive and empathetic ways.
And we make this lofty standard a reality by fusing strategy, data, design and technology together to arrive at solutions that set the bar higher for everyone.
    We use these values to fuel superior results:    Lock arms  We forge relationships that make our impact 1,000x stronger.
This means working across departments and engaging both our clients and our communities to deliver the greatest good.
    Show hustle  We’re not ones to sit on our hands and wait.
Instead, we anticipate opportunities, collectively roll up our sleeves and find ways to execute the exceptional.
    Embrace change  From new technologies to workplace philosophies, we welcome the unexpected and constantly anticipate what’s next.
    Elevate empathy  We listen before we take action.
This means understanding a variety of perspectives and holding ourselves to a higher standard of accountability.
    Never settle  We motivate each other to push past the easy answers and collectively arrive at bigger, more inspiring ideas.
     But enough about us.
 Let’s talk about you.
     As a Salesforce Business Architect, you will operate at the intersection of business consulting, process architecture, and Salesforce solution design.
You will lead clients from abstract business vision to structured, implementable requirements, ensuring alignment between business objectives and Salesforce capabilities.
    You will play a critical role in shaping enterprise-wide process transformations, defining business architectures, and enabling scalable Salesforce programs across multiple clouds.
    This role requires client-facing consulting professional who combines deep industry understanding, strong process modelling skills (BPMN), and hands-on Salesforce functional expertise to drive measurable business outcomes.
       What you’ll do:     Business Architecture &amp; Requirements Engineering  Lead structured discovery and stakeholder workshops to define business objectives, pain points, and transformation opportunities.
   Translate business intent into capability models, BPMN process architectures, epics, and user stories.
   Define future-state operating models and end-to-end process designs aligned to Salesforce best practices.
   Own requirements lifecycle management from ideation to backlog refinement, prioritization, and acceptance criteria.
   Ensure end-to-end traceability from business outcomes to solution design and delivery.
     Salesforce Functional Solutioning  Advise on optimal use of Salesforce OOTB capabilities vs.
customization, ensuring scalable and maintainable solutions.
   Partner with Technical Architects and delivery teams to translate requirements into robust, multi-cloud solutions.
   Drive functional solution design across core Salesforce clouds (Sales, Service, Experience, Data/Revenue/Commerce as applicable).
   Enforce platform best practices, design guardrails, and industry standards.
   Oversee functional validation, UAT strategy, and business acceptance to ensure alignment with intended outcomes.
     Strategic Consulting &amp; Roadmap Delivery   Develop capability roadmaps, transformation blueprints, and prioritization frameworks aligned to client strategy.
   Advise on CRM maturity, process optimization, and customer experience transformation.
   Define business cases and value realization frameworks with clear linkage to KPIs and outcomes.
   Support target operating model (TOM) definition and governance structures for scalable adoption.
     Account Growth &amp; Pre-Sales Support  Act as a trusted advisor to business stakeholders, driving value-led conversations and continuous improvement.
   Support pre-sales, solution shaping, and proposal development with strong functional context.
   Contribute to solution narratives and executive storytelling aligned to business outcomes.
   Identify expansion opportunities, cross-cloud use cases, and process-led transformation initiatives.
     Team &amp; Practice Enablement  Mentor Business Analysts and Functional Consultants on business architecture, process modelling, and stakeholder engagement.
   Contribute to practice assets, accelerators, and delivery frameworks.
   Drive adoption of structured methodologies (BPMN, capability modelling, backlog governance).
   Support internal enablement on industry trends, Salesforce innovations, and functional patterns.
        Who you are:   A consulting-led Business Architect with strong domain understanding and executive presence.
   Comfortable engaging C-level stakeholders, translating strategy into executable solutions.
   Able to operate across strategy, functional design, and delivery governance.
   Structured, outcome-oriented, and skilled at simplifying complex business problems.
   Proactive and entrepreneurial, with a focus on long-term client value and growth.
       What you bring:       8+ years of experience as a Business Architect, Functional Lead, or Senior Consultant in Salesforce or digital transformation programs.
  Strong client-facing experience, leading workshops, stakeholder alignment, and requirements definition.
  Expertise in business process modelling (BPMN) and requirements engineering.
  Solid understanding of Salesforce platform capabilities and design trade-offs (configuration vs.
customization).
  Experience across core Salesforce clouds (Sales, Service, Experience; exposure to Commerce/Revenue/Data Cloud is a plus).
  Proven delivery of functional artifacts (process maps, capability models, user stories, solution blueprints).
  Candidates with one or more of Salesforce consultant certificates (Sales, Service, Experience, Commerce, Revenue etc) are preferred.
          Our UAE Benefits include:    22 working days holiday  Comprehensive medical insurance plan for employee and spouse and children  Visa for employee and spouse and children   Flexible office times and working from home twice per week  Remote working from a place of your choice for 2 weeks a year  Free snacks and drinks in the office      Application Tips     To help us review your application as smoothly as possible, we recommend submitting a clear, ATS-friendly CV using a simple format and standard headings such as Experience, Skills, and Education.
Avoid complex layouts or graphics so your experience is captured accurately.
    If you're unsure how to make your CV ATS-friendly, this guide provides helpful practical tips:  https://www.
myperfectresume.
com/career-center/resumes/how-to/ats-friendly      The above description is not designed to cover or contain a comprehensive listing of activities, duties or responsibilities that are required of the employee for this job.
Duties, responsibilities, and activities may change at any time with or without notice.</t>
  </si>
  <si>
    <t>Senior Site Architect</t>
  </si>
  <si>
    <t>KEO International Consultants</t>
  </si>
  <si>
    <t>Agile Methodology, Project Management, Technical Writing, Communication, Confidentiality, Deadline Management</t>
  </si>
  <si>
    <t>https://www.bayt.com/en/uae/jobs/senior-site-architect-74361299/</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</si>
  <si>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2023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Senior Architect to join our team based in Dubai, UAE.
The primary role is to represent the firm in communications with the client, design consultants and contractor from post contract award, on assigned projects. Technically assess contractor’s submittals in accordance with relevant discipline-focused strategy and procedures, contract specifications, approved design and undertake reviews of architectural and interior design packages including drawings, specifications and other form of documentation prepared by the client design consultants. 
We envisage success in this role to include:
Develop and maintain professional and meaningful relationships with the client to ensure program and project requirements are being satisfied.
Ensure the delivery of the contracted Design and Construction Management services to the client.
Manage and direct the development and maintenance of the program and project schedules for all phases of the project including procurement, planning, design and construction. 
Ensuring compliance with all KEO internal processes and procedures.
Previous experience in managing procurement of large design and build projects.
Strong leadership, people and management skills and business acumen.
Effective verbal and written communication proficiency.
Prior experience ensuring projects and programs meet financial objectives.
Time management and task prioritization skills and ability to work under pressure to meet deadlines.
Qualifications
To be successful in this dynamic opportunity, we envision that your career journey to date will include 15+ years work experience partnered with a Bachelor degree in Architecture. 
Extensive experience in executing High-rise building projects in Dubai/UAE is an essential requirement for this role.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</si>
  <si>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Senior Mobeix Solution Developer</t>
  </si>
  <si>
    <t>Unison Group</t>
  </si>
  <si>
    <t>Oracle ERP, Java, REST APIs, Microservices, Systems Integration, CI/CD, Business Analysis, Collaboration, Problem Solving, Software Development</t>
  </si>
  <si>
    <t>https://www.bayt.com/en/uae/jobs/senior-mobeix-solution-developer-74348907/</t>
  </si>
  <si>
    <t>Job description
We are looking for a Senior Mobeix Solution Developer with strong experience in digital banking platforms to design, configure, develop, and support solutions on the Mobeix platform.
The role involves building customer journeys, integrating APIs, and delivering secure, scalable, and high-performance mobile and portal-based digital solutions.
Key Responsibilities: Design and configure digital solutions on the Mobeix platform including workflows, customer journeys, and alerts Implement low-code configurations, business rules, and UI orchestration for mobile and portal channels Develop and maintain API integrations with core banking, payment systems, and enterprise platforms Build and support custom modules, adapters, and SDK integrations Ensure performance, scalability, and security of platform solutions Implement authentication flows, RBAC, and security controls Participate in requirement analysis, development, testing, and release management Support CI/CD pipelines, deployments, and environment setup (Dev, SIT, UAT, Prod) Provide L2/L3 production support, troubleshooting, and root cause analysis Collaborate with cross-functional teams including architecture, QA, and business Min 8+ Years of experience in Mobeix platform configuration and low-code development Hands-on experience in Java / J2EE / Spring Boot Experience in REST APIs, microservices, and system integrations Knowledge of mobile and portal UI customization and digital journey implementation Experience integrating with core banking systems, middleware, and payment gateways Strong understanding of API security (OAuth2, OIDC) and RBAC Hands-on experience with databases (Oracle / PostgreSQL) Familiar with CI/CD, Git, and DevOps practices Strong troubleshooting and performance tuning skills Experience in banking/financial services domain Prior Cash Management experience is mandatory</t>
  </si>
  <si>
    <t>Security Engineer</t>
  </si>
  <si>
    <t>CI/CD, AWS, Cybersecurity, Linux, Confidentiality, Software Development</t>
  </si>
  <si>
    <t>https://www.bayt.com/en/uae/jobs/security-engineer-cloud-devsecops-73956370/</t>
  </si>
  <si>
    <t>Job description
Job details Location: Abu Dhabi
Salary: AED 35,000 - 45,000 Per Month, Plus Family Benefits
Job Type: Permanent
Discipline: IT &amp; Technology
Reference: 53618
Posted: 10 days ago
Share this job
Job description
Charterhouse is working with a Family Office based in Abu Dhabi that is seeking to hire a Security Engineer to join their Product Support &amp; Design Division. This is a unique opportunity to work in a forward-thinking, innovation-led environment and play a critical role in securing cutting-edge digital platforms.
About the Role
The Security Engineer will be responsible for securing cloud environments (AWS preferred) and containerized workloads, embedding security into Git-based CI/CD pipelines, and hardening Linux systems. The role includes designing and operating layered cloud security, implementing secure patterns for orchestration, and governing software supply chain integrity through artifact and package controls.
This role will integrate automated vulnerability checks across the SDLC, manage incident response including root-cause analysis and forensics, and build telemetry pipelines feeding SIEM for actionable detection and alerting.
Additional responsibilities involve defining secure-by-default architectures, enforcing policy guardrails, conducting security trainings, and enabling developer teams with practical secure coding guidance. The Security Engineer will configure and optimize WAF/CDN protections, enforce software supply chain integrity through artifact governance and SBOMs, and develop DevSecOps automation to embed security checks and guardrails into pipelines.
About You
The ideal Security Engineer will have a Bachelor’s Degree in Computer Science, Information Security, or equivalent experience, and at least three years of experience in security engineering, application security, or DevSecOps delivering engineered controls at scale.
Candidates must demonstrate proficiency in at least one modern scripting or programming language for automation and integrations, experience operating CI/CD and infrastructure as code with security controls baked into pipelines, and hands-on practice with SIEM, detection engineering, vulnerability assessment, and incident response.
Familiarity with industry security frameworks and benchmarks, as well as an understanding of LLM security basics, is essential. Relevant certifications such as AWS Certified Security Specialty, OSCP or OSWE, CKS, and GIAC GCSA, GCIA or GCIH certifications are strongly preferred.</t>
  </si>
  <si>
    <t>QA QC Engineer-Infrastructure</t>
  </si>
  <si>
    <t>Audit Support, Regulatory Compliance, Standards Management, Technical Writing, Collaboration, Attention to Detail, Problem Solving, Software Development</t>
  </si>
  <si>
    <t>https://www.bayt.com/en/uae/jobs/qa-qc-engineer-infrastructure-74275144/</t>
  </si>
  <si>
    <t>Job description
Job Summary:
The QA/QC Engineer is responsible for implementing and maintaining quality standards for infrastructure projects . This role involves coordinating with project teams, contractors, and regulatory bodies to ensure construction processes and outcomes adhere to project specifications, safety regulations, and environmental standards. The QA/QC Engineer will inspect materials, monitor construction activities, conduct tests, and manage documentation to ensure project deliverables meet high-quality standards.
Key Responsibilities:
Quality Assurance &amp; Quality Control:
Develop and implement a comprehensive QA/QC plan for the project, including procedures, inspection schedules, and checklists.
Monitor and assess construction activities, materials, and methods to ensure compliance with industry standards, codes, and project specifications.
Conduct regular site inspections, review contractor work, and document any deviations or non-conformities.
Ensure corrective actions are implemented for any non-conformances or quality issues.
Documentation &amp; Reporting:
Prepare and maintain quality documentation, including inspection reports, test records, and material certifications.
Document quality-related activities, findings, and results, and prepare detailed reports for internal and client review.
Track and update project quality metrics, ensuring all documentation is accurate and up-to-date.
Testing &amp; Inspection:
Coordinate and conduct on-site tests, such as concrete slump tests, soil compaction tests, and material strength tests, to verify compliance with standards.
Inspect and verify that materials, equipment, and work methods are as specified and meet industry standards.
Monitor third-party inspections and testing agencies to verify that their work is accurate and meets regulatory and project standards.
Coordination &amp; Communication:
Work closely with the project manager, site supervisors, and contractors to address and resolve quality issues.
Provide technical guidance and support to the construction team regarding quality requirements.
Collaborate with clients, regulatory bodies, and other stakeholders to ensure project requirements are met.
Continuous Improvement:
Identify opportunities for process improvement and provide recommendations to enhance the quality and efficiency of construction activities.
Assist in conducting root cause analyses for quality issues and implementing corrective and preventive actions.
Participate in internal and external audits, and contribute to lessons learned reviews at the end of the project.
Qualifications:
Education: Bachelor’s degree in Civil Engineering, Construction Management, or a related field.
Experience: Minimum of [X] years of experience in quality control and quality assurance for infrastructure projects (roads, bridges, railways, utilities).
Certifications: Certification in Quality Management or Construction Quality (e.g., CQE, ASQ) is a plus.
Knowledge: Strong understanding of construction processes, quality management systems, and relevant industry standards and regulations (e.g., ASTM, ISO 9001).
Technical Skills: Proficiency in quality control tools and software, understanding of testing procedures for construction materials.
Soft Skills: Excellent analytical, communication, and problem-solving skills; strong attention to detail; ability to work independently and as part of a team.</t>
  </si>
  <si>
    <t>Marine Platform Operator (m/f/d)</t>
  </si>
  <si>
    <t>Collaboration, Software Development</t>
  </si>
  <si>
    <t>https://www.bayt.com/en/uae/jobs/marine-platform-operator-m-f-d-74443694/</t>
  </si>
  <si>
    <t>Job description
Marine Platform Operator Role Overview
The Marine Platform Operator is responsible for the safe and effective operation of unmanned surface and underwater vehicles during nearshore and offshore missions. The role centers on mission execution, real‑time system monitoring, operational discipline, and structured logging to support validation activities and continuous performance improvement.
Purpose of the Role
To execute robotic missions safely and consistently while providing accurate operational data and feedback that contribute to system validation, refinement, and overall mission success.
Key Responsibilities
Operate unmanned surface and underwater vehicles during offshore and nearshore missions.
Execute mission plans, including navigation, data acquisition, and recovery procedures.
Monitor system performance, identify anomalies, and respond appropriately in real time.
Conduct pre‑deployment and post‑deployment checks, ensuring proper mobilization and demobilization.
Maintain structured logs of operational activities, deviations, and mission outcomes.
Identify autonomy or system irregularities and provide clear feedback to Field Engineers.
Collaborate with engineering teams to enhance mission effectiveness and vehicle performance.
Support routine maintenance, configuration updates, and system readiness tasks.
Exercise authority to halt or abort missions when safety or system integrity is at risk.
Success in this role is demonstrated through safe mission execution, consistent operational discipline, accurate logging, and constructive technical feedback.
Qualifications &amp; Skills Educational Background
Diploma or degree in marine studies, robotics, engineering, or a related technical discipline.
Experience Level
Minimum of 2 years of experience operating unmanned marine platforms or robotic systems is preferred.
Technical Skills
Experience with mission planning and control software.
Ability to interpret telemetry, diagnostics, and system health data.
Understanding of marine operational procedures and field practices.
Basic knowledge of robotics, autonomy systems, and mission workflows.
Exposure to ROS or similar robotic frameworks is an advantage.
Soft Skills
Strong situational awareness and operational focus.
Calm, sound decision‑making in dynamic environments.
Clear and concise communication during mission activities.
Strong commitment to safety and HSE compliance.
Bonus Skills
Marine certifications or offshore safety training.
Experience operating systems in distributed or remote‑control environments.
Familiarity with USVs, AUVs, ROVs, or other autonomous marine platforms.</t>
  </si>
  <si>
    <t>Design Engineering Manager</t>
  </si>
  <si>
    <t>Forecasting, Project Management, Standards Management, Technical Writing, Vendor Management, Collaboration, Attention to Detail, Problem Solving, Deadline Management, Software Development</t>
  </si>
  <si>
    <t>https://www.bayt.com/en/uae/jobs/design-engineering-manager-74356977/</t>
  </si>
  <si>
    <t>Job description
Key Responsibilities:
A. Design Leadership
• Lead and manage the end-to-end design: Concept â Basic â Detailed Engineering.
• Review, validate, and approve all engineering deliverables (P&amp;IDs, hydraulic calculations,
layouts, SLDs, BOQs, technical specifications, data sheets).
• Ensure alignment of design with client requirements, project specifications, and authority
standards.
• Provide technical solutions for complex design issues and cross-discipline challenges.
• Maintain high standards of detail, accuracy, and constructability.
B. Detailed Engineering Planning &amp; Forecasting (Critical Responsibility)
This is one of the cores KPI’s for the role.
1. Work Breakdown Structure (WBS)
• Prepare a complete, detailed Work Breakdown Structure for every project.
• Break work into discipline-wise and package-wise tasks.
Company Overview: a pioneering leader in the United Arab Emirates’ water and wastewater
treatment industry since 1992. Building upon decades of expertise and innovation, it has been founded to expand the
group’s footprint into the Indian market, delivering end-to-end
infrastructure solutions in water and wastewater treatment, desalination, and environmental engineering. The
company aims to bring its proven international standards, sustainable technologies, and technical
excellence to India, supporting industrial, municipal, and environmental projects across the country. With a
strong foundation in engineering excellence, project management, and client-focused solutions, it is committed to
advancing water infrastructure, fostering sustainability, and contributing to
India’s growing demand for reliable and efficient water management systems
2. Engineering Deliverables Planning
• Define all deliverables required for Concept, Basic, and Detailed Engineering.
• Develop a full engineering deliverable register with timelines.
• Track progress daily/weekly and ensure zero delays.
3. Forecasting &amp; Resource Allocation
• Estimate engineering hours required for each discipline.
• Assign tasks to Mechanical, Electrical, Process, Civil (vendor), and drafting teams.
• Identify bottlenecks early and take corrective action.
4. Coordination with Execution Team
• Provide construction inputs such as foundation loads, cable routing, piping routes,
method statements, and installation drawings.
• Ensure engineering supports procurement by delivering timely data sheets,
specifications, and vendor approvals.
• Align engineering milestones with procurement and site execution.
5. Monitoring &amp; Control
• Conduct weekly engineering review meetings.
• Maintain dashboards showing % progress, pending items, risks, and recovery plans.
• Take ownership of resolving delays and design gaps.
6. Accountability
• Ensure zero rework due to engineering errors.
• Ensure design deliverables do not delay procurement or site execution.
• Take responsibility for maintaining the engineering schedule end-to-end.
C. Project Execution &amp; Technical Support
• Support tender engineering and technical proposals.
• Participate in technical meetings with clients, consultants, and OEMs.
• Lead design review, HAZOP, value engineering, and coordination meetings.
• Support site teams during installation, testing, commissioning, and troubleshooting.
• Validate vendor designs and FAT reports.
D. Team Management
• Lead and mentor a team of 10+ engineers across Mechanical, Electrical, Process, and
Drafting disciplines.
• Review and monitor individual performance and output quality.
• Build engineering capability through training and technical development.
• Ensure effective internal coordination between all design disciplines.
E. Quality &amp; Documentation
• Establish internal engineering standards, templates, and checklists.
• Ensure all drawings and documents are IFC quality.
• Manage document control and versioning through engineering document
management systems.
• Ensure compliance with international standards: AWWA, ASTM, ASME, BS, IEC,
NFPA, etc.
F. Stakeholder Coordination
• Coordinate with clients, consultants, technology licensors, and government authorities.
• Present designs during technical workshops and approval meetings.
• Support procurement during vendor evaluation and finalization.
3. Required Technical Expertise
Candidate must have strong hands-on design experience in:
• SWRO Plants: intake systems, pre-treatment, membrane design, ERDs, posttreatment.
• STPs: MBBR, SBR, MBR, IFAS, tertiary treatment, sludge systems.
• ZLD Systems: high-TDS treatment, evaporators, crystallizers.
• Foul Sewage &amp; Stormwater Pumping Stations: pump sizing, surge analysis,
hydraulics.
• Hydraulics: pipe sizing, head loss, surge, pump selection.
• Electrical: load analysis, SLDs, MCC design, cable sizing.
• Instrumentation: instrument selection, IO lists, control philosophy, SCADA basics.
• International Codes: AWWA, ASTM, ASME, BS, IEC, NFPA, DEWA/ADDC/SEWA
guidelines.
4. Qualification Requirements
• Bachelor’s degree in Mechanical, Electrical, or Chemical Engineering.
• Master’s degree preferred.
• Minimum 20+ years in water &amp; wastewater design.
• Minimum 5+ years as a Design Manager or Senior Engineering Manager.
5. Soft Skills &amp; Work Style
• Highly detail-oriented and methodical.
• Strong planner with excellent forecasting abilities.
• Hands-on designer with deep technical competence.
• Excellent communication and documentation skills.
• Strong leadership, mentoring, and decision-making abilities.
• Ability to work under pressure and meet strict deadlines.
6. KPIs for Performance Evaluation
• Timely submission of all engineering deliverables.
• Quality and accuracy (zero or minimal rework).
• Reliability of WBS and engineering time forecasts.
• Efficiency and performance of the design team.
• Client/consultant approval turnaround time.
• Smooth coordination with procurement and execution teams.</t>
  </si>
  <si>
    <t>Corporate Account Executive, Existing Accounts - Qatar (Remote, UAE)</t>
  </si>
  <si>
    <t>Forecasting, AI/ML, Cybersecurity, Communication, Collaboration, Accounting Principles, Software Development</t>
  </si>
  <si>
    <t>https://www.bayt.com/en/uae/jobs/corporate-account-executive-existing-accounts-qatar-remote-uae-74468415/</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</si>
  <si>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We’re looking for a  Corporate Account Executive (CAE) to join the team. You will be responsible for a specific territory within Qatar to drive new business opportunities and welcome new customer logos. You must be extremely results driven, customer focused, technologically savvy, and innovative at building internal relationships and external partnerships to attack the market with passion!
The right candidate will possess excellent energy and drive and a real desire to build business across a portfolio of accounts. They will have the ability to build effective relationships quickly, understand business challenges, have the ability to simplify complex messaging and communicate clearly and transparently.
This is a hybrid position open to candidates in United Arab Emirates to cover Qatar.
What You’ll Do:
Actively engage our prospective customers to identify new opportunities
Run a sophisticated end-to-end sales process from prospecting to closure.
Collaborate with our Sales Engineers (SE’s) to devise and execute account strategies and plans.
Work with our Sales Development Representative (SDR) function to establish pipeline building activities.
Forecast and report updates to the management team.
Become an insider within the Cyber Security Industry and become an expert of CrowdStrike products.
Stay well educated and informed as to the CrowdStrike competitive landscape and how to sell the value of our solutions and services when compared to the relevant competitors in the Next Generation Endpoint market space.
Be a go-getter that sets their sights above and beyond to blow out their established targets and quotas.
Provide existing customer success management for subscription renewal and cross/up sell
What You’ll Need:
Sales experience; cold calling and generating net new business.
Proven experience selling a complex multi-product architecture; sell into C-level executives to evaluator-level engineers.
Track record of exceeding expectations in an individually focused, quota carrying role.
Technical aptitude and ability to learn new business and technical concepts quickly.
Persistence – Doesn’t stop at “no”.  Believes they can overcome.
Coachability - Seeks help; knows how to get help, when to ask for it and what situations call for it.
Charismatic - knows how to use it.
Sharp/Quick Witted - thinks on their feet. Flexibility to handle a curveball.
Creative – Can think outside the box (when appropriate).
Motivated - to learn, to succeed, to win, to grow.
Aptitude - Able to learn and implement new concepts quickly.
Confidence with absence of ego.
Self-Disciplined - Proven to be good at time management, organization, and demonstrate discipline in their process and everyday business.
Self-aware – Has a solid understanding of their strengths and weaknesses and what they need to work on.
Bonus Points:
Cyber Security industry experience
Security and/or SaaS Sales experience
Experience with cloud-native security platforms and solutions
Knowledge of endpoint detection and response (EDR) technologies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</si>
  <si>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Cyber Security Consultant - Abu Dhabi Onsite (Salary in AED)</t>
  </si>
  <si>
    <t>Audit Support, Cybersecurity, Risk Management, CISA, Vendor Management, Problem Solving, Software Development</t>
  </si>
  <si>
    <t>https://www.bayt.com/en/uae/jobs/senior-cyber-security-consultant-abu-dhabi-onsite-salary-in-aed-74185235/</t>
  </si>
  <si>
    <r>
      <rPr>
        <sz val="11"/>
        <color rgb="FF000000"/>
        <rFont val="Calibri"/>
        <family val="2"/>
        <charset val="1"/>
      </rPr>
      <t xml:space="preserve">Job description
About the job Senior Cyber Security Consultant - Abu Dhabi Onsite (Salary in AED)
Hiring Senior Cyber Security Consultant - Onsite (Only from Abu Dhabi)
Client Details:
Our client is an innovative UK-based cyber security consulting services company providing cyber security consultants and managed security services, empowering businesses since 2011. IT is the UK based business with global headquarters in Dubai, UAE and Regional headquarters in Riyadh, Saudi Arabia.
About Job Description:
Lead the cybersecurity discovery and assessment across IT &amp; OT environments and develop the Cybersecurity
Managed Services RFP, including security scope, monitoring and response requirements, compliance, and vendor evaluation
Cybersecurity Discovery &amp; Assessment
Lead cybersecurity assessment covering EWEC IT &amp; OT security environments
Review security posture across:
Network and perimeter security
SOC, SIEM, threat detection, incident response
Identity &amp; access management
Endpoint protection
Cloud security
Vulnerability and patch management
OT/ICS security (SCADA, PLCs, gateways)
Cybersecurity Managed Services RFP Development
Develop full Cybersecurity Managed Services RFP, including:
Cybersecurity service scope (SOC, IR, VAPT, MDR, SIEM, etc.)
SLAs for security operations, incident response, threat hunting
Reporting, governance, compliance, and audit requirements
Maturity uplift model and KPIs
Define evaluation criteria, scoring models, and bidder qualification requirements.
o Align all cybersecurity RFP documents with EWEC procurement and security policies.
Stakeholder Engagement &amp; Advisory
Conduct workshops with Cybersecurity, IT Infrastructure, OT, Risk, and Governance teams.
Present security assessment findings and future-state cybersecurity operating model.
Advise EWEC on cyber risk reduction, threat management strategies, and managed security models.
Qualification &amp; Experience:
Bachelors or masters degree in Cybersecurity, IT, Engineering, or related field.
12–18 years of experience in cybersecurity consulting, security operations, or managed security services.
Deep understanding of SOC operations, SIEM, threat intelligence, IR, and vulnerability management.
Experience with OT security.
Certifications preferred:
o CISSP (highly preferred)
o CISM, CISA
o ISO 27001 Lead Auditor/Implementer
Soft Skills:
Strong expertise in cybersecurity frameworks, security operations, and risk management.
Excellent analytical, advisory, and problem-solving skills.
Ability to translate technical cybersecurity requirements into RFP-ready content.
Strong communication and stakeholder engagement abilities.
Other Details:
Experience: 12 years+
Education: Bachelors in Information security, cyber security etc.
Location: Abu Dhabi
Timings: 9am - 5pm (onsite)
Salary: Market Competitive
Employment Nature: 9 months Contract based.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t>
    </r>
    <r>
      <rPr>
        <sz val="11"/>
        <color rgb="FF000000"/>
        <rFont val="FreeSans"/>
        <family val="2"/>
      </rPr>
      <t>﻿</t>
    </r>
    <r>
      <rPr>
        <sz val="11"/>
        <color rgb="FF000000"/>
        <rFont val="Calibri"/>
        <family val="2"/>
        <charset val="1"/>
      </rPr>
      <t>https://whatsapp.com/channel/0029VamSiLr5fM5fMtAdCS2M</t>
    </r>
    <r>
      <rPr>
        <sz val="11"/>
        <color rgb="FF000000"/>
        <rFont val="FreeSans"/>
        <family val="2"/>
      </rPr>
      <t>﻿</t>
    </r>
    <r>
      <rPr>
        <sz val="11"/>
        <color rgb="FF000000"/>
        <rFont val="Calibri"/>
        <family val="2"/>
        <charset val="1"/>
      </rPr>
      <t>to stay updated or visit www.hrways.co to know more.</t>
    </r>
  </si>
  <si>
    <t>System &amp;network admin</t>
  </si>
  <si>
    <t>Networking, Windows Server, Customer Experience, Software Development</t>
  </si>
  <si>
    <t>https://www.bayt.com/en/uae/jobs/system-network-admin-51218741/</t>
  </si>
  <si>
    <t>Job description
We are looking for a Network Administrator for our client in Dubai.
6-7 years of experience supporting Cisco Switches, Cisco Routers, Cisco VPN, Cisco IP Telephony, Fortinet Networking Devices, Meraki/Aruba/Aerohive Wireless, and load balancers.
2-3 Years of experience maintaining Tier 3/4 Data Centers.
Hands on experience supporting Cloud technologies, Windows Servers. Solid understanding with related work experience on Cisco &amp; Fortinet technologies &amp; Networking on platforms like VMware, IBM Storage, etc.
Customer Service Experience is a must.
UAE DL a must.
Training certification on networking like Cisco or Fortinet mandatory.
Interested candidates, please send your updated CV to info@parkerconnect-me.com</t>
  </si>
  <si>
    <t>QA QC Engineer(fitout)</t>
  </si>
  <si>
    <t>Audit Support, Microsoft Excel, Microsoft Office, Standards Management, Technical Writing, Collaboration, Attention to Detail, Problem Solving, Software Development</t>
  </si>
  <si>
    <t>https://www.bayt.com/en/uae/jobs/qa-qc-engineer-fitout-74275285/</t>
  </si>
  <si>
    <t>Job description
The QA/QC Engineer is responsible for ensuring that all fit-out and joinery works meet the required quality standards, project specifications, and client expectations. This role involves conducting inspections, developing quality control procedures, and ensuring compliance with industry standards and regulations.
Key Responsibilities:Quality Assurance &amp; Control:
Implement and maintain the company’s QA/QC procedures for fit-out and joinery works.
Review project specifications, drawings, and materials to ensure compliance with quality standards.
Conduct inspections of raw materials, in-process work, and finished products.
Prepare method statements, inspection test plans (ITP), and quality control procedures.
Identify and resolve quality issues, non-conformities, and deviations from project requirements.
Monitor and ensure the correct execution of all joinery and fit-out works, including carpentry, painting, polishing, and installation.
Site &amp; Factory Inspections:
Conduct site inspections and factory visits to ensure adherence to quality standards.
Verify dimensions, finishes, and overall workmanship of joinery items.
Ensure compliance with safety regulations and industry standards.
Coordinate with production and site teams to rectify quality issues.
Testing &amp; Documentation:
Maintain proper documentation of inspections, test reports, and quality control records.
Ensure that all quality-related reports, checklists, and NCRs (Non-Conformance Reports) are properly maintained.
Conduct material testing and ensure materials meet approved specifications.
Assist in third-party inspections and audits as required.
Coordination &amp; Communication:
Work closely with project managers, site engineers, and production teams to implement quality control measures.
Liaise with clients, consultants, and subcontractors regarding quality-related issues.
Provide technical support and guidance to the team on quality-related matters.
Conduct training and awareness sessions on quality standards and best practices.
Continuous Improvement:
Identify areas for improvement and recommend corrective and preventive actions.
Contribute to the development of quality management systems and improvement plans.
Stay updated on the latest industry trends, materials, and quality control techniques.
Qualifications &amp; Skills:
Bachelor’s degree in Civil Engineering, Mechanical Engineering, or a related field.
Minimum 3-5 years of experience in QA/QC, preferably in fit-out and joinery.
Strong knowledge of wood, veneers, laminates, adhesives, paints, and other joinery materials.
Familiarity with quality standards such as ISO 9001, BS, and ASTM standards.
Experience with site and factory quality inspections.
Ability to read and interpret technical drawings and specifications.
Excellent communication, problem-solving, and decision-making skills.
Proficiency in Microsoft Office (Excel, Word, PowerPoint) and AutoCAD is an advantage.
Strong attention to detail and a proactive approach to quality control.</t>
  </si>
  <si>
    <t>SYSTEM DEVELOPER</t>
  </si>
  <si>
    <t>Standards Management, Communication, English Language, Accounting Principles, Software Development</t>
  </si>
  <si>
    <t>https://www.bayt.com/en/uae/jobs/system-developer-73765654/</t>
  </si>
  <si>
    <t>Job description
Proficient written and spoken English language skills
Good analytical skills
Strong communication skills
Good team player
Responsibilities:
Principle Accountabilities:
Contribute to the development, testing, and implementation of small to medium-sized software programs that meet client needs effectively
Take part in training clients on how to use the system
Assist in creating user manuals that adhere to Information Systems (I.S.) quality standards
Provide support to address and resolve issues in application systems
Train subordinates to ensure adherence to procedural and standards compliance
Ensure compliance with Health, Safety, and Environmental (HSE) standards, quality objectives, and company procedures 
Qualifications:
Bachelor’s Degree in Engineering (Preferably Computer Science or Information Science), or equivalent</t>
  </si>
  <si>
    <t>QA/QC Engineer</t>
  </si>
  <si>
    <t>Sisco</t>
  </si>
  <si>
    <t>Audit Support, Microsoft Office, Regulatory Compliance, Standards Management, Technical Writing, Vendor Management, Collaboration, Attention to Detail, Problem Solving</t>
  </si>
  <si>
    <t>https://www.bayt.com/en/uae/jobs/qa-qc-engineer-74124156/</t>
  </si>
  <si>
    <t>Job description
Job Title: QA/QC Engineer
Location: Dubai, UAE
Job Summary
A QA/QC Engineer is responsible for ensuring that products, processes, and projects meet quality standards and client specifications. The role involves inspection, testing, documentation, compliance monitoring, and coordination with project and production teams to maintain quality assurance and control procedures.
Key Responsibilities
Develop and implement quality assurance and quality control procedures.
Conduct inspections of materials, processes, and finished work.
Review project specifications, drawings, and technical documents.
Prepare and maintain QA/QC reports, records, and test results.
Identify defects or deviations and recommend corrective actions.
Coordinate with engineers, contractors, and suppliers to resolve quality issues.
Ensure compliance with international standards, client requirements, and regulatory guidelines.
Perform site audits, internal audits, and quality checks.
Monitor calibration of testing equipment and instruments.
Support project teams during inspections by consultants or clients.
Essential Qualifications
Bachelor’s Degree in Engineering (Civil / Mechanical / Electrical or relevant discipline).
3–7 years of experience in QA/QC or quality inspection role.
Knowledge of international standards such as ISO, ASTM, ASME, or equivalent.
Experience in construction, manufacturing, oil &amp; gas, or engineering projects (depending on industry).
Required Skills
Strong knowledge of quality control processes and documentation.
Ability to read technical drawings and specifications.
Attention to detail and analytical thinking.
Problem-solving and decision-making skills.
Good communication and reporting skills.
Proficiency in MS Office and quality reporting tools.
Ability to work under deadlines and handle multiple tasks.</t>
  </si>
  <si>
    <t>Sr. QA Engineer</t>
  </si>
  <si>
    <t>Audit Support, Standards Management, Technical Writing, Attention to Detail, Problem Solving, Software Development</t>
  </si>
  <si>
    <t>https://www.bayt.com/en/uae/jobs/sr-qa-engineer-74274762/</t>
  </si>
  <si>
    <t>Job description
Job Summary:
The Senior QA Engineer leads quality assurance initiatives, ensuring project execution aligns with ISO 9001 standards. This role requires audits, documentation, and process optimization.
Key Responsibilities:
- Develop and implement QA/QC procedures and systems.
- Conduct internal and external quality audits.
- Ensure ISO 9001 compliance and documentation.
- Review and approve inspection test plans.
- Lead root cause analysis for non-conformities.
- Coordinate with project and client QA teams.
- Support project closeout with quality documentation.
- Train staff on quality procedures and standards.
Requirements
- Bachelor’s degree in Engineering.
- IRCA Certified Lead Auditor in ISO 9001.
- Minimum 5 years of QA experience.
- Strong understanding of ISO and QA standards.
- Experience in quality control tools and techniques.
- Attention to detail and problem-solving skills.
- Excellent report writing and documentation.
- Oil &amp; gas industry experience preferred.</t>
  </si>
  <si>
    <t>Senior Cloud Architect.Injaz - TECH - Cloud Center of Excellence.MIT</t>
  </si>
  <si>
    <t>Microsoft Azure, Regulatory Compliance, Standards Management</t>
  </si>
  <si>
    <t>https://www.bayt.com/en/uae/jobs/senior-cloud-architect-injaz-tech-cloud-center-of-excellence-mit-74243000/</t>
  </si>
  <si>
    <t>Job description
The Assistant Vice President – Cloud Architect is responsible for designing secure, scalable, and resilient Azure cloud infrastructure to support business objectives. This role leads network strategy, implements robust security frameworks, and ensures compliance with regulatory standards. The Cloud Architect manages identity and access controls, proactively assesses and mitigates risks, and develops solutions for high availability and disaster recovery. Additionally, the position drives performance and cost optimization, promotes automation and DevSecOps practices, and provides technical leadership to engineering teams and stakeholders.</t>
  </si>
  <si>
    <t>GIS Commissioning Engineer</t>
  </si>
  <si>
    <t>Siemens Energy</t>
  </si>
  <si>
    <t>https://www.bayt.com/en/uae/jobs/gis-commissioning-engineer-74207609/</t>
  </si>
  <si>
    <t>Job description
A Snapshot of Your Day:As a GIS Commissioning Engineer at Siemens Energy, you will target experienced professionals with a strong background in electrical engineering and high-voltage systems. You will engage in meaningful projects involving the testing and commissioning of GIS equipment, directly impacting the efficiency and reliability of energy solutions for our clients and partners. Expect to thrive in a collaborative, multicultural team environment that values diversity, innovation, and a commitment to safety, all while contributing to Siemens Energy’s mission of sustainable energy solutions.
How You’ll Make an Impact:
Manage GIS installation and commissioning activities, ensuring successful project close-out phases.
Lead and coordinate a diverse GIS installation team, fostering collaboration and high performance.
Prepare project schedules and method statements to drive efficiency and quality.
Enhance customer satisfaction through proactive communication and stakeholder management.
Promote a strong EHS mindset and Zero Harm culture on-site.
Develop personnel capabilities and foster a diverse and inclusive work environment.
What You Bring:
Bachelor’s degree in electrical engineering or equivalent from a reputed university.
Over 5 to 10 years of experience in high-voltage GIS substations services, including testing and commissioning.
Strong knowledge of IEC standards and EU F-Gas regulations for SF₆ handling.
Excellent command of spoken and written English and Arabic, with proven interpersonal skills.
Effective problem-solving abilities and experience working under pressure in critical situations.
Familiarity with GIS equipment, control circuits, and high-voltage testing methodologies.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Package
Targeted Bonus
Opportunities to work on a variety of innovative projects
https://jobs.siemens-energy.com/jobs
#LI-JG1</t>
  </si>
  <si>
    <t>Google Cloud Security Engineer.</t>
  </si>
  <si>
    <t>Python, Cybersecurity, Risk Management, Standards Management, Technical Writing, Communication, Collaboration, Problem Solving, Software Development</t>
  </si>
  <si>
    <t>https://www.bayt.com/en/uae/jobs/google-cloud-security-engineer-74212938/</t>
  </si>
  <si>
    <t>Job description
Müller’s Solutions is looking for a skilled Google Cloud Security Engineer to enhance our cloud security framework and protect our critical systems and data on Google Cloud Platform (GCP).
In this role, you will be responsible for identifying security vulnerabilities, implementing robust security measures, and ensuring compliance with industry standards while safeguarding our cloud architecture and applications.
  Key Responsibilities: Design, implement, and manage security controls and procedures for GCP services and resources.
Perform risk assessments and security reviews to identify vulnerabilities and prioritize remediation measures.
Monitor and analyze security alerts, events, and incidents across the cloud environment.
Develop and enforce security policies, standards, and best practices for cloud operations.
Implement Identity and Access Management (IAM) policies to control access to GCP resources effectively.
Conduct regular security assessments and collaborate with development teams to ensure secure coding practices.
Stay up to date with the latest security threats, vulnerabilities, and trends in cloud security.
Provide security training and awareness for engineering teams to promote a security-first culture.
Collaborate with incident response teams to investigate and respond to security incidents effectively.
Maintain documentation of security policies, architecture, and processes related to GCP.
1- Attractive Package.
2- Family Benefits.
3- Visa. 4-Air Tickets.
Requirements: Bachelor's degree in Computer Science, Information Technology, Cybersecurity, or a related field.
3+ years of experience in cloud security, specifically within Google Cloud Platform.
Strong knowledge of cloud security best practices, frameworks, and compliance (e.
g., ISO 27001, NIST, GDPR).
Experience with GCP security tools and services, including Security Command Center, Cloud Armor, and Cloud Identity.
Expertise in Identity and Access Management (IAM), data encryption, and security configurations in GCP.
Familiarity with network security principles and solutions, such as firewalls and VPNs.
Excellent analytical and problem-solving skills, with the ability to handle complex security scenarios.
Strong communication skills to effectively convey technical information to diverse audiences.
Preferred Qualifications: Google Cloud certifications (e.
g., Google Cloud Professional Cloud Security Engineer) are desirable.
Experience in scripting or programming languages, such as Python or Bash, for security automation.
Knowledge of DevSecOps practices and tools.
Experience with tools like SIEM, vulnerability scanners, and penetration testing frameworks.</t>
  </si>
  <si>
    <t>AE Recruitment</t>
  </si>
  <si>
    <t>Technical Writing, Collaboration, Confidentiality, Deadline Management</t>
  </si>
  <si>
    <t>https://www.bayt.com/en/uae/jobs/senior-architect-73210234/</t>
  </si>
  <si>
    <t>Job description
Join one of the most exciting architectural practices making waves internationally, with thriving studios in both London and Dubai. Known for their beautifully considered designs and a portfolio that rivals some of the most admired names in the industry, this award-winning team is expanding once again – and they’re looking for a talented Senior Architect to be part of their London journey.
This studio has seen remarkable growth over the last few years and continues to push boundaries across high-end residential, commercial, and private villa projects. With a collaborative spirit and a strong pipeline of fantastic work, they’re searching for someone who’s ready to step into a leadership role, confidently running projects and helping shape the future of the studio.
Duties:
Lead projects from concept through to completion, ensuring design excellence at every stage.
Take ownership of project timelines, technical detailing, and coordination across disciplines.
Work closely with consultants, clients, and internal teams to uphold quality and consistency in all deliverables.
Manage and monitor key project milestones using in-house systems and best practice procedures.
Ensure the integrity of the client-approved concept is maintained throughout development, collaborating closely with Directors and stakeholders.
Requirements
A Bachelor's degree in Architecture and Minimum 8 years of professional experience post-Part III.
A strong portfolio showcasing high-quality work across residential, private villas, or commercial sectors – ideally on projects comparable in scale and ambition to those in the Middle East.
Confidence and experience leading projects independently while maintaining excellent communication with clients and consultants.
Strong understanding of contract documentation, design development, construction administration, and team leadership.
The ability to bring calm, clarity, and creativity to a fast-paced, design-led environment.
Proficiency in AutoCAD or Revit and SketchUp essential; hand sketching and visualisation skills are a bonus.
Benefits
20-26,000 AED per month, tax free.
Annual bonus and the opportunity for profit share after 5 years for top performers.
Two weeks remote working per year – encouraging a healthy work/life balance.
Private healthcare and regular team events.
Work on landmark international projects with a studio that genuinely values design integrity and personal growth.</t>
  </si>
  <si>
    <t>Renewables Specialist</t>
  </si>
  <si>
    <t>Premium Statistics, Problem Solving, Software Development</t>
  </si>
  <si>
    <t>https://www.bayt.com/en/uae/jobs/renewables-specialist-74435868/</t>
  </si>
  <si>
    <t>Job description
Job DescriptionOverview
We are currently looking for a Renewables Specialist with hands on onsite experience, particularly during the commissioning phase and/or in live operation and maintenance of utility-scale Solar PV and Wind Powerplants to be deployed within the following months within the GCC area on a short term assignments. This is a fixed term contract, with the view to transform into a permanent position within the ME Nuclear &amp; Power team in the UAE.
Your role
Candidates must have been directly involved in complex and demanding troubleshooting activities under real operational or commissioning conditions.
With extensive experience managing large-scale projects typically hundreds of megawatts and above is essential; experience limited to small or distributed systems is not sufficient and will not be considered.
The role requires strong analytical and interpersonal skills, with the ability to identify and assess single points of failure within operating Solar PV and/or Wind plants through detailed system reviews, site investigations, and structured interviews with plant and O&amp;M personnel.
Profiles with a proven ability (demonstratable experience) to identify and assess single points of failure, including systematic review of critical plant systems, failure modes, and dependencies impacting power generation will be prioritised. These experts will represent the company at site and act as a trusted technical interface with Clients, Plant Operators, and Asset Owners, requiring proven credibility, sound engineering judgment, and the ability to operate confidently in high-stakes, client-facing environments.
Background in regions with long-established utility-scale renewable portfolios (i.e., Europe), where lessons learned from multiple generations of projects have informed best-in-class commissioning, O&amp;M, and asset management practices, will be considered highly advantageous.
Preferred candidates will be requested to travel to up to three power plant sites within GCC region for a period of maximum up to 2-3 months in total.
About you
At least 10 to 15 years of demonstratable on-site experience on utility-scale solar or wind projects.
Both disciplines must with assets of the order of hundreds of MW and above, ideally within the ME region.
Proven on-site exposure during commissioning and/or live O&amp;M, including intense troubleshooting.
Experienced acquired either through EPC Contractors or O&amp;M entities.
Strong technical judgment to identify single points of failure and system-level risks.
Good knowledge of reliability matters and identification of design flaws or O&amp;M gaps.
Comfortable engaging directly with site teams, operators, and asset owners.
Confident, credible, and professional in client-facing, site-based roles.
Solid experience gained in mature renewable energy markets with established best practices.
Experience within the ME and GCC regions
Track record of applying lessons learned from multiple large-scale projects.
Background in owner’s engineering, technical advisory, or asset reliability roles.
Experience working across multi-cultural teams, particularly in the GCC environment.
Profiles with combined track record in Solar PV and Wind will be a considerable asset.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TypeContractual (Fixed Term)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</si>
  <si>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Senior Security Engineer - CyberArk &amp; NGFW</t>
  </si>
  <si>
    <t>Audit Support, Cybersecurity, Linux, Technical Writing, AIPMM CPM, Vendor Management, Collaboration, Problem Solving, Organizational Skills, Software Development</t>
  </si>
  <si>
    <t>https://www.bayt.com/en/uae/jobs/senior-security-engineer-cyberark-ngfw-74068984/</t>
  </si>
  <si>
    <t>Job description
Help AG is seeking a highly skilled Senior Security Engineer with strong expertise in the CyberArk Privileged Access Management and Next Generation Firewalls (Palo Alto and FortiGate)to configure and manage the secure, scalable, and resilient enterprise security solutions. The role requires hands-on engineering, troubleshooting, and architecture experience in large, complex environments, supporting both on-prem and cloud-based infrastructure.
Responsibilities
Act as the primary point of contact for managed security control clients, offering expert guidance and support.
Deploy, and manage CyberArk PAM components including Digital Vault, PVWA, CPM and PSM.
Integrate CyberArk with Active Directory, LDAP, and MFA solutions.
Implement password rotation, access policies, and session monitoring
Onboard privileged accounts for Windows, Linux/Unix, Network &amp; Security devices, Databases and applications.
Implement, and maintain Palo Alto and Fortigate Firewalls with HA and Layer7 Security features including policies review and optimization.
Strong hands-on experience in SSL/IPsec VPN configurations and troubleshooting.
Handle firewall migrations, upgrades and configuration backups
Respond promptly to security incidents, conduct investigations, and implement corrective actions in collaboration with the incident response team.
Conduct regular security assessments and audits to validate the security controls and compliance of managed clients.
Collaborate with internal teams and managed clients to integrate security measures seamlessly into their environments.
Provide hands-on support for troubleshooting, configuration adjustments, and optimization of security tools.
Stay informed about emerging cybersecurity threats and industry best practices to proactively address potential risks.
Develop and maintain comprehensive documentation related to security configurations, processes, and procedures.
Participate in the evaluation and selection of new security technologies and tools to enhance our managed services.
Qualifications &amp; Skills
Bachelor’s degree in computer science, Information Security, or a related field (or equivalent experience).
Should have at least 6+ years demonstrable industry experience.
Should have expert and in-depth knowledge in enterprise security with CyberArk PAM, Palo Alto and Fortinet Firewalls.
Solid understanding of TCP/IP, HTTP/HTTPS, SSL/TLS.
Solid understanding of Digital Vault, PVWA, CPM, PSM (connectors and plugins).
Relevant certifications such as PCNSA, PCNSE, Fortinet-NSE, Sentry and Defender certifications are a plus.
Additional certification such as CDE-PAM.
Should have solid understanding of Network Security technologies and troubleshooting techniques.
Should have demonstrable experience of working in extreme pressure and customer facing environments. 
Should have Security Operations experience.
Should have fair understanding of ITIL change management, problem management and incident management.
Should have experience to work with strict SLA’s.
Experience in incident response, security assessments, and compliance audits for managed environments.
Self-motivated and have a professional attitude.
Excellent communication and listening skills.
Must possess good decision-making skills, be very organized and detail oriented.
Skills in handling technical conflicts, organizational challenges, planning and implementation challenges.
Judgment, decision making, cooperation, sensitivity to others, technical problem-solving, system troubleshooting, and business writing.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Flights Tickets.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 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</si>
  <si>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Lead Security Engineer</t>
  </si>
  <si>
    <t>https://www.bayt.com/en/uae/jobs/lead-security-engineer-74444497/</t>
  </si>
  <si>
    <t>Communications Specialist - UAE</t>
  </si>
  <si>
    <t>MRSOOL Inc</t>
  </si>
  <si>
    <t>Project Management, Standards Management, CRM Systems, Communication, Vendor Management, Collaboration, Attention to Detail, Problem Solving, Organizational Skills, Deadline Management, Software Development</t>
  </si>
  <si>
    <t>https://www.bayt.com/en/uae/jobs/communications-specialist-uae-74443891/</t>
  </si>
  <si>
    <t>Job description
About Us
Tamara is the leading fintech platform in Saudi Arabia and the wider GCC region with a mission to help people make their dreams come true by building the most customer-centric financial super-app on earth. The company serves millions of users in the region and partners with leading global and regional brands such as SHEIN, Jarir, noon, IKEA and Amazon, as well as small and medium businesses.
Tamara is Saudi Arabia’s first fintech unicorn and is backed by Sanabil Investments, a wholly owned company by the Public Investment Fund (PIF), SNB Capital, Checkout.com, amongst others. The company operates from its headquarters in Riyadh, with additional regional and global support offices.
About Your Role:
As a Communications Specialist, you’ll support the planning and execution of campaigns, content, and communication initiatives across Tamara’s products and audiences. You will work closely with different teams to bring business priorities to life through clear messaging, strong storytelling, and high-quality execution.
This role requires you to be equal parts storyteller, project manager, and creative thinker.
One minute you will be building campaign plans, timelines, and coordinating stakeholders. The next, you will be shaping narratives, reviewing creative, writing messaging, and thinking about what will actually make a customer stop, care, and remember.
You should be able to think about campaigns as full 360 ecosystems with many moving parts, while also having strong creative instincts and a clear point of view on what good looks like.
You do not need to be a designer, but you should know how to judge whether an idea, message, visual, or campaign feels strong, relevant, and high quality.
Most importantly, we are looking for someone who takes ownership, has high standards, communicates clearly, and enjoys leading projects end-to-end.
Key Responsibilities:
Campaign Strategy &amp;amp; Delivery
Own end-to-end campaign delivery across the UAE market, from brief to launch to reporting.
Translate business objectives into clear communication strategies, customer narratives, and actionable campaign plans.
Build 360 campaign plans across multiple channels.
Partner with the relevant teams across CRM, in-app, events, PR, and other channels to ensure messaging is aligned and consistent across all customer touchpoints.
Ensure campaign narratives, tone of voice, and key messages are carried consistently across all channels.
Lead multiple campaigns and priorities simultaneously while maintaining strong attention to detail and timelines.
Reverse engineer campaign execution by identifying dependencies, stakeholders, blockers, and required outputs from the start.
Storytelling &amp;amp; Creative Direction
Craft compelling narratives and messaging that connect business priorities with customer needs.
Ensure all campaigns are grounded in customer insight, market context, and local relevance.
Partner with internal teams to simplify complex topics into engaging, easy-to-understand communication.
Review and guide creative outputs to ensure they meet Tamara’s quality standards.
Maintain a high bar for quality across copy, creative, messaging, and execution.
Stakeholder &amp;amp; Cross-Functional Management
Build strong relationships across teams and act as the connective tissue between different functions.
Drive alignment across stakeholders with clear communication, follow-ups, and strong project management.
Manage agencies, freelancers, and vendors to ensure deliverables are on time and up to Tamara standards.
Your expertise:
Skills &amp;amp; Experience:
2+ years of experience in communications, campaigns, marketing, PR, or project management roles.
Bachelor’s degree in Marketing, Communications, Business, Journalism, Media, or a related field.
Fluent in reading, writing, and conversing in English.
Strong project management skills and ability to take ownership of deliverables to achieve desired outcomes.
Experience managing campaigns, content, social media, or brand communication initiatives.
Strong understanding of the UAE market, customer behavior, cultural nuances, and what resonates locally.
Skills:
Excellent written and verbal communication skills in English.
Strong storytelling and messaging abilities with a sharp eye for quality.
Strong organizational skills with the ability to prioritize, multi-task, and work independently.
Good analytical and problem-solving abilities with a focus on data-driven decision-making.
Ability to influence and collaborate with different stakeholders across teams.
Attributes:
Self-starter with a bias for action, thriving in fast-paced and ambiguous environments.
Highly organized, detail-oriented, and able to keep multiple work streams moving at once.
Strong communicator who can build relationships and drive alignment across teams.
Resilient and adaptable, with a can-do attitude toward challenges and opportunities.
Goal-oriented, with high standards for quality and execution.
Comfortable with ambiguity and able to build clarity where it does not exist</t>
  </si>
  <si>
    <t>SSH</t>
  </si>
  <si>
    <t>Standards Management, Collaboration, Confidentiality</t>
  </si>
  <si>
    <t>https://www.bayt.com/en/uae/jobs/senior-site-architect-74388672/</t>
  </si>
  <si>
    <t>Job description
Job Purpose
The role is responsible for leading the architectural site supervision and technical coordination for the Oman Cultural Complex, ensuring that the high-specification design—spanning the National Theatre, Library, and Museum—is translated into a physical landmark with zero compromise on aesthetic quality, technical integrity, or statutory compliance.
Core Responsibilities
Ensure the Design-Build contractor adheres strictly to the approved architectural vision, particularly regarding complex geometries and high-end finishes across the three major institutions.
Lead the review and approval of on-site mock-ups (Façade, Interior Fit-out, Joinery). Ensure that materials used for the Museum and Theatre meet the “Luxury/Prestige” standards of the project.
Conduct rigorous reviews of the contractor’s architectural shop drawings, method statements, and technical submittals to ensure they align with the master design and acoustic requirements.
Supervise the installation of complex façade systems, ensuring weather-tightness, thermal performance, and aesthetic alignment with the architectural intent.
Oversee high-specification interior works, including acoustic wall treatments in the Theatre, specialized shelving in the library, and gallery-grade finishes in the Museum.
Lead the architectural inspection team. Issue Field Observation Reports and Non-Conformance Reports (NCR) for any deviations in workmanship or material quality.
Manage the comprehensive architectural snagging process. Review “As-Built” drawings and Operation &amp; Maintenance (O&amp;M) manuals to ensure the Client receives a flawlessly documented facility.
Coordinate with Omani authorities (e.g., Muscat Municipality and ROP) to ensure the building meets all architectural and fire-safety codes for final completion certificates.
Skills &amp; Experiences
Bachelor’s or Master’s degree in Architecture or Architectural Engineering.
Minimum of 15 years of total experience, with at least 8–10 years specifically in Site Supervision within a consultancy environment.
A proven track record in delivering high-profile, complex landmarks, such as Theatres, Museums, Cultural Districts, or 5-star Luxury Hospitality projects.
Significant experience working in a Design-Build environment, with the ability to manage the delicate balance between contractor speed and design quality.
Expert knowledge of building envelopes, specialist interior fit-outs, high-end stone/joinery work, and the coordination of architectural elements with MEP/Acoustic services.
Thorough understanding of Omani Building Codes and ROP Civil Defence requirements.
Exceptional ability to lead technical site meetings and present architectural solutions to the Client and high-level stakeholders.
Core Competencies
An uncompromising eye for detail, ensuring that joints, alignments, and finishes meet the highest international standards for cultural institutions.
Ability to lead the “clash detection” process on-site, ensuring architectural finishes accommodate structural and MEP requirements without losing design value.
The ability to manage a Design-Build contractor firmly, ensuring they do not “value engineer” or simplify the design at the expense of the project’s prestige.
Proactive in resolving site clashes or material shortages with creative solutions that maintain the design intent.
Capable of leading a team of junior architects and inspectors, fostering a culture of “Quality First” on the construction site.
Commitment to the professional ethics of architecture, ensuring the National Theatre and Museum are built to be enduring, safe, and world-class structures.</t>
  </si>
  <si>
    <t>Mechanical QC Engineer</t>
  </si>
  <si>
    <t>Audit Support, REST APIs, Standards Management, Technical Writing, Communication, English Language, Vendor Management, Collaboration, Organizational Skills, Deadline Management, Software Development</t>
  </si>
  <si>
    <t>https://www.bayt.com/en/uae/jobs/mechanical-qc-engineer-74381545/</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</si>
  <si>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constantly growing and are currently looking for Mechanical QC Engineer  to join a top qualified and knowledgeable quality controls team in one of our of project in Abu Dhabi, UAE.
Would you like to be part of a dynamic EPC leader with global presence? We’d like to meet you.
Join our worldwide journey. Build on something that matters!
What you will need to do:
Assists in the preparation of quality documentation, including the Inspection &amp; Test Plans (ITPs) and in the review of construction documents for compliance with project quality requirements related to Mechanical works.
Monitors all phases and processes required for the effective completion of all related Mechanical works and in particular issues of design, procurement, construction and final hand over of the related Mechanical works.
Monitors the implementation of Method Statements, and, Inspection &amp; Test Plans related to Mechanical works, and ensure all necessary records are generated in a timely manner in their area of assigned responsibility.
Manages the inspection and testing of Mechanical works in their area of assigned responsibilities, including monitoring the work of QC Inspectors under their authority.
Monitors the close out of punch lists established for incomplete related to Mechanical works.
Monitors all measurement &amp; testing instruments employed for Mechanical works, that they are functional and calibrated.
Witnesses, reviews and approves welder qualifications and WPS, PQR qualifications.
Liaises and coordinates with 3rd Party Testing /Inspection Company as required related to Mechanical works.
Statistical analysis and evaluation of test data related to Mechanical works.
Prepares, files, maintains test/inspection records and any other quality records generated related to Mechanical works.
Assisting construction personnel to identify and resolve problems and potential or actual non-conformances related to Mechanical works.
Advises the QC Manager of non-conformance occurrences and where necessary, raises a Non-conformance Report for non-compliant work, and monitors the closeout and effectiveness of the correction and corrective action undertaken.
Where required, assists the QC Manager in undertaking periodic audits, including those of sub-contractors and suppliers, in particular technical compliance audits in their field of specialization.
Witnessing of all NDT and Mechanical testing (including hydro testing, pneumatic testing etc.) specified.
Attends and witnesses all Client verification of work (inspection, test and the like) on site, and coordinates close out of any and all outstanding issues related to Civil works.
Where required, assists in the preparation of final document for certification.
Assists in the systems commissioning as required.
Hands on in managing site interface with implementation contractor QC personnel , client QC personnel , management of QC inspectors Knowledgeable in codes and standards , ADNOC specifications , SHELL DEP, Familiar with site fabrication , construction and erection activities.
What you will need to have:
Bachelor Degree of Mechanical Engineering
Strong experience in Engineering &amp; Procurement (EP Phase) projects is must.
Min. 12 years of experience (ADNOC experience will be an advantage)
Full EPC experience in O&amp;G project
Very Good Command of English Language
ISO 9001 Lead Auditor, CSWIP 3.1 / ASNT L2 – PT, MT. MT
Well versed in the inspection and certification of Pipeline , Piping , Structures , Process equipment ,packaged units, NDT methods, Welding activities , Test Package Management, Mechanical Completion 
Familiarity with rotating equipment during Engineering &amp; Procurement Phase
You are someone who:
Good communication skills
Is able to work both independently, exercising professional judgment and coordination skills
Has excellent organizational skills
What's in it for you: 
Expat package is on the shelf,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Rest assured that your application will be treated with strict confidentiality and under all applicable data privacy regulations.</t>
  </si>
  <si>
    <t>Senior Bug Bounty Security Engineer</t>
  </si>
  <si>
    <t>RecruitMe Plus</t>
  </si>
  <si>
    <t>Kubernetes, AWS, Microsoft Azure, Cybersecurity, Technical Writing, Communication, Collaboration, Problem Solving, Deadline Management, Software Development</t>
  </si>
  <si>
    <t>https://www.bayt.com/en/uae/jobs/senior-bug-bounty-security-engineer-74027819/</t>
  </si>
  <si>
    <t>Job description
About the job Senior Bug Bounty Security Engineer
Position Overview:
Our client is seeking a highly skilled and motivated Bug Bounty Security Engineer to join our cybersecurity team. The ideal candidate will play a critical role in identifying, analyzing, and mitigating security vulnerabilities in our systems, applications, and infrastructure. As part of this role, you will manage and enhance our bug bounty program, collaborate with external security researchers, and ensure the highest level of security for our organization.
Key Responsibilities:
Bug Bounty Program Management:
Oversee the organization's bug bounty program, including defining scope, rules, and rewards.
Review and validate vulnerability reports submitted by external researchers.
Ensure timely triaging, prioritization, and resolution of reported vulnerabilities.
Vulnerability Assessment and Remediation:
Analyze reported vulnerabilities and assess their impact on the organizations systems.
Collaborate with development and infrastructure teams to implement fixes and security patches.
Conduct root cause analysis to prevent recurrence of vulnerabilities.
Collaboration with Security Researchers:
Build and maintain strong relationships with external security researchers and ethical hackers.
Provide clear communication and feedback to researchers regarding their submissions.
Security Testing and Analysis:
Perform penetration testing and security assessments to proactively identify vulnerabilities.
Utilize automated tools and manual techniques to uncover security weaknesses.
Program Optimization:
Continuously improve the bug bounty program by expanding scope and refining processes.
Monitor industry trends and adopt best practices in vulnerability disclosure and bug bounty management.
Documentation and Reporting:
Maintain detailed records of vulnerability reports, remediation efforts, and program metrics.
Prepare regular reports for management on program performance and security posture.
Training and Awareness:
Educate internal teams on security best practices and the importance of vulnerability management.
Conduct workshops or training sessions to improve security awareness across the organization.
Qualifications:
Bachelors degree in Computer Science, Cybersecurity, or a related field.
Proven experience in vulnerability management, penetration testing, or security engineering.
Strong knowledge of web application security, network security, and secure coding practices.
Familiarity with bug bounty platforms such as HackerOne, Bugcrowd, or similar.
Proficiency in tools like Burp Suite, Metasploit, Nessus, and other security testing tools.
Understanding of common vulnerabilities (e.g., OWASP Top 10) and their remediation techniques.
Excellent analytical, problem-solving, and communication skills.
Relevant certifications such as CEH, OSCP, CISSP, or similar are a plus.
Preferred Skills:
Experience managing bug bounty programs or vulnerability disclosure initiatives.
Knowledge of cloud security and containerized environments (e.g., AWS, Azure, Kubernetes).
Ability to work in a fast-paced environment and handle multiple priorities effectively.</t>
  </si>
  <si>
    <t>Principal Architect (Design)</t>
  </si>
  <si>
    <t>MWH Global</t>
  </si>
  <si>
    <t>Project Management, Communication, Collaboration</t>
  </si>
  <si>
    <t>https://www.bayt.com/en/uae/jobs/principal-architect-design-74148748/</t>
  </si>
  <si>
    <t>Job description
Job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seeking a talented and motivated design professional to advance our architectural practice. The role of Principal Architect will involve being the lead designer across a wide range of project types in support of our current, high-profile client base.
Key responsibilities:
• Provide design leadership within our emerging commercial architectural practice. Given our high-profile client base regionally, design talent and ability to communicate and generate strong design ideas are key components of this role.
• Guide the growth of the architectural practice, focused around design excellence, collaborate and foster a strong design culture within the Abu Dhabi practice.
• Provide conceptual architectural design to the current range of master planning projects, as well as take a leading role in vertical architecture work. Develop a portfolio of commercial architectural projects, providing design leadership while ensuring the quality of information reflects the requirements of Stantec’s standard policies and procedures.
• Manage the design process from inception through concept, schematic design, detail design to ensure quality and client satisfaction.
• Coordinating with design leadership across offices to ensure best practice is achieved and the highest quality outcomes are delivered to clients.
• Coordinating across offices for resource support and management where required
• Support the local Business Center Lead and Sector Leaders, with a specific focus on assisting growth in the commercial sector.
• Helping develop and maintain a network of client relationships, maintaining a pipeline of project opportunities, strategizing on project pursuits and effective project delivery.
Qualifications
• Must have a minimum of 15 years post graduate experience
• Minimum of 5 years UAE experience, preferably with International Consultancy
• RIBA/AIA Accredited
• Fully Conversant in BIM/REVIT delivery processes
• Excellent knowledge of local design requirements and code (e.g. typical local municipality requirements of Dubai and Abu Dhabi, LEED or Estidama requirements etc).
• Must have client-facing experience.
#LI-MiddleEast</t>
  </si>
  <si>
    <t>IT Infrastructure Administrator / Reliability Engineer (On Behalf of Client)</t>
  </si>
  <si>
    <t>Azure DevOps, Kubernetes, CI/CD, Microsoft Azure, Software Development</t>
  </si>
  <si>
    <t>https://www.bayt.com/en/uae/jobs/it-infrastructure-administrator-reliability-engineer-on-behalf-of-client-74392790/</t>
  </si>
  <si>
    <t>Job description
We are partnering with a UAE Federal Government Entity to help fill the following vacancy: IT Infrastructure Administrator / Reliability Engineer This is a full-time position that will be directly employed by our client, not Whiteshield.
Our role is solely to assist in the recruitment process-further details will be provided upon the successful shortlisting of applicants.
Role Overview Operate and secure an on-premise Kubernetes platform (VMware Tanzu) supporting critical public digital services, with strong focus on reliability and security hardening.
Key Responsibilities • Administer Kubernetes (Tanzu) and containerized workloads • Manage core components: Harbor, HashiCorp Vault, Redis, NGINX/load balancing • Monitor systems and logs (ELK stack) • Lead security hardening and vulnerability remediation • Support CI/CD pipelines (Azure DevOps) • Ensure high availability, backup, and disaster recovery Visa plus Medical Insurance Further benefit details will be provided by our client to successfully shortlisted candidates.
Reminder: We are partnering with a client to help fill this vacancy.
The successful candidate will be employed by our client, not Whiteshield.
Required Skills &amp; Experience • Strong Kubernetes administration and container orchestration • Experience with VMware Tanzu and on-prem environments • Hands-on with Harbor, Vault, Redis, NGINX, ELK • Proven experience in infrastructure security hardening • Experience with CI/CD (Azure DevOps)</t>
  </si>
  <si>
    <t>Senior Data Architect (AWS Data Platforms)</t>
  </si>
  <si>
    <t>SQL, AWS, Networking, Standards Management, Data Analysis</t>
  </si>
  <si>
    <t>https://www.bayt.com/en/uae/jobs/senior-data-architect-aws-data-platforms-74029164/</t>
  </si>
  <si>
    <t>Job description
Job Title: Senior Data Architect – AWS
Location: Dubai, UAE (Onsite)
Experience Required: 12+ Years
Employment Type: Full-Time
Work Mode: Onsite
Job Summary
We are seeking a highly experienced Senior Data Architect with 12+ years of experience to design, build, and govern enterprise-scale AWS data platforms. The role is fully onsite in Dubai and requires strong hands-on architectural expertise across AWS data services, batch processing frameworks, orchestration, and data governance. The ideal candidate will lead data architecture strategy, mentor engineering teams, and ensure scalable, secure, and high-performing data solutions.
Key Responsibilities
Design and own end-to-end AWS data architecture for enterprise platforms
Define data architecture standards, best practices, and reference models
Architect batch and event-driven data pipelines using AWS native services
Lead data ingestion, transformation, and orchestration workflows
Design and implement solutions using AWS Glue, EMR, Lambda, and MWAA (Airflow)
Architect data lakes and data warehouses using Amazon S3 and Amazon Redshift
Design NoSQL data solutions using Amazon DynamoDB
Implement data governance, metadata management, and access control using AWS DataZone
Ensure monitoring, logging, and observability using Amazon CloudWatch
Partner with engineering, analytics, and business teams to translate requirements into scalable data solutions
Lead cloud migration and data modernization initiatives
Ensure security, compliance, performance optimization, and cost efficiency
Provide technical leadership, mentorship, and architecture reviews
Required Skills and Technologies
AWS Glue (ETL, Data Catalog)
Amazon EMR (Batch Processing)
AWS Lambda (Serverless Data Processing)
Amazon MWAA (Apache Airflow)
Amazon EC2
Amazon CloudWatch
Amazon Redshift
Amazon DynamoDB
AWS DataZone
Amazon S3 (Data Lakes)
SQL (Advanced)
Data Modeling (Dimensional, Relational, Lakehouse)
AWS IAM, Security, Encryption, Networking
Distributed Data Processing
Experience and Qualifications
12+ years of experience in Data Engineering and Data Architecture
Proven experience working as a Data Architect on large-scale AWS platforms
Strong experience designing enterprise data lakes and data warehouses
Hands-on experience with batch data processing and orchestration frameworks
Excellent communication and stakeholder management skills
Ability to work onsite in Dubai, UAE
Preferred Qualifications
AWS Certified Solutions Architect – Professional
AWS Certified Data Analytics – Specialty
Experience with enterprise data governance frameworks</t>
  </si>
  <si>
    <t>Land Surveyor</t>
  </si>
  <si>
    <t>GC Solutions DMCC</t>
  </si>
  <si>
    <t>AI/ML, Data Analysis, Software Development</t>
  </si>
  <si>
    <t>https://www.bayt.com/en/uae/jobs/land-surveyor-5450289/</t>
  </si>
  <si>
    <t>Job description
Job Description
Global Construction Solution (GCS AI+) is seeking an experienced and highly motivated Land Surveyor to join our team in Abu Dhabi.
At GCS AI+, we go beyond traditional surveying by integrating advanced technologies such as LiDAR, UAV drones, AI analytics, underground utility detection, and digital twin platforms. This role is ideal for a surveyor who wants to work on high-precision, technology-driven projects across infrastructure, utilities, and smart developments.
You will be responsible for executing and managing field surveys while contributing to our next-generation digital surveying and mapping solutions.</t>
  </si>
  <si>
    <t>Audit Support, Microsoft Office, Standards Management, Technical Writing, Vendor Management, Collaboration</t>
  </si>
  <si>
    <t>https://www.bayt.com/en/uae/jobs/qa-qc-engineer-74274432/</t>
  </si>
  <si>
    <t>Job description
We are hiring a dedicated QA/QC Engineer – Electrical &amp; Instrumentation to support a critical offshore EPC project in the UAE, focused on construction, commissioning, and flare minimization initiatives. The candidate will be responsible for implementing strict quality control measures on all Electrical &amp; Instrumentation (E&amp;I) works, ensuring adherence to ADNOC standards, project specifications, and international codes.
Key Responsibilities:
Quality Assurance &amp; Control Execution
Inspect and supervise E&amp;I installations such as cable trays, power cables, control panels, lighting, grounding, field instruments, and junction boxes.
Ensure compliance with project specifications, ADNOC standards, and international codes (IEC, NEC, API, etc.).
Verify material receiving, storage, and installation against approved material submittal and drawings.
Document Preparation &amp; Review
Prepare and maintain Inspection &amp; Test Plans (ITPs), Method Statements, and Quality Control Procedures.
Maintain accurate inspection records, punch lists, and checklists.
Testing &amp; Commissioning Support
Conduct pre-commissioning and commissioning inspections of instrumentation systems, loop checking, and continuity/megger testing of cables.
Witness Factory Acceptance Tests (FAT) and Site Acceptance Tests (SAT) where required.
Coordination &amp; Compliance
Liaise with construction teams, vendors, subcontractors, and client representatives to address non-conformities and resolve quality issues.
Raise NCRs (Non-Conformance Reports) and ensure proper corrective and preventive actions are taken.
Site Surveillance &amp; Reporting
Perform day-to-day site surveillance and monitor contractor compliance with quality standards.
Submit daily, weekly, and monthly QA/QC reports to the Project QA/QC Manager.
Ensure final documentation and dossier preparation for handover.
HSE Alignment
Ensure all quality inspections and testing activities are conducted in line with the site HSE policies, especially in hazardous areas.
Support safe execution during hot work and energization tasks.
Requirements
Bachelor’s Degree or Diploma in Electrical / Electronics / Instrumentation Engineering.
Minimum 6–8 years of QA/QC experience in EPC Oil &amp; Gas projects.
Mandatory: Experience in offshore construction and ADNOC projects.
Strong knowledge of flare systems, low-voltage power systems, process instrumentation, and DCS/PLC control systems is an advantage.
Certifications such as ISO 9001:2015 Auditor, CSWIP, or equivalent preferred.
Proficient in using inspection tools, electrical testing equipment, and MS Office.
Good interpersonal, analytical, and documentation skills.</t>
  </si>
  <si>
    <t>Safety Design and Engineering Manager , WHS</t>
  </si>
  <si>
    <t>Microsoft Excel, Microsoft Office, REST APIs, Risk Management, Regulatory Compliance, Standards Management, Communication, Collaboration</t>
  </si>
  <si>
    <t>https://www.bayt.com/en/uae/jobs/safety-design-and-engineering-manager-whs-74284536/</t>
  </si>
  <si>
    <t>Job description
At Amazon, we're working to be the most customer-centric company on earth. To get there, we need exceptionally talented, bright, and driven people. If you'd like to help us build the place to find and buy anything online, this is your chance to make history.
One focus area of the Amazon Workplace Health &amp; Safety (WHS) mission is to provide tools, resources, and environments that support safe, efficient, and healthy behaviours and encourage employees to proactively manage their health and well-being.
To support this focus area, Amazon is seeking WHS Safety Design and Engineering Managers to play a critical role to ensure high standards of safety are built into systems and processes across new and legacy Fulfilment Centres, Sort Centres and Delivery Stations across 11 countries spreading from LATAM to APAC.
The successful candidates will conduct safety assessments to identify if improvements are required to increase the level of safety.
They must demonstrate the ability to comprehend and apply technical documents, requirements and solutions, using data and metrics to determine and drive improvements.
This team member should be an effective communicator and send clear, concise and consistent messages, both verbally and in writing.
They will be required to possess strong safety and relevant environmental and ergonomic knowledge and to demonstrate this expertise when working with increasing responsibilities in safety and/or environmental programs in manufacturing, production, engineering/facilities or service operations along with Engineering, Design, Construction, Startup and Operations teams.
Building trust and confidence with these stakeholders is key for success in the role. It is desirable that they will also have technical knowledge of various machinery safety standards and regulations to meet all country’s requirements.
Location: Mix of site and office work. The role will require frequent travel up to approx. 50% of the time. For this reason, the candidate must be able to obtain visa's for all countries within their remit.
Key job responsibilities
You will be supporting a wide range of projects including liaison with other critical support functions such as Engineering, Reliability and Maintenance Engineering, Procurement, and New Build/Real Estate teams in order to effectively deliver the required right first-time machinery and systems safety standards. This is an important safety role and will report to the Director of WHS for High Risk Operations.
The extent of your duties will include:
• Support Amazon facilities by performing suitable and sufficient risk assessments for legacy and new launch sites.
• Be the strong WHS technical voice, during projects development to ensure compliance with Amazon standards and regulatory requirements. This includes leading safety technical reviews and risk assessments for all new equipment systems.
• Manage the intake of request for support and prioritize the process to suit operational requirements where needed, engaging and managing the involvement of the inspection team with the projects.
• Provide functional working links with other critical functional teams including; Engineering, Reliability and Maintenance Engineering, Procurement, New Build Safety and Real Estate teams.
• Conduct site WHS assessments to ensure all applicable requirements are considered into installation. Create punch lists items using Amazon tools and effectively review corrective measures with relevant teams to ensure mitigation is completed to reduce all risk to an acceptable level.
• Keep tracking data up to date for the inspection program.
• Validate geographically specific real estate standards or World Wide/Geographically specific Building Design Standards are incorporated into the construction/remodeling of a site.
• Support the development of solutions that meet Amazon high standards for safety, risk reduction, customer satisfaction, efficiency, scalability, simplicity, and operational excellence.
• Support the delivery of central Health and Safety pro-active objectives.
• Escalate significant concerns and lessons learned identified during inspections and subsequent site visits.
• Provide input to change projects, build outs and development projects and act as a technical advisor for the Rest of World (ROW) WHS team.
- Bachelor's degree in Electrical or Mechanical Engineering, Engineering Technology, Reliability Engineering
- Experience in industry work in a related environment
- Knowledge of diverse MHS, industrial mechanical and electrical systems and automation, controls and robotics systems
- 5+ years of demonstrating safety standards experience
- Experience working cross-functionally with a wide breadth of stakeholders, users, engineers, and leaders to generate buy-in
- Can communicate effectively with all levels of the organization
- Experience in written and verbal communication skills to communicate with technical and non-technical audiences, including senior leadership
- Experience with computer skills, including proficiency in MS Office (Word, Excel, PowerPoint)
- Robotics and Material Handling Equipment (MHE) knowledge.
- Comprehension and practical application of risk assessments.
- Experience leveraging technology and implementing lean principles / Six Sigma methodologies to drive process improvements or equivalent
- Master's degree in a technical field
- Experience of working for a Notified or Approved body for Machinery Safety
- Qualified to NEBOSH Diploma level or equivalent
- Formal training certification in Machinery Safety (such as CMSE)
- TUV Certified Functional Safety Engineer.
- Experience interacting with cross functional teams and managing projects with minimal supervision.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</si>
  <si>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Quality Control Engineer</t>
  </si>
  <si>
    <t>Audit Support, ERP Systems, Regulatory Compliance, Standards Management, Technical Writing, Data Analysis, Communication, Collaboration, Software Development</t>
  </si>
  <si>
    <t>https://www.bayt.com/en/uae/jobs/quality-control-engineer-73875899/</t>
  </si>
  <si>
    <t>Job description
Job Summary We are currently looking to hire a talented QC Engineer for one of our clients based in UAE.
The role involves inspection, testing, documentation, identifying defects or deviations, and ensuring corrective actions are implemented to maintain consistent product quality.
Key Responsibilities Perform incoming, in-process, and final inspections of materials and products.
Conduct quality tests using appropriate tools, equipment, and techniques.
Develop and maintain quality control procedures, SOPs, and inspection checklists.
Monitor production processes to ensure compliance with quality standards and specifications.
Analyze data to identify defects, trends, and root causes of quality issues.
Collaborate with engineering, production, and procurement teams to drive corrective and preventive actions (CAPA).
Prepare and maintain QC reports, test results, and documentation.
Assist with internal and external audits (ISO, customer audits, regulatory audits).
Ensure adherence to safety, compliance, and company quality policies.
Support continuous improvement initiatives such as 6σ, Lean, Kaizen, etc.
Qualifications : Bachelor’s degree in Engineering (Mechanical, Electrical, Industrial, Chemical, or relevant field).
1–5 years of experience in quality control or quality assurance.
Knowledge of quality standards such as ISO 9001, ISO 14001, ISO 45001, or industry-specific standards.
Familiarity with QC tools: calipers, micrometers, gauges, CMM, etc.
(or software testing tools if software QC).
Understanding of SPC, 7 QC Tools, FMEA, and Root Cause Analysis.
Strong analytical, documentation, and communication skills.
Preferred Skills : Certification: CQE, Six Sigma Green/Black Belt, ISO Auditor, etc.
Experience with ERP/MES/QMS systems.
Ability to work independently and handle multiple tasks under tight deadlines.</t>
  </si>
  <si>
    <t>Enterprise Architect - P&amp;C Insurance I Dubai I Financial Services I Orient Insurance PJSC</t>
  </si>
  <si>
    <t>REST APIs, Microservices, AI/ML, Underwriting, Regulatory Compliance, Standards Management, Vendor Management</t>
  </si>
  <si>
    <t>https://www.bayt.com/en/uae/jobs/enterprise-architect-p-c-insurance-i-dubai-i-financial-services-i-orient-insurance-pjsc-5449313/</t>
  </si>
  <si>
    <t>Job description
ob Description:
 The Enterprise Architect (EA) will play a critical role in shaping and governing the enterprise-wide technology architecture for the Property &amp; Casualty (P&amp;C) Insurance business. This role focuses on Agentic AI adoption, digital solution architecture, API-first strategy, and core systems modernization, ensuring alignment between business strategy and technology execution.
 The EA will act as a strategic partner to business leaders, product teams, and delivery organizations—driving a future-ready, AI-enabled, composable insurance architecture that accelerates time-to-market, improves operational efficiency, and supports new business models.
 What you will do
 1. Enterprise &amp; Domain Architecture (P&amp;C Insurance)
 Define and maintain the target enterprise architecture for P&amp;C insurance across underwriting, policy administration, claims, billing, reinsurance, and distribution.
Develop domain-level reference architectures aligned to business capabilities, value streams, and operating models.
Ensure architectural consistency across lines of business while enabling controlled flexibility and innovation.
Translate business strategy into clear architectural roadmaps and investment-guiding principles.
 2. Agentic AI &amp; Intelligent Automation
 Define the enterprise architecture for Agentic AI, including autonomous agents, orchestration layers, decision engines, and human-in-the-loop models.
Partner with data, AI, and business teams to embed AI agents into core insurance processes (e.g., FNOL, claims handling, underwriting triage, fraud detection, agent assist).
Establish guardrails for AI governance, ethics, security, explainability, and regulatory compliance.
Drive reuse of AI capabilities via platforms, services, and APIs rather than point solutions.
 3. Digital &amp; Experience Architecture
 Architect digital platforms supporting omnichannel experiences for customers, agents, brokers, and partners.
Guide the evolution of portals, mobile apps, workflow tools, and low-code/no-code platforms.
Ensure digital solutions are scalable, API-driven, event-enabled, and aligned with experience and journey design.
 4. API &amp; Integration Strategy
 Own the API-first and event-driven architecture strategy across the enterprise.
Define standards for REST, event streaming, and async integration patterns.
Enable ecosystem integration with partners, insurtechs, intermediaries, and regulators.
Govern API lifecycle, security, versioning, and developer enablement.
 5. Core Systems Modernization
 Lead architectural strategy for modernizing core P&amp;C systems (policy, claims, billing), including:
Legacy decomposition and strangler patterns
SaaS / packaged core platforms
Microservices and composable architectures
Ensure coexistence and transition strategies between legacy and modern platforms.
Balance technical modernization with business continuity and regulatory obligations.
 6. Architecture Governance &amp; Delivery Enablement
 Establish and lead architecture governance, including standards, principles, and design reviews.
Work closely with product owners, engineers, and delivery teams to ensure architecture is executable.
Provide architectural decision support for major initiatives, vendor selections, and investment cases.
Act as a technology thought partner for senior leadership and transformation programs.</t>
  </si>
  <si>
    <t>Principal Architect, Customer Journeys and Business Capabilities</t>
  </si>
  <si>
    <t>2026-03-23</t>
  </si>
  <si>
    <t>Standards Management, Customer Experience, Collaboration</t>
  </si>
  <si>
    <t>https://www.bayt.com/en/uae/jobs/principal-architect-customer-journeys-and-business-capabilities-74310908/</t>
  </si>
  <si>
    <t>Job description
Job description
Discover the opportunity
Our client is actively looking to relocate global talent to join them on site in the UAE, offering a comprehensive relocation package.
We are hiring a Principal Architect to join a leading financial services institution headquartered in UAE. This is a critical leadership role focused on shaping customer journeys and business capabilities across a large scale enterprise environment.
This opportunity sits at the heart of a major transformation programme, driving how technology and architecture enable seamless customer experiences and scalable business capabilities across multiple channels.
Discover the role
As a Principal Architect, you will define and lead architecture across customer journeys and business capability domains. You will work closely with senior stakeholders across business and technology to align strategic objectives with scalable and future ready architecture.
You will play a key role in translating complex business needs into structured architectural frameworks, ensuring consistency, efficiency, and innovation across the organisation.
Discover the responsibilities
Lead the design and evolution of customer journey architecture across digital and physical touchpoints
Define and stru UAEcture business capabilities to support long term strategic goals
Collaborate with senior stakeholders to align architecture with business vision and transformation initiatives
Drive best practice across enterprise architecture, ensuring consistency and scalability
Act as a trusted advisor to leadership on architecture strategy and decision making
Support cross functional teams including product, engineering, and data to deliver integrated solutions
Ensure governance and standards are maintained across all architecture initiatives
Discover the requirements
Extensive experience in enterprise or domain architecture within large scale organisations.
Strong background in customer journey mapping and business capability modelling.
Experience within financial services or similarly complex regulated environments is highly preferred.
Proven ability to engage with senior stakeholders and influence strategic decisions.
Strong understanding of modern architecture frameworks and digital ecosystems.
Excellent communication and leadership skills with the ability to guide cross functional teams.
Experience driving transformation programmes at scale.
This is a high impact role suited to someone looking to shape the future of a leading financial services institution while relocating to the UAE.
This role is based in United Arab Emirates - Relocation will be provided for oversea's applicants. Please apply only if you are willing to relocate or based in the region.
Only shortlisted applicants will be contacted.</t>
  </si>
  <si>
    <t>DCS (Distributed Control System) &amp; Instrumentation Engineer - Yokogawa</t>
  </si>
  <si>
    <t>Cybersecurity, Regulatory Compliance, Standards Management, Technical Writing, Collaboration, Problem Solving, Software Development</t>
  </si>
  <si>
    <t>https://www.bayt.com/en/uae/jobs/dcs-distributed-control-system-instrumentation-engineer-yokogawa-74382220/</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</si>
  <si>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DCS (Distributed Control System) &amp; Instrumentation Engineer is essential to keeping the sewage treatment plant running safely, reliably, and efficiently. This role ensures that all automation, control systems, and instruments work correctly—protecting people, the environment, and plant performance.
What You Will Drive
A DCS &amp; Instrumentation Engineer with strong expertise in Yokogawa DCS (e.g., CENTUM/Prosafe) and SCADA systems for sewage treatment plant operations. The role involves end‑to‑end responsibility for process control, instrumentation asset reliability, and industrial communications, with a particular focus on maintaining the health and performance of Profibus (DP/PA) networks. The engineer must have experience working in corrosive, H₂S‑prone STP environments, ensuring safety, regulatory compliance, continuous operations, and overall optimization of plant performance.
DCS / SCADA &amp; Control Systems
Administer, operate, and optimize Yokogawa DCS, including control strategies, graphics, alarms, trends, historian tags, and backup/restore.
Maintain and enhance SCADA interfaces, dashboards, and reporting for O&amp;M and compliance KPIs.
Develop, test, and implement logic modifications (loop tuning, interlocks, permissives, sequences) with strict MOC procedures.
Manage alarm rationalization and limit settings to reduce nuisance alarms and improve operator effectiveness.
Coordinate factory and site acceptance testing (FAT/SAT) for control system changes and expansions.
Instrumentation
Own the lifecycle of field instruments, including selection, installation, calibration, loop checks, diagnostics, and replacement.
Typical devices include DO, pH/ORP, turbidity/SS, ammonium/nitrate, chlorine, flow (magnetic/ultrasonic), pressure, level (radar/ultrasonic), vibration, temperature, and gas detection.
Profibus DP/PA &amp; Industrial Communication
Ensure Profibus DP/PA network reliability, including topology design, segment diagnostics, termination, shielding/earthing, redundancy, spur lengths, baud rates, device addressing, and GSD management.
Use diagnostic tools (e.g., bus analyzers) to identify noise, reflections, voltage drops, telegram errors, and intermittent faults.
Integrate field devices via Profibus PA couplers/links, gateways, and interfaces to Yokogawa DCS/SCADA; maintain device libraries.
Collaborate with electrical and control teams for EMI mitigation, proper cable routing, and panel/earthing standards.
Support interfaces with MCCs/VFDs, PLC skids, and plant SCADA/IMS/CMMS systems.
Safety, Compliance &amp; Cybersecurity
Ensure all DCS/SIS activities comply with plant safety standards, IEC standards, and cybersecurity policies.
Strengthen OT cybersecurity posture through access control reviews, patch management, and secure network segmentation.
Develop a long‑term DCS roadmap covering upgrades, expansions, and obsolescence risks (software and hardware).
Qualifications
You're a Great Fit if You Have
Bachelor’s degree in Instrumentation &amp; Control, Electrical, Electronics, or a related engineering discipline
5–10 years of experience in process automation, with strong hands‑on expertise in Yokogawa DCS/SCADA within water, wastewater, or similar process plant environments
Proven experience in Profibus DP/PA commissioning, troubleshooting, and diagnostics
Solid background in instrumentation for STP processes, including work in hazardous and corrosive environments (H₂S‑prone areas)
Familiarity with SIS/ESD systems (e.g., ProSafe‑RS), alarm management, loop tuning, and historian/reporting tools
Experience working with CMMS and IMS documentation systems
Why You’ll Enjoy Working with Us
Exciting Projects
Career Growth
Diverse Team
Competitive Benefits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</si>
  <si>
    <t>GenAI &amp; AgenticAI Architect - AbuDhabi</t>
  </si>
  <si>
    <t>SQL, Python, REST APIs, Microservices, Docker, Kubernetes, CI/CD, AWS, Microsoft Azure, AI/ML, Agile Methodology, Scrum</t>
  </si>
  <si>
    <t>https://www.bayt.com/en/uae/jobs/genai-agenticai-architect-abudhabi-74054742/</t>
  </si>
  <si>
    <t>Job description
Job Title: Technology Lead/Architect – AI/ML &amp; GenAI
Experience: 12+ Years
Location: Abu Dhabi, UAE
Employment Type: Full-time
About the Role
NorthBay Solutions is seeking an accomplished GenAI Technology Lead/Architect with a strong track record in Generative AI (GenAI), AI/ML, and enterprise architecture. This role is ideal for a senior professional who can design and deliver AI-powered enterprise solutions, lead multidisciplinary teams, and drive innovation across cloud, on-premises, and hybrid environments.
You will be the technical authority for GenAI-driven initiatives, ensuring successful delivery of scalable and production-ready AI/ML applications while aligning with enterprise business needs.
Core Responsibilities
Architect and deliver end-to-end AI/ML and GenAI solutions integrating with existing enterprise systems.
Lead a team of 8–12 engineers across AI/ML, full-stack, and DevOps disciplines in Agile environments.
Drive technical decision-making across infrastructure, APIs, microservices, databases, and AI platforms.
Ensure successful deployment and scaling of AI solutions across on-premises, cloud, and hybrid architectures.
Act as a trusted advisor to business stakeholders, bridging technical depth with strategic vision.
Technical Expertise RequiredGenerative AI Leadership (3+ Years) – PRIMARY
Expert-level experience with LLMs (LLaMA, Mistral, GPT, etc.), including fine-tuning and deployment.
Strong hands-on work with Agentic AI, multi-agent systems, and RAG implementations.
Proficiency with vector databases, LangChain, LangGraph, and modern GenAI toolchains.
Expertise in advanced prompt engineering and Chain-of-Thought techniques.
Proven track record delivering 3+ production-grade GenAI applications.
AI/ML Foundation (4–5 Years)
Hands-on experience with Python, TensorFlow, and PyTorch for building production ML systems.
Full lifecycle management of ML models, from development to monitoring in production.
Seamless integration of AI/ML models into enterprise-grade applications and platforms.
Enterprise Architecture &amp; Deployment (8+ Years)
Strong background in full-stack development (MERN stack or equivalent).
Deployment expertise across on-premises, cloud, and hybrid environments.
Advanced Kubernetes skills for orchestration and scaling.
Database expertise in SQL (PostgreSQL/MySQL) and NoSQL (MongoDB/DynamoDB).
Proven ability to design and manage APIs and microservices (REST, GraphQL).
DevOps proficiency with Docker, CI/CD pipelines, and infrastructure automation.
Cloud &amp; Infrastructure
Deep knowledge of AWS, Azure, or GCP with ML/AI services.
AWS expertise highly valued: SageMaker, Bedrock, Lambda, API Gateway.
Strong grasp of hybrid cloud architectures integrating AI/ML workloads.
Proven Delivery
7+ enterprise-scale projects successfully delivered in AI/ML and enterprise systems.
Demonstrated team leadership experience with measurable outcomes.
Strong focus on delivery excellence, scalability, and long-term maintainability.
Requirements
(Preferred) Certifications in AWS/Azure/GCP (Solutions Architect, ML Specialty).
Excellent communication and stakeholder management skills.
Solid experience in Agile/Scrum leadership, driving productivity and team performance.
Ideal Candidate Profile
Priority expertise:
Generative AI Leadership
AI/ML Foundation
Enterprise Architecture &amp; Hybrid Deployments
A strategic leader with hands-on depth, able to innovate, mentor, and deliver at scale.</t>
  </si>
  <si>
    <t>Service Delivery Manager - Emirati Talent</t>
  </si>
  <si>
    <t>Budgeting, Audit Support, Risk Management, Standards Management, PMP, Vendor Management, Collaboration, Problem Solving, Deadline Management, Software Development</t>
  </si>
  <si>
    <t>https://www.bayt.com/en/uae/jobs/service-delivery-manager-emirati-talent-74371604/</t>
  </si>
  <si>
    <t>Job description
Company Description
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The  Service Delivery Manager (SDM) is responsible for ensuring high-quality IT managed services delivery to clients while maintaining SLAs, improving operational efficiency, and driving customer satisfaction. This role involves managing a team of service professionals, optimizing IT service operations, and fostering strong client relationships to ensure the smooth execution of IT managed services, including cloud, network, security, and application support.
1. Service Delivery Management &amp; Operations:
Oversee end-to-end IT managed services delivery, ensuring compliance with SLAs and KPIs.
Lead service teams in managing incidents, requests, problem resolution, and change management.
Continuously optimize IT operations by implementing ITIL best practices and automation.
Maintain high availability of critical IT infrastructure, applications, and cloud environments.
Ensure proactive monitoring, reporting, and service reviews to minimize downtime.
2. Client &amp; Stakeholder Management:
Act as the primary point of contact for clients, ensuring expectations are met or exceeded.
Conduct regular client meetings, QBRs (Quarterly Business Reviews), and service improvement discussions.
Address escalations, resolve service-related issues, and manage crisis situations effectively.
Work closely with internal teams (network, security, cloud, DevOps) to deliver seamless service.
3. ITIL &amp; Service Management Excellence:
Implement and enforce ITIL best practices for service delivery, incident, problem, and change management.
Develop and maintain service catalogs, SLAs, and operational procedures.
Drive service improvement initiatives using ITSM platforms like ServiceNow, BMC Remedy, or Manage Engine
4. Financial &amp; Performance Management:
Manage service budgets, cost optimization, and resource allocation.
Drive service revenue growth and profitability by identifying upsell opportunities.
Track key performance indicators (KPIs) and service efficiency metrics.
5. People &amp; Vendor Management:
Lead and mentor a team of service desk engineers, technical support staff, and service managers.
Conduct performance reviews, training programs, and succession planning.
Manage third-party vendors and service providers to ensure contractual adherence.
6. Security, Compliance &amp; Risk Management:
Ensure IT services comply with industry regulations (ISO 27001, GDPR, NIST).
Enforce security best practices, incident response, and data protection policies.
Mitigate risks by conducting regular service audits and assessments.
Qualifications
Education:
Minimum: Bachelor’s degree in Computer Science or a related field.
Desired: Certifications such as ITIL v4, PMP, or PRINCE2.
Experience:
Minimum of 5+ years of experience in service delivery or related roles.
Skills &amp; Abilities:
Strong understanding of the ITIL framework (certification is a plus).
Proven experience managing service contracts and SLAs.
Excellent communication, client-facing, and stakeholder management skills.
Strong analytical and problem-solving abilities.
Ability to lead cross-functional teams and manage multiple priorities in a fast-paced environment.
Additional Information
Compliance with policies and procedures based on the ISO standards adopted by CNS.</t>
  </si>
  <si>
    <t>Architect</t>
  </si>
  <si>
    <t>Project Management, Standards Management, Technical Writing, Collaboration, Confidentiality</t>
  </si>
  <si>
    <t>https://www.bayt.com/en/uae/jobs/architect-74165840/</t>
  </si>
  <si>
    <t>Job description
Global consultancy with 16,500+ experts, delivering integrated design, engineering, and program management solutions across 40+ countries.
Delivering world-class infrastructure, buildings, and environmental solutions.
Mentor and guide a talented team of designers, driving creative excellence and multidisciplinary collaboration.
About SJ:
Surbana Jurong (SJ Group) is a global urban, infrastructure, and engineering consultancy with 16,500+ employees in 40+ countries. Our Middle East studios deliver transformative projects across landscape architecture, buildings &amp; cities, infrastructure, and environmental planning.
Headquartered in Singapore, the group has a global talent pool of 16,000 in Surbana Jurong and its member companies AETOS, Atelier Ten, B+H, CHIL, KTP, Prostruct, Robert Bird Group, SAA, and SMEC, based in more than 120 offices in over 40 countries. They include architects, designers, planners, engineers, facilities managers, and other specialists driven by progressive thinking and creative ideas to shape a better future.
About the Role:
We are seeking a talented and driven Intermediate Design Architect with 5-8 years of professional experience to join our regional team in the UAE/KSA. The ideal candidate will bring a holistic approach to design, contributing meaningfully across all project stages, from concept development through detailed design and delivery.
This role is suited to a design-focused professional who thrives in collaborative, multidisciplinary environments and has experience delivering complex mixed-use projects within leading regional or international firms.
Key Responsibilities:
Contribute to and lead aspects of concept design, schematic design, and detailed design phases.
Develop strong, integrated architectural solutions that respond to urban, environmental, cultural, and client-driven parameters.
Translate conceptual ideas into coordinated, buildable design packages.
Work closely with internal design teams, consultants, and project stakeholders to ensure design integrity throughout all stages.
Participate in design workshops, client presentations, and interdisciplinary coordination meetings.
Support documentation, detailing, and technical development aligned with regional regulations and international best practices.
Maintain design quality and consistency across large-scale, mixed-use developments.
Required Skills &amp; Competencies:
Demonstrated ability to approach projects holistically, balancing design intent, technical feasibility, sustainability, and contextual sensitivity.
Strong design sensibility with a refined graphic and spatial communication ability.
Experience contributing to large, complex mixed-use projects (hospitality, retail, residential, commercial, civic).
Advanced proficiency in Rhino (essential).
Strong working knowledge of Revit for BIM-based design and documentation.
Experience with visualization tools (e.g., Adobe Suite, Enscape, V-Ray, Grasshopper) is advantageous.
Strong understanding of documentation standards and coordination processes.
Experience and Education Requirements:
5-8 years of professional experience within reputable international or regional design firms.
Proven experience delivering large-scale, complex mixed-use projects.
Prior experience working in the UAE and/or KSA is essential.
Strong understanding of regional regulations, authority approvals, and project delivery frameworks.
Experience coordinating with multidisciplinary consultants across design stages.
Bachelor’s or Master’s degree in Architecture from a recognized institution.
Professional registration or progress toward licensure is advantageous.
Why Join SJ?
Join a global, multidisciplinary consultancy shaping sustainable, people-centric environments across 40+ countries. Work with world-class teams and lead impactful landscape design across the region.
All recruitment activities go through our internal Talent Acquisition Team, and currently, this role doesn't require agency input.
Please do not forward resumes directly to RBG/SJ employees/managers; we do not accept unsolicited resumes and are not responsible for any associated fees.
**Only shortlisted candidates will be notified**
At Surbana Jurong, we put talent, hard work, teamwork and a fun workplace together to approach problems and solve them creatively and collaboratively. Join us in making a positive impact on the world!</t>
  </si>
  <si>
    <t>Regional Field Service Manager (MEA)</t>
  </si>
  <si>
    <t>Budgeting, Audit Support, Premium Statistics, Customer Experience, Vendor Management, Problem Solving, Software Development</t>
  </si>
  <si>
    <t>https://www.bayt.com/en/uae/jobs/regional-field-service-manager-mea-74321484/</t>
  </si>
  <si>
    <t>Job description
Overview &amp; ResponsibilitiesPURPOSE OF THE JOB
Under the direction of Head of Field Service - EMA, this position is responsible for developing, implementing, managing, planning, directing, and controlling the financial and technical direction and on-site service business within the MEA regional area and to assure customer satisfaction with the technical and operation aspects of the equipment being serviced.
This role recognizes a comprehensive knowledge of engineering principles, supervisory and management skills, extensive customer contact and increased knowledge and contribution.
Oversees scheduling of personnel in conjunction with other Service Managers to assure best coverage for all requests in the MEA area.
Quotes jobs and assists with invoicing content and business decisions affecting profitability.
This individual has a major influence on customer's attitude to Elliott and our products.
NATURE OF THE JOB
Maintaining a safety culture within the MEA Field Service organization and achieving required corporate objectives with regard to safety.
Planning, directing, controlling, supervising, developing new, and administering existing policies and procedures related to the sale of service time, on-site services, installation and maintenance contracts.
Maintaining and growing MEA Field Service Operations sales and contributions to the company using planning, good management skills, and new marketing strategies that may be created and implemented.
Determining the organizations best strategic direction and the development of operational plans to accomplish it, directing and controlling the implementation of the plans, which would include the incorporation in the existing operational responsibilities or the development of dedicated new ones.
Directing and controlling subordinates to achieve the most effective use of manpower to realize maximum results.
Solving commercial, warranty and equipment problems with sound judgement, consolidate information, analyze such information, develop solution and sell solution to customer. End result is to make customer satisfied.
Acts as manager of Elliott Field Service alliance or preferred vendor contracts within the MEA region.
Travel requirements are estimated at 10-20% for several days' duration.
CONTACT WITH OTHERS
Elliott management, subordinates, finance, sales, human resources, HS&amp;E, legal and other technical and business managers and personnel throughout the MEA region's Field Service Operations and Elliott Company.
Outside contact is primarily with customers/equipment users and also with vendors, subcontractors, hired labor and authorized agents supporting Elliott.
Internal and external ISO auditors.
SUPERVISION
This position is that of a manager for the MEA regional area within Field Service Operations with 10-20 first reports.
The manager acting within company policies is responsible for the hiring, firing, performance appraisals, salary increase planning, sales and expense planning and the overall profitability for the regional area.
SPECIFIC JOB RESPONSIBILITIES / COMPETENCIES
Responsible for overall administration of the MEA Regional Field Service business profit, expenses, salary, administration, employee development, bookings and budgets for service time and on-site work/maintenance contracts.
Administers a profitable field service program; including promotion and selling of service time, on-site services, and installation and maintenance contracts.
Establishes pricing for field service business in the MEA area of responsibility and makes recommendations to improve volume and margins.
Oversees and works with scheduling of personnel in conjunction with other Service Managers to assure best coverage for all requests in the MEA area.
Directs and assists the sales force in selling Elliott field services, including suggesting strategies, during the development of multi discipline projects involving rerates, parts, repairs and field service.
Directs the technical support activities associated with the MEA regional field service business involving trouble analysis and corrective action for responding to customer needs or requiring prompt resolution of field problems.
Manages effective field service reporting to assure proper feedback of product or contact trouble to enable finding the root cause and the correction and elimination of problems.
Responsible for the implementing and maintaining an effective Quality Management System and establishing defined and measurable objectives to eliminate nonconformance.
Administers a warranty program when such considerations are required.
Responsible for maintenance of a budgeted utilization rate for technical representatives, service engineers and project managers in the area of responsibility.
Develops and maintains a qualified and trained staff of personnel, tools and equipment to effectively execute customer service requirements.
Assists in developing annual and 5-year budgets and plans for the MEA area of responsibility.
Adds value to field service contracts by establishing early contacts with contractors / users, provides support for apparatus sales customer meetings (final negotiations and / or kick off meetings) to enable the field service operation to take an active role in enhancing the scope of supply of installation contracts.
Oversees the pricing strategies associated with field services consistent with business plan objectives of increased penetration and profitability.
Ensures Company compliance with applicable international, local, and customer statutes/requirements with regard to safety, employment and environment.
Ensures departmental and corporate health &amp; safety systems requirements are fulfilled.
Reviews and approves expense reports, overtime, overseas, project manager, and hardship premiums, advance requests, credit memos, and P.O.'s and payments for subcontract agreements and consultants.
Liaisons with the other Global Service operations groups to support the "one look, one feel" to the customer concept.
Develops and maintains high-level customer management contacts.
Approves quotations beyond the quotation engineer's scope of authority.
Maintains close and cooperative contact with alliance partners and preferred supplier and assists in managing those arrangements.
Provides support to all department and company activities as directed by Head of Field Service - EMA.
BACKGROUND &amp; EXPERIENCE
Incumbent should possess an engineering degree, preferably BSME, or job-related experience.
A minimum of 15-20 years field operations experience and 5-10 years field service and/or headquarters/shop service experience is desired.
Additionally, 5-10 years of managerial experience; a motivator of people, as well as an analytical planner and organizer, including P&amp;L accountability is normally required.
Position requires a thorough and comprehensive knowledge of high-speed rotating equipment, and special knowledge of the overhaul, installation, operation, and troubleshooting of Elliott and non-Elliott equipment.
Ability to manage complex packages and contracts and investigate problems, customer complaints and disputes, reach conclusions and to sell solutions both to customer and within Elliott is required.
Individual should have demonstrated ability to lead discussions and direct or conduct investigative efforts and programs.
Base Location &amp; Work Schedule
This is a full time permanent position based in Abu Dhabi, UAE.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</si>
  <si>
    <t>QA/QC Engineer(Steel Fabrication) | UAE</t>
  </si>
  <si>
    <t>HUDSON</t>
  </si>
  <si>
    <t>Audit Support, AWS, Standards Management, Technical Writing, Communication, Collaboration</t>
  </si>
  <si>
    <t>https://www.bayt.com/en/uae/jobs/qa-qc-engineer-steel-fabrication-uae-74156761/</t>
  </si>
  <si>
    <t>Job description
Job Description
Job Summary
We are seeking a highly experienced QA/QC Engineer with strong expertise in Steel Fabrication (Structural / Plate / Piping) for contracting companies involved in Refineries, Petrochemicals, Fertilizer Plants, and Storage Tank Erection Projects. The candidate will be responsible for ensuring quality compliance as per project specifications, international standards, and client requirements.
F2F Interview in Kochi &amp; Mumbai in 1st week of March.
Key Responsibilities
Implement and maintain Project Quality Plan (PQP) and Inspection &amp; Test Plans (ITP).
Ensure compliance with project specifications, codes, and standards (ASME, API, AWS, ISO, etc.).
Review and approve fabrication drawings, WPS, PQR, and welding procedures.
Monitor and inspect fabrication activities including:
Structural steel fabrication
Plate works
Piping fabrication
Storage tank erection
Conduct stage-wise inspections:
Fit-up inspection
Welding inspection
Dimensional inspection
Final inspection
Coordinate and witness NDT activities (RT, UT, PT, MT).
Liaise with client representatives, third-party inspectors, and consultants.
Ensure proper documentation of quality records and reports.
Prepare and submit QA/QC reports, NCRs, and corrective action reports.
Conduct internal quality audits and toolbox talks related to quality.
Ensure material traceability and review mill test certificates (MTCs).
Support site erection and commissioning activities from quality perspective.
Requirements
Minimum 8 years of relevant experience in contracting companies engaged in:
Steel Fabrication (Structural / Plates / Piping)
Refineries
Petrochemicals
Fertilizer Projects
Storage Tank Erection
Strong knowledge of:
ASME Section VIII, IX
API 650 / 620
AWS D1.1
ISO Quality Standards
Experience in handling client inspections in Middle East projects.
Familiar with welding inspections, NDT coordination, and dimensional control.
Ability to interpret engineering drawings and specifications.
Good documentation and reporting skills.
Strong coordination and communication skills.</t>
  </si>
  <si>
    <t>https://www.bayt.com/en/uae/jobs/principal-architect-design-74159741/</t>
  </si>
  <si>
    <t>Job description
Requisition Number: 24168BR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seeking a talented and motivated design professional to advance our architectural practice. The role of Principal Architect will involve being the lead designer across a wide range of project types in support of our current, high-profile client base.
Key responsibilities:
• Provide design leadership within our emerging commercial architectural practice. Given our high-profile client base regionally, design talent and ability to communicate and generate strong design ideas are key components of this role.
• Guide the growth of the architectural practice, focused around design excellence, collaborate and foster a strong design culture within the Abu Dhabi practice.
• Provide conceptual architectural design to the current range of master planning projects, as well as take a leading role in vertical architecture work. Develop a portfolio of commercial architectural projects, providing design leadership while ensuring the quality of information reflects the requirements of Stantec’s standard policies and procedures.
• Manage the design process from inception through concept, schematic design, detail design to ensure quality and client satisfaction.
• Coordinating with design leadership across offices to ensure best practice is achieved and the highest quality outcomes are delivered to clients.
• Coordinating across offices for resource support and management where required
• Support the local Business Center Lead and Sector Leaders, with a specific focus on assisting growth in the commercial sector.
• Helping develop and maintain a network of client relationships, maintaining a pipeline of project opportunities, strategizing on project pursuits and effective project delivery.
Qualifications:
• Must have a minimum of 15 years post graduate experience
• Minimum of 5 years UAE experience, preferably with International Consultancy
• RIBA/AIA Accredited
• Fully Conversant in BIM/REVIT delivery processes
• Excellent knowledge of local design requirements and code (e.g. typical local municipality requirements of Dubai and Abu Dhabi, LEED or Estidama requirements etc).
• Must have client-facing experience.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Emirates-Dubai
Employment Type: Full-Time
Job Type: Regular
Job Category: Architecture</t>
  </si>
  <si>
    <t>Cyber Security Consultant - Emiratization &amp; UAE Talent Development</t>
  </si>
  <si>
    <t>Cybersecurity, Technical Writing, Communication, Software Development</t>
  </si>
  <si>
    <t>https://www.bayt.com/en/uae/jobs/cyber-security-consultant-emiratization-uae-talent-development-74352804/</t>
  </si>
  <si>
    <t>Job description
Job Description:
Develop and maintain a cybersecurity strategy that aligns to the organization's business strategy.
Effectively communicate financial aspects of cybersecurity related activities to senior management.
Work with stakeholders to develop cybersecurity policies and associated documentation in alignment with the organization's cybersecurity strategy.
Ensure that cybersecurity requirements for IT are aligned with the organization’s cybersecurity strategy.
Develop and customize cyber threat landscapes.
Promote and demonstrate the value of cybersecurity to stakeholders within an organization.
Review the effectiveness of the organization's cybersecurity controls against its strategic goals.
Advocate cybersecurity related topics with senior management, to ensure the organization's strategic goals include cybersecurity.
Ensure that organizational cybersecurity strategy is effectively addressed by cybersecurity policies and related documents.
Brief senior management on cybersecurity controls required to protect the organization.
Ensure that protection and detection capabilities are aligned with the organization's cybersecurity strategy, policies and other related documentation
Periodically review cybersecurity strategy, policies and related documents to maintain compliance with applicable legislation and regulation.
Obtain resources to develop and implement effective processes to meet strategic cybersecurity goals
Ensure that cybersecurity architecture design is aligned with the organization's cybersecurity strategy
Identify alternative cybersecurity strategies to address organizational security objective
Review the effectiveness of the organization's cybersecurity controls against its strategic goals
Advise on security requirements to be included in RFP process, project and change management processes
Ensure that acquired or developed systems and architectures are consistent with organization's cybersecurity architecture guidelines.
Develop and address security architecture and systems security engineering requirements throughout the acquisition life cycle.</t>
  </si>
  <si>
    <t>Network Engineer</t>
  </si>
  <si>
    <t>Accounts Payable, Microsoft Excel, Python, Linux, Standards Management, Technical Writing, Communication, Vendor Management, Problem Solving, Software Development</t>
  </si>
  <si>
    <t>https://www.bayt.com/en/uae/jobs/network-engineer-74274572/</t>
  </si>
  <si>
    <t>Job description
− Planning and building network architecture, configuring/managing/maintaining/troubleshooting network devices (Firewall, Router, switch).
− Managing, maintaining, and troubleshooting wireless network devices (Cisco, Aruba).
− Managing, maintaining, and troubleshooting network reliability monitoring systems (PRTG) and automation tools (FortiManager).
− IP allocation, network topology mapping, SOP documentation creation, organization, and updates.
− Coordinating with ISPs and support vendors, including handling line optimization and other related issues.
− Collaborating with other departments, providing 24/7 technical support, ensuring the stability of online domains.
− Establishing network operation and maintenance process standards, organizing and updating documentation and information.
Requirements
Proficient in operating FortiGate, not just through GUI and CLI, but also understanding logic, manually compiling configuration files, modifying settings, and performing cross-machine restoration and replacement.
Skilled in operating FortiManager; since its GUI functionality cannot fully cover Manager features, an advanced skill level and understanding are required.
Experienced in using FortiAnalyzer, including customizing layout templates, editing data profiles, redefining reports, and presenting additional necessary information.
Proficient in using FortiAuthenticator for RADIUS authentication and integrating it with FortiGate, FortiManager, FortiAnalyzer, and Cisco switches.
Skilled in managing Cisco switches, whether Layer 2 or Layer 3 infrastructure, including VTP, routing logic, AAA, RADIUS authentication, and backup mechanisms.
Capable of configuring Cisco ACS authentication sequence rules, MAB mappings, and strategies.
Experienced with Aruba, able to quickly deploy, meet authentication and requirement methods, adjust profiles, groups, and VAP groups.
Proficient in using PRTG and flexibly adjusting free licenses, defining various sensor rules, and monitoring system requirements.
Able to respond 24/7 to both company-related and non-related matters, maintaining a problem-solving attitude.
Capable of independently evaluating, designing, configuring, deploying, and troubleshooting network architecture and topology issues.
Skilled in independently creating requirement lists for equipment and network design based on environmental, hardware, and software conditions.
Able to quickly learn and operate F5 infrastructure, including HA, backup, restoration, licensing, iRules, rule judgments, VS, routing, error detection, and dump monitoring.
If necessary, able to immediately operate SRX, EX, Arista, H3C, Huawei, 3Com devices and integrate them into production environments.
Capable of promptly assessing and planning the next phase of work schedules, reflecting work issues and feedback.
Able to assist system personnel in troubleshooting unknown issues, errors, anomalies, and proposing viable solutions.
Able to instruct, train, and guide Philippine and Taiwan staff to handle work-related issues and workflows.
Skilled in reviewing and adjusting firewall rule sequences and logic to maintain minimal and necessary permissions.
Able to communicate and handle work matters with various departments, using illustrative examples to facilitate understanding.
Understand diverse requirements when working with technical staff, installation personnel, and non-technical personnel.
Must accept being on standby during holidays, weekends, and vacations, with possible interruptions.
Willing to work under resource limitations and adapt to immediate operational needs when personnel or equipment availability is constrained.
Must keep mobile and communication lines open, remaining on-call 24/7.
At least one year of relevant experience in network engineering.
Holds CCNA, CCNP, or equivalent certifications.
Familiar with Layer 2 and Layer 3 Switches, Routers, Firewalls, Wireless AP devices, or relevant experience.
Preferred Tools:
Linux, Windows, DNS, HTTP, TCP/IP, Excel, PowerPoint, Word, Visio.
Bonus Qualifications:
Experience in network architecture planning, deployment, management, and optimization.
Proficiency in using Bash Shell, Python for scripting automation</t>
  </si>
  <si>
    <t>Networking, Technical Writing, Collaboration, Problem Solving, Deadline Management, Software Development</t>
  </si>
  <si>
    <t>https://www.bayt.com/en/uae/jobs/network-engineer-73831151/</t>
  </si>
  <si>
    <t>Job description
About the job Network Engineer
• Education: Bachelor's degree in Computer Science, Information Technology, or related field. • Certifications: CCNP, CCIE, or equivalent certifications preferred. • Skills: Strong knowledge of network protocols and technologies (TCP/IP, BGP, OSPF, MPLS, etc.). o Experience with network security and firewalls. o Experience with network monitoring tools. o Strong troubleshooting and problem-solving skills. o Ability to work independently and in a team environment. o Excellent communication and interpersonal skills. o Ability to work in a fast-paced and dynamic environment. o Experience with SDWAN technologies is a plus. • Responsibilities: o Design, implement, and maintain network infrastructure. o Monitor network performance and troubleshoot issues. o Implement network changes and upgrades. o Maintain network documentation and diagrams. o Collaborate with cross-functional teams to ensure network reliability and security. o Stay updated with industry trends and technologies to make recommendations for network improvements. o Provide technical support and guidance to junior network engineers. o Participate in on-call rotation for after-hours support. • Benefits: o Competitive salary package. o Health insurance. o Paid time off. o Professional development opportunities. o Collaborative and inclusive work environment. o Opportunity to work with cutting-edge technologies. o Relocation assistance for eligible candidates.</t>
  </si>
  <si>
    <t>Senior Security Engineer - Splunk, Cribl &amp; Azure Sentinel</t>
  </si>
  <si>
    <t>https://www.bayt.com/en/uae/jobs/senior-security-engineer-splunk-cribl-azure-sentinel-74055908/</t>
  </si>
  <si>
    <t>Job description
Help AG is looking for a talented and experience Senior Security Engineer who will be responsible for the creation of procedures, implementation of process development, and maintenance of security systems across internal and client environments. The Security Engineer will work closely with Management, Senior Engineers, Threat Analysts, Solution Architects, other Security Engineers, and clients to complete high profile, critical services to existing Managed Security Service clients.
The Senior Security Engineer will be responsible for the administration, maintenance, and integration of Splunk, Cribl, Azure Sentinel, EDR platforms for security operations technical analysis, assessment, and recommendations in the areas of real-time security, operational network &amp; identity management system, and applications systems security monitoring.
Responsibilities
Administering Splunk and Splunk Apps to include developing new or extending existing Apps to perform specialized functionality. Integrating Splunk with a wide variety of legacy data sources.
Engaging application and infrastructure teams to establish best practices for utilizing Splunk data and visualizations.
Design, implement, and support solutions with Microsoft security technologies such as Azure Cloud Access Security Broker, Office 365
Advanced Threat Protection (O365 ATP), Microsoft Defender ATP, and their integrations used to deliver internet-scale intelligence and managed security products.
Implement &amp; administer Microsoft Defender (ATP), Azure Cloud Access Security Broker &amp; Azure Threat Protection security products within customer environment Manage and oversee day-to-day activities of Azure IP platform and ensure adherence to enterprise standards in project execution methodology, requirements gathering, quality assurance, and continuous improvement.
Handle the implementation/deployment/support of Nessus scan engines and Tenable Security Center and peripherals with Engineering, SOC, TIU, and IR.
Maintain local and network credentials, Tenable Security Center, and provisions access to vulnerability scanning systems.
Integrate Nessus/TSC with other security and IT systems management tools.
Document vulnerabilities and work on vulnerability mitigation with agreed SLA.
Managing CB sensors including deployment, operation, management, maintenance, update, upgrade, patching, and administration.
Should be able to create watchlists to detect indicators of compromise (IOCs) and malicious behavior of new threats.
Hands on in writing queries in CB to search the desired events.
Assess customer needs and expectations, design solutions to meet those needs, and then implement the design.
Quickly build and solve a problem using a new technology to determine viability.
Serve as a primary responder for Managed Security customer systems, taking ownership of client configuration issues and tracking through resolution.
Qualifications &amp; Skills
College degree or equivalent training with experience working in a Security Operations Center, Managed Security, or client network environment.
Minimum 7 years of professional experience supporting and maintaining SPLUNK SIEM System.
5-6 years of experience with advanced tuning of Splunk SIEM content.
Experience in Cribl.
Professional experience working with networks and network architecture.
Information security knowledge in one or more areas such as EDR – Enterprise end-point security products (e.g., McAfee e-Policy Orchestrator, Virus Scan, Anti-Spyware, Host Data Loss Protection, Endpoint Encryption, etc.)
Practical hands-on experience in EDR (Carbon Black), Vectra, and Microsoft Azure.
Splunk, Azure Log analytics, or equivalent big data engine experience.
Experience with MS Azure Information Protection and technologies, including solution architecture, deployment, management, and support in a large global enterprise.
General security knowledge, certificates on Splunk Admin, Splunk Architect, Splunk Consultant is a must. Also, good to have is Azure, Managed vulnerability (Nessus/Tenable), EDR (Carbon Black) and Firewall related security certifications.
Knowledge of Linux and Windows Operating Systems.
Experience with various other SIEM security products such as: Splunk, ArcSight, Nitro, or LogRhythm and infrastructure components such as proxies, firewalls, IDS/IPS, and DLP.
Experience working with clients in a service delivery function.
Shift flexibility, including the ability to provide after-hours support when needed.
Experience working with internal and client ticketing and knowledge base systems for Incident and Problem tracking as well as procedures.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</si>
  <si>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QA/QC Engineer (Junior Level)</t>
  </si>
  <si>
    <t>Standards Management, Technical Writing, Collaboration, Deadline Management</t>
  </si>
  <si>
    <t>https://www.bayt.com/en/uae/jobs/qa-qc-engineer-junior-level-74274465/</t>
  </si>
  <si>
    <t>Job description
To ensure the highest quality of raw materials and finished cement products by implementing QA/QC procedures and conducting regular quality checks throughout the manufacturing cycle.
Key Responsibilities:
Conduct in-process and post-process quality inspections.
Sample raw materials, clinker, and cement products to ensure compliance with ISO and company quality standards.
Support the implementation of ISO 9001 and other quality management systems.
Maintain accurate records of quality data and assist in root cause analysis for product failures.
Collaborate with the production team to resolve quality-related issues promptly.
Assist in developing quality assurance documentation, SOPs, and test checklists.
Ensure proper calibration and maintenance of lab equipment and measuring tools.
Requirements
Strong knowledge of QA/QC principles and test procedures
Freshers or 2–3 years of experience in QA/QC (preferably in cement, concrete, or construction material industry)
Industry-related experience is a definite plus.
Diploma in Civil Engineering (minimum requirement)
Basic understanding of cement composition and concrete quality testing (preferred)
Familiar with tools such as slump test, sieve analysis, and compressive strength testing
Excellent documentation and reporting skills
Eager to learn and grow in a fast-paced industrial environment</t>
  </si>
  <si>
    <t>Senior Infrastructure Engineer</t>
  </si>
  <si>
    <t>analogai</t>
  </si>
  <si>
    <t>AI/ML, Networking, Communication, Vendor Management, Collaboration, Problem Solving, Confidentiality, Deadline Management, Software Development</t>
  </si>
  <si>
    <t>https://www.bayt.com/en/uae/jobs/senior-infrastructure-engineer-74022559/</t>
  </si>
  <si>
    <t>Job description
Overview:
About Analog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Role Overview:
The ideal candidate would be a Simulations and Systems Maintenance Engineer or Technical Operations Manager. To maintain the smooth functioning of high-end simulators and equipment, we would need someone with a broad skill set in both technical hardware and software troubleshooting, as well as strong vendor management skills to communicate effectively with the respective companies for repairs.
Responsibilities:
Mechanical Engineering Knowledge:
Expertise in handling motion platforms, actuators, and mechanical parts.
Ability to perform regular inspections, preventive maintenance, and repairs.
Electronics and Electrical Engineering:
Strong understanding of electrical systems, wiring, and power supply to ensure that simulators are operating within proper voltage and current ranges.
Ability to troubleshoot electrical issues in actuators, motors, and controllers.
Networking and IT:
Experience with network-connected devices like the Cisco access point and any other equipment that may be part of the simulation system.
Capability to maintain network integrity and handle any remote system diagnostics.
Software and Systems:
Knowledge of simulator software, including flight or racing simulation programs, and how they interface with motion platforms.
Ability to perform software updates, configuration changes, and troubleshoot software-related issues.
Vendor Coordination and Communication:
Ability to identify when external support is needed and communicate effectively with vendors (e.g., BRUNNER, D-BOX, VESARO, etc.) to ensure timely maintenance or part replacements.
Manage warranty claims, schedule service visits, and communicate with third-party service providers.
General Facilities Maintenance:
Oversight of overall system health, including the environment in which simulators operate (temperature control, space for ventilation, etc.).
Qualifications:
Engineering Degree (Mechanical, Electrical, or Systems Engineering preferred) or equivalent experience in handling complex technical systems.
Experience in maintaining high-end simulation systems (flight simulators, racing simulators) is highly desirable.
Vendor Management Experience to deal with multiple equipment manufacturers for troubleshooting, support, and repairs.
Strong Analytical Skills to perform diagnostics on both hardware and software issues.
This person would act as the primary point of contact for the day-to-day running and troubleshooting of your simulation equipment and would liaise with manufacturers for support when necessary.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
If you can confidently demonstrate that you meet the criteria above, please contact us as soon as possible.
#AnalogAI #LI-Onsite</t>
  </si>
  <si>
    <t>Technology Engineer - Network Infrastructure (Aruba)</t>
  </si>
  <si>
    <t>Networking, Standards Management, Technical Writing, Collaboration, Problem Solving, Deadline Management, Software Development</t>
  </si>
  <si>
    <t>https://www.bayt.com/en/uae/jobs/technology-engineer-network-infrastructure-aruba-74348810/</t>
  </si>
  <si>
    <t>Job description
We are seeking a skilled and proactive  Technology Engineer – Network Infrastructure  to join our Technology Engineering team.
The ideal candidate will be responsible for designing, implementing, and maintaining enterprise-grade network infrastructure, ensuring high availability, performance, and security across the organization.
Key Responsibilities Design, implement, and manage enterprise network infrastructure solutions.
Configure and maintain  routing and switching  environments.
Deploy and support  Aruba-based network infrastructure  (wired and wireless).
Monitor network performance and troubleshoot issues to ensure minimal downtime.
Ensure network security, data protection, and compliance with organizational standards.
Collaborate with cross-functional teams to support business and technology initiatives.
Perform network upgrades, patches, and capacity planning.
Maintain documentation for network architecture, configurations, and processes.
Required Skills &amp; Experience Strong hands-on experience in  Network Infrastructure (Aruba technologies preferred) .
Solid understanding of  routing &amp; switching protocols  (e.
g., VLANs, STP, OSPF, BGP).
Experience in configuring and managing enterprise-level network devices.
Good knowledge of  network security principles  and data protection practices.
Strong troubleshooting and problem-solving skills.
Familiarity with monitoring tools and network performance optimization.
Ability to work in a fast-paced, enterprise environment.
Preferred Qualifications Bachelor’s degree in Computer Science, IT, or related field.
Relevant certifications such as  Aruba (ACMA/ACMP) ,  CCNA/CCNP , or equivalent.
Experience working in banking or financial services environments is a plus.
Soft Skills Strong analytical and problem-solving mindset.
Excellent communication and stakeholder management skills.
Self-driven with a passion for continuous learning and network innovation.</t>
  </si>
  <si>
    <t>Site Architect</t>
  </si>
  <si>
    <t>Budgeting, Standards Management</t>
  </si>
  <si>
    <t>https://www.bayt.com/en/uae/jobs/site-architect-74275699/</t>
  </si>
  <si>
    <t>Job description
Monitor the creative process from concept to project administration to ensure the coherence of design concepts
Plan and carry out minor revisions to finish the work design setting
Oversee the development of technical drawings by less senior designers
Completely control the program and maintain a good, inventive, and functional design
Create thorough blueprints and remedy any errors
Compile the project requirements
Request authorization to build and execute from the competent authorities.
Record and present studies, proposals, applications, and contracts
Modify plans to change circumstances and handle difficulties that develop during work
Drive to work sites, suggested locations, and client meetings regularly.
Control project from start to finish to ensure high quality, innovative and functional design
Take the “brief” to identify clients’ needs and put together feasibility reports and design proposals
Develop ideas keeping in mind client’s needs, building’s usage and environmental impact
Produce detailed blueprints and make any necessary corrections
Compile project specifications
Keep within budgets and timelines
Ensure that all works are carried out to specific standards, building codes, guidelines and regulations
Make on site visits to check on project status and report on project.
Requirements
Bachelor degree in architecture
Must possess a minimum of 2 - 3 years of GCC experience in the construction industry
Excellent layout and daft talent and competence with Auto CAD
A great eye for details
Exceptional skills communicating to both technical and senior audiences utilizing seminars and demos
Prepared to work very long hours, under time and cost constraints
Capability and willingness to go to customers’ locations to work with them on-site</t>
  </si>
  <si>
    <t>GRE QC Inspector</t>
  </si>
  <si>
    <t>Standards Management, Technical Writing, Software Development</t>
  </si>
  <si>
    <t>https://www.bayt.com/en/uae/jobs/gre-qc-inspector-74381252/</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</si>
  <si>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Report directly to the assigned Mechanical QC Engineer and support the implementation of quality control procedures for mechanical works.
Review project technical specifications, drawings, and BOQ to identify quality requirements, engineering criteria, and inspection requirements related to mechanical works.
Participate in site receiving inspections of mechanical materials and equipment to verify compliance with project specifications and approved documentation.
Perform fit-up inspections and final dimensional verification prior to installation and welding activities.
Prepare, file, maintain, and retrieve inspection reports, test records, and quality documentation generated from inspection activities.
Witness and review work performed by third-party testing, inspection, and NDT companies related to mechanical activities, ensuring compliance with project requirements.
Attend and support client inspections and testing activities within the assigned area of responsibility.
Identify incomplete work or defective materials and raise punch list items for corrective actions.
Prepare punch lists for completed mechanical works and follow up until all items are satisfactorily closed.
Assist construction personnel in identifying quality issues, potential problems, and non-conformances related to mechanical works.
Report and escalate non-conforming work to the Mechanical QC Engineer and/or QC Manager for further action.
Ensure that all measuring and testing instruments used for inspection activities are properly calibrated and functional.
Perform additional related duties as assigned by the QC Engineer or QC Manager.
Qualifications
Bachelor's degree in mechanical engineering 
Min. of 5 years' experience
With GRE piping inspection experience in Oil &amp; Gas / EPC projects.
Knowledge of GRE installation procedures and inspection requirements.</t>
  </si>
  <si>
    <t>MEP Architect - Design</t>
  </si>
  <si>
    <t>https://www.bayt.com/en/uae/jobs/mep-architect-design-73937277/</t>
  </si>
  <si>
    <t>Job description
Role Overview Mid-level MEP Architect (Design) with strong AutoCAD experience and hands-on exposure in designing and coordinating MEP systems.
The candidate should be capable of preparing detailed MEP drawings and coordinating layouts with architectural and structural teams.
Key Responsibilities • Prepare MEP design and shop drawings using AutoCAD, including HVAC, Electrical, Plumbing &amp; Drainage, and Fire Fighting layouts • Develop and revise MEP layouts, schematics, and detailed drawings in coordination with architectural and structural drawings • Ensure designs comply with local authority requirements, codes, and standards (UAE / GCC preferred) • Coordinate with MEP engineers, architects, and site teams to resolve design and coordination issues • Support design calculations, material take-offs, and BOQ preparation when required • Update drawings based on site inputs, RFIs, and design revisions • Maintain drawing standards, layering, and document control Key Skills • Strong proficiency in AutoCAD is mandatory • Good understanding of MEP system design and coordination • Ability to read and interpret architectural and structural drawings • Knowledge of MEP symbols, standards, and coordination practices • Experience in commercial, residential, or mixed-use projects is preferred • Good communication and coordination skills • Ability to work independently with minimal supervision Preferred Qualifications • Bachelor’s degree or Diploma in Architecture, Mechanical, Electrical, or a related discipline • GCC or UAE project experience is an added advantage • Knowledge of Revit MEP is an added advantage, but not mandatory</t>
  </si>
  <si>
    <t>Junior Field Protection Engineer- Abu Dhabi, UAE</t>
  </si>
  <si>
    <t>Siemens</t>
  </si>
  <si>
    <t>Technical Writing, Collaboration, Problem Solving, Software Development</t>
  </si>
  <si>
    <t>https://www.bayt.com/en/uae/jobs/junior-field-protection-engineer-abu-dhabi-uae-74446723/</t>
  </si>
  <si>
    <t>Job description
Job Profile: Junior Field Protection Engineer – Join Siemens in Abu Dhabi (International Opportunity) Location: Abu Dhabi, United Arab Emirates Build Your International Career with Siemens At Siemens, we believe the future of energy lies in intelligent, digital infrastructure. Within Smart Infrastructure, we combine Digital Power Distribution and Digital Building Technologies to create connected systems that make buildings, energy networks, and industries more efficient, sustainable, and resilient. Our solutions help cities grow smarter, energy systems operate more reliably, and communities thrive. This role offers an excellent opportunity for engineers from around the world to gain international experience, work on large-scale power transmission projects, and develop their expertise with some of the most advanced protection and automation technologies in the industry. Your Role – International, Challenging, and Impactful As a Junior Field Protection Engineer, you will be based in Abu Dhabi and work on testing and commissioning of Siemens Protection &amp; Automation systems across the UAE and the wider Middle East region. You will collaborate with global teams, utilities, and customers to ensure the safe and reliable operation of high-voltage transmission infrastructure. Key Responsibilities Testing &amp; commissioning of Protection and Automation systems for Siemens projects Preparation of SAT / FAT protocols and technical documentation Conducting Pre-FAT / FAT activities with customers for protection panels (AVR, LIBBP, HIBBP, TIP etc.) Preparing commissioning procedures including method statements, work permits and testing protocols Supporting product feedback, approvals, and continuous improvement initiatives Delivering technical presentations to customers and stakeholders Performing fault analysis and root cause investigations on protection systems Your Profile – Technical Expertise Meets Global Mindset Bachelor’s degree in electrical engineering , Electronics, or Electrical &amp; Communication Engineering 2–3 years’ experience in Protection &amp; Automation commissioning Experience in multicultural project environments Experience in substation protection systems in the Middle East or international markets is a strong advantage Hands-on experience with protection and automation systems including: Siemens protection platforms such as SIPROTEC 4 / SIPROTEC 5 / Reyrolle Knowledge of Power Quality and Substation Automation systems Strong understanding of IEC 61850 communication, GOOSE applications, and relay configuration tools Experience with control logic creation (BCPU / BCU) and configuration files (SCD / ICD / CID) Knowledge of industrial communication protocols used in protection systems Testing &amp; Commissioning Expertise Advanced experience with OMICRON test equipment and Test Universe (TU 4.20 or higher) Testing modules including Distance, Line Differential, Transformer Differential, State Sequencer, Ramping, Transplay , and OCC files Experience with HV transmission protection schemes including: Line Distance Protection Line Differential Protection Transformer Main &amp; Backup Protection Busbar Protection (Low / High Impedance) Additional Technical Exposure Stability testing for line differential protection using CMGPS kits Testing of transformer , shunt reactor , and series reactor differential protection Familiarity with modern digital substation technologies such as Process Bus and RTU integration What We Are Looking For Self-motivated engineers with a strong problem-solving mindset Ability to work effectively in international project teams Strong communication and customer interaction skills Fluency in English Why Join Siemens in the UAE 🌍 International project exposure across the Middle East and j oin a multicultural engineering team 📈 Build your global career with one of the world’s leading technology companies 🏙 Live and work in Abu Dhabi – one of the most dynamic and safe cities in the region What else do you need to know? As a world leader in developing and producing the most advanced engineering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 At Siemens we are always challenging ourselves to build a better future. We need the most innovative and diverse Digital Minds to develop tomorrow ‘ s reality. Find out more about the Digital world of Siemens here: www.siemens.com/careers/digitalminds We are looking forward to receiving your online application. Please note: Only complete applications can be considered in the selection process.</t>
  </si>
  <si>
    <t>MidLevel QA &amp; QC Engineer (8 Months Contract) - Octopus by RTG</t>
  </si>
  <si>
    <t>robusta</t>
  </si>
  <si>
    <t>CI/CD, Attention to Detail, Deadline Management, Software Development</t>
  </si>
  <si>
    <t>https://www.bayt.com/en/uae/jobs/midlevel-qa-qc-engineer-8-months-contract-octopus-by-rtg-74384687/</t>
  </si>
  <si>
    <t>Job description
About the Role We are seeking a highly experienced Midlevel QC &amp; QA Specialist to handle end-to-end testing efforts and ensure the delivery of high-quality software products.
This role combines hands-on testing expertise with leadership responsibilities, including mentoring QA teams, driving best practices, and acting as the main point of contact for all quality-related matters.
The ideal candidate is detail-oriented, technically strong in both manual and automated testing, and confident in leading client-facing discussions.
Key Responsibilities Testing Strategy &amp; Execution Design, plan, and oversee end-to-end testing strategies across the SDLC Ensure coverage of both functional and non-functional requirements Define and implement risk-based testing and regression strategies Automation &amp; Manual Testing Develop, maintain, and execute automated test scripts and frameworks Perform detailed manual testing to identify edge cases and hidden defects Bug Tracking &amp; Quality Control Identify, document, and track defects with high accuracy and attention to detail Ensure clear communication and timely resolution of issues Continuous Improvement Stay updated on new testing tools and methodologies Drive innovation and improvements in QA processes and practices Experience 3+ years of experience in QA/QC Strong experience in both manual and automated testing Proven experience designing test plans, test cases, and regression suites Technical Skills Strong knowledge of QA methodologies and SDLC Experience with automation tools and scripting languages Familiarity with bug tracking and test management tools Experience with version control systems Exposure to CI/CD pipelines and DevOps practices is a plus Education Bachelor’s degree in Computer Science, IT, Engineering, or related field (or equivalent experience)</t>
  </si>
  <si>
    <t>Project Director-Ccgt</t>
  </si>
  <si>
    <t>Al Jomaih Energy and Water</t>
  </si>
  <si>
    <t>Budgeting, Invoice Processing, Project Management, Risk Management, Standards Management, Collaboration, Deadline Management, Software Development</t>
  </si>
  <si>
    <t>https://www.bayt.com/en/uae/jobs/project-director-ccgt-74406607/</t>
  </si>
  <si>
    <t>Job description
Project Overview The Taweelah C Project is a landmark greenfield development in the Emirate of Abu Dhabi, representing one of the region’s most advanced and efficient combined cycle gas turbine (CCGT) power plants.
With an installed capacity of approximately 2.
6 GW, the project will play a critical role in supporting the UAE’s growing electricity demand while delivering high efficiency and lower emissions through state-of-the-art technology.
The project brings together leading international partners with Al Jomaih Energy and Water Co.
Ltd. (AEW) and Sembcorp Utilities Pte.
Ltd. (Sembcorp) together with TAQA acting as the Project Company Taweelah C offers a unique opportunity to be part of a high-profile infrastructure project that will set new benchmarks in performance, reliability, and sustainability in the region’s power sector.
Location: Taweelah, Abu Dhabi, UAE (Site is 30 to 40 Kms from Abu Dhabi city) Duration: 2.
5 years Job Overview To lead and oversee all construction activities for the Taweelah C Power Project.
Ensuring the timely, on-budget, and quality delivery of the asset, meeting contractual requirements, and design specifications for reliable and sustainable operation over the Power Purchase Agreement period.
Implementing the HSSE program and supervision in the Project Company and Owner's team, fostering a culture of health, safety, security, and environment in alignment with Project Company and Stakeholder targets.
Monitoring, coordinating, and reporting on multiple Contractors' activities at the site, challenging and negotiating with the EPC contractor when necessary to protect the Project Company's interests.
Leading a highly skilled team and directing the Owner's Engineer to ensure seamless construction with highest levels of HSSE within the necessary quality, time and budget.
Facilitating seamless communication and information exchanges among stakeholders, including project partners, local communities, and external parties.
Your Job Functions (Duties &amp; Responsibilities) Oversee plant construction to ensure compliance with quality, schedule, and budget agreements.
Manage HSSE implementation onsite and offsite, maintaining a strong HSSE culture.
Coordinate activities of the Owner's Engineer, local contractors, local authorities and interface partners and Contractors.
Monitor and enforce EPC Contractor's compliance with EPC Contract, Owner’s requirements and International Standards Act as the primary link between the off-taker, Owner's Engineer, EPC Contractor, third party, the Operator, --etc to align battery limits and tie-ins.
Align technical and schedule interfaces between different contractors, ensuring contract conformity and project needs.
Monitor Engineering &amp; Procurement, QA/QC and OE ensuring the EPC Contractor issuing the engineering packages and deliver procurement items ahead of construction needs.
Organize and lead construction and progress management meetings with all stakeholders.
Identify, assess, and escalate technical deviations, construction risks, and non-conformities to the Project Company EMD, proposing effective mitigation and recovery measures.
Manage contractual, commercial, and technical matters arising under the EPC Contract and WTA, in coordination with legal and commercial teams.
Review, evaluate, and provide recommendations on change orders, variations, and claims submitted by contractors and service providers.
Lead resolution meetings for technical and construction issues encountered on-site and off-site during execution.
Lead QA/QC oversight and manage the SPV engineering teams including the Owner’s Engineer  to witness, verify, and document key inspections and tests in accordance with the approved Inspection and Test Plans (ITPs) and project requirements.
Lead risk assessment and risk identification workshops with the EPC Contractor and Owner’s Engineer, ensuring all project risks are identified, formally recorded in the risk register periodically, and supported by clear mitigation and action plans.
Interact with Sponsors, Lender's Engineer, Insurance Advisers, and O&amp;M teams.
Issue progress reports and technical memoranda as required.
Supervise milestone completion certificates, invoices, and mechanical completion certificates.
Lead/participate as required in technical review committees as they may be defined during the construction period with sponsors.
Facilitate the handover of the Project to the O&amp;M Team.
Host visitors at the site and manage communications with stakeholders.
Contractual/Commercial Timely reporting of contractual/commercial variances and proposing mitigation or alternative solutions.
Assist in writing contractual letters to stakeholders.
Identify and anticipate deliverables to relevant parties.
Coordinate progress of commissioning and testing with Off-taker and Dispatch Control Centre.
Assist in claims management with Contractors and Service Providers.
Qualifications &amp; Skill Sets University Degree in Civil, Mechanical, Electrical, or Chemical Engineering.
Additional qualifications (project management/Construction Management) are preferred 15 +years of project and site experience in large scale power projects, some in CCGT projects.
Extensive knowledge of utilities and construction of Combined Cycle Power Plants.
Experience in large infrastructure project execution.
Experience with Turnkey EPC contractors.
(with Chinese EPC contractor preferred) Strong technical knowledge and understanding of construction processes, contracts, and international standards.
Contract/claim management and negotiation skills.
Familiarity with BOO project structures, project finance documents, EPC contracts, PPAs.
Excellent communication and reporting skills.
Ability to work independently and lead teams.
Strong ethical standards.</t>
  </si>
  <si>
    <t>Project Engineer, Automation (Emirati Talent)</t>
  </si>
  <si>
    <t>Microsoft Excel, Microsoft Office, Project Management, Standards Management, Technical Writing, Communication, Vendor Management, Organizational Skills, Software Development</t>
  </si>
  <si>
    <t>https://www.bayt.com/en/uae/jobs/project-engineer-automation-emirati-talent-74371901/</t>
  </si>
  <si>
    <t>Job description
Company Description
Emirates Electrical &amp; Instrumentation Company LLC.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Assist in execution of automation and control system projects (PLC, SCADA, DCS)
Support project planning, scheduling, and progress monitoring
Coordinate with design, procurement, and site teams for smooth project execution
Review technical documents, drawings, and specifications
Assist in FAT (Factory Acceptance Test) and SAT (Site Acceptance Test) activities
Support installation, testing, and commissioning of automation systems
Ensure compliance with project specifications, client requirements, and industry standards
Prepare daily/weekly progress reports and documentation
Liaise with vendors and subcontractors for technical support
Ensure adherence to HSE policies and procedures at site
Qualifications
Engineering Degree / Diploma in Electrical, Electronics, Communication, Instrumentation, Mechatronics, Electro Mechanical
2 years of experience in automation projects within Oil &amp; Gas industry
Basic knowledge of PLC, SCADA, and DCS systems
Familiarity with control panels, field instruments, and wiring systems
Understanding of project lifecycle (engineering, procurement, construction, commissioning)
Additional Information
Excellent oral and written communication skills in English.
Ability to communicate logically and clearly with management and staff
Excellent personality with strong communication, interpersonal and organizational skills.
Strong computer skills including knowledge of Microsoft office products, specifically Outlook, Excel, PowerPoint, and Word
Good organisational, planning, and multi-tasking abilities</t>
  </si>
  <si>
    <t>Lead Data Lakehouse Architect</t>
  </si>
  <si>
    <t>Systems Integration, AWS, AI/ML, Agile Methodology, Standards Management, Communication, Collaboration, Deadline Management</t>
  </si>
  <si>
    <t>https://www.bayt.com/en/uae/jobs/lead-data-lakehouse-architect-73885922/</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</si>
  <si>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DeepLight AI is seeking a visionary Data Architect to serve as the strategic blueprint designer for our most complex enterprise Lakehouse implementations.
In this high-authority consultancy role, you will own the Medallion Architecture roadmap, steering high-level decision-making through SAF/ARB forums and defining the gold standard for Apache Iceberg tables—from partitioning strategies to schema evolution and time travel.
You will bridge the gap between abstract design and production reality, leading Data Factory squads and providing expert mentorship to AWS Glue Engineers to ensure every line of code aligns with global modeling and lineage standards.
Technical mastery is only half the battle; we need a master communicator who can command a room of senior stakeholders.
You must be able to persuasively "sell" your architectural vision, navigate complex escalations with diplomacy, and translate intricate metadata and lineage strategies into clear business value.
If you are a technical authority who thrives on influencing the direction of large-scale financial services transformations and establishing reusable design patterns that set a firm apart, we want you at the helm of our architectural practice.
Your responsibilities as the Data Architect will include: Architectural Leadership Design and enforce Medallion Architecture for the Lakehouse.
Drive architectural decision-making through SAF/ARB architecture forums.
Lead design for all Data Factory squads working on data initiatives.
Iceberg Table Standards Define standards for Apache Iceberg tables, including: Partitioning strategy Schema evolution Time travel and snapshot retention Table optimization schedules Data Modeling &amp; Standards Establish data modeling standards (e.
g., dimensional modeling for Gold layer, SCD2, naming conventions, metadata management).
Define lineage standards leveraging OpenMetadata.
Collaboration &amp; Governance Coordinate with platform teams on Iceberg-related activities.
Collaborate with Data Quality leads to implement validation rules.
Proactively manage escalations and communicate progress with senior stakeholders.
Technical Leadership Provide guidance to Glue Data Engineers.
Establish code review processes and best practices.
Create reusable design patterns and templates for consistency.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       Competitive salary and performance bonuses ·       Comprehensive health insurance ·       Professional development and certification support ·       Opportunity to work on cutting-edge AI projects ·       Flexible working arrangements ·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You will have experience in: data architecture roles, ideally 10 years+ with at least 3 years in Lakehouse implementations.
Lakehouse architecture (S3, Iceberg, Glue, Spark).
schema evolution, partitioning strategies, and table optimization in Iceberg.
defining metadata management, lineage, and data quality frameworks.
You should also have knowledge of: Medallion architecture and data modeling principles.
leading architectural forums and influence decision-making.
AWS services (S3, Glue, Athena, EMR).
Apache Iceberg, Spark.
OpenMetadata, or similar lineage tools.
automating work / repetive tasks.
communicating and stakeholder management.
working collaboratively across multiple squads and teams.
working in a fast-paced environment and deliver aggressive migration targets.
working with Jira and agile way of working.</t>
  </si>
  <si>
    <t>Associate Architect - Computational Design</t>
  </si>
  <si>
    <t>Python, C#, Project Management, Standards Management, Technical Writing, Collaboration</t>
  </si>
  <si>
    <t>https://www.bayt.com/en/uae/jobs/associate-architect-computational-design-74377915/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</si>
  <si>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are currently hiring an Associate Architect, to join our Architecture + Interiors practice, based in Dubai. The Associate Architect is responsible for integrating computational methods, algorithmic design, and digital technologies into architectural projects. This role will support our design teams by developing parametric models, automation workflows, and performance-driven design solutions that enhance creativity, efficiency, and project delivery.
The Associate Architect works closely with our sector leads, architects, engineers, and digital specialists to translate design intent into computational frameworks and optimize design outcomes through data-driven processes.
Responsibilities:
Direct and coordinate internal design teams and external specialist consultants to ensure cohesive project delivery.
Make informed aesthetic design direction, material selection and technical decisions to resolve design interfaces and interdisciplinary challenges.
Oversee project execution to ensure alignment with the Design Brief, company standards, industry guidelines, codes, interdisciplinary requirements and client expectations.
Provide key design input during early project phases and maintain design leadership throughout all stages.
Develop custom scripts, plugins, or tools to improve design productivity.
Automate repetitive modeling and documentation tasks.
Support BIM and digital design processes, including integration with Revit, Rhino, and other digital platforms.
Collaborate with project teams to integrate generative design, optimization, and automation into architectural workflows.
Produce parametric models for façade systems, spatial layouts, environmental analysis, and complex geometries.
Assist in the exploration of design options through data-driven iterations.
Qualifications
Minimum of 10 years post-undergraduate experience.
Bachelors in Architecture or Master in Architecture, or equivalent.
RIBA Part 2 equivalent (RIBA, AIA or equivalent) preferred.
Strong proficiency in Rhino + Grasshopper.
Experience with Revit.
Programming knowledge in Python, C#, or similar scripting languages.
Strong understanding of parametric modeling, generative design, and digital fabrication workflows.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</si>
  <si>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Accountant-Fitout</t>
  </si>
  <si>
    <t>Accounts Payable, Accounts Receivable, General Ledger, Bank Reconciliation, Account Reconciliation, Financial Reporting, Budgeting, Forecasting, VAT, Audit Support, Petty Cash, Invoice Processing, Cost Control, Revenue Recognition, QuickBooks, ERP Systems, Tally, Technical Writing, Attention to Detail, Deadline Management, Accounting Principles</t>
  </si>
  <si>
    <t>https://www.bayt.com/en/uae/jobs/accountant-fitout-74274656/</t>
  </si>
  <si>
    <t>Job description
Manage day-to-day accounting operations including accounts payable, accounts receivable, general ledger entries, and bank reconciliations.
Prepare and process client invoices, subcontractor/supplier payments, and petty cash.
Monitor project budgets, track expenses, and ensure cost control in line with estimates.
Maintain accurate records of project-related financial transactions including purchase orders, delivery notes, and LPOs.
Coordinate with the procurement and project teams for proper documentation and approval flow.
Ensure timely reconciliation of supplier accounts and follow up on outstanding payments.
Prepare monthly financial reports including profit &amp; loss statements, cash flow forecasts, and job cost reports.
Handle VAT computations, returns, and ensure compliance with UAE tax laws.
Assist in preparing annual budgets, audits, and financial planning.
Ensure all accounting records are up-to-date, accurate, and maintained in accordance with IFRS and company policy.
Requirements
Bachelor’s Degree in Accounting, Finance, or related field.
3–5 years of experience in accounting within the fit-out, construction, or joinery industry (UAE experience preferred).
Proficiency in accounting software (e.g., QuickBooks, Tally, Zoho Books, or ERP systems).
Strong understanding of project costing, revenue recognition, and WIP accounting.
Solid knowledge of UAE VAT and financial compliance.
High attention to detail and strong analytical skills.
Ability to manage multiple projects/accounts and meet tight deadlines.</t>
  </si>
  <si>
    <t>Sales Manager</t>
  </si>
  <si>
    <t>Ascend Esports</t>
  </si>
  <si>
    <t>Forecasting, Networking, Sales Operations</t>
  </si>
  <si>
    <t>https://www.bayt.com/en/uae/jobs/sales-manager-5450604/</t>
  </si>
  <si>
    <t>Job description
We are looking for a Sales Manager with strong experience in the EdTech or education sector to drive partnerships, institutional sales, and corporate collaborations across the UAE and GCC.
This role requires a candidate with a proven track record in B2B sales, strategic partnerships, and revenue growth, as well as experience in managing sales teams.
Key Responsibilities
Lead and manage the sales team to achieve revenue targets
Develop and execute sales strategies for EdTech programs and partnerships
Build relationships with schools, universities, and training institutes
Drive corporate partnerships, sponsorships, and business collaborations
Identify and close new business opportunities across UAE/GCC
Engage with government and education entities for strategic initiatives
Represent the company at events, conferences, and networking meetings
Track sales pipeline, forecasts, and performance metrics</t>
  </si>
  <si>
    <t>Approvals Engineer</t>
  </si>
  <si>
    <t>Deadline Management, Software Development</t>
  </si>
  <si>
    <t>https://www.bayt.com/en/uae/jobs/approvals-engineer-74275361/</t>
  </si>
  <si>
    <t>Job description
Responsibilities:
Handle approvals with DM, DDA, Trakhees, Civil Defence, and other UAE authorities
Prepare and submit drawings, documents, and NOCs
Coordinate revisions, inspections, and authority comments
Review architectural &amp; MEP drawings for compliance
Maintain approval records and follow up to ensure timely clearance
Requirements:
Bachelor’s degree in Civil/Architectural/MEP Engineering
SOE Card required
2–5 years of UAE experience in interior fit-out approvals
Strong knowledge of UAE authority portals and regulations
Good communication and AutoCAD skills</t>
  </si>
  <si>
    <t>Administrative Assistant | UAE National | Dubai</t>
  </si>
  <si>
    <t>UNITED AL SAQER GROUP</t>
  </si>
  <si>
    <t>Microsoft Office, Technical Writing, CRM Systems, Communication, Deadline Management</t>
  </si>
  <si>
    <t>https://www.bayt.com/en/uae/jobs/administrative-assistant-uae-national-dubai-74413964/</t>
  </si>
  <si>
    <t>Job description
ADMINISTRATIVE ASSISTANT OR RECEPTIONIST
United Al Saqer Group (UASG)
We are seeking U.A.E. Nationals in the role of Administrative assistant cum Receptionist to assist our operation team. In this role, you will be directing communications between colleagues and customers, verify customer information, support operations team, organizing schedules and events, entering data, bookkeeping, maintaining office equipment, complete monthly reports etc.
Your profile
To ensure success, you must have good communication and administrative skills, a team player and proficient at using computer.
Rewards
Your hard work will be rewarded with the opportunity to join one of the leading companies in the U.A.E., the chance to work with people from different backgrounds, along with on-going training and career development.
Work location:
Dubai
Your profile
Switched on and passionate, you’ll be someone who can quickly get to grips with processes, products and services. And if you have the tenacity and commitment to realize your potential, we’ll give you the training to go as far as you can.
Education: minimum of High School Diploma or equivalent
Communication Skills: Excellent oral communication skills to effectively communicate customers’ interest needs and requests to management and sales personnel; as well as written communication skills for email and documentation
Language Skills: Ability to read and comprehend instructions and information in English and Arabic
Computer Skills: Basic computer programs (e.g. CRM software, MS Office) and telephone systems
Time-management: Must be punctual, with the ability to manage assigned tasks within time schedule; as well as provide customer support in a timely manner.
Top quality analytical skills: A big part of your job involves gathering and analyzing data to help you understand your customer base and coming up with suggestions for improving the existing strategy.</t>
  </si>
  <si>
    <t>Chief Financial Officer ID - 35378</t>
  </si>
  <si>
    <t>Saudi Arabia</t>
  </si>
  <si>
    <t>Financial Reporting, Budgeting, Forecasting, Tax Compliance, Audit Support, Internal Controls, Cost Control, Risk Management, Standards Management, CPA, ACCA, CMA, Accounting Principles</t>
  </si>
  <si>
    <t>https://www.bayt.com/en/saudi-arabia/jobs/chief-financial-officer-id-35378-74295243/</t>
  </si>
  <si>
    <t>Job description
Job Summary:
We are seeking an experienced and strategic Chief Financial Officer (CFO) to oversee the company’s financial operations and support long-term business growth. The CFO will be responsible for financial planning, budgeting, cash flow management, financial reporting, and risk management. The ideal candidate will have strong experience in the construction or contracting industry, including project-based financial management and cost control.
Key Responsibilities:
Develop and implement the company’s financial strategy aligned with business goals.
Provide financial insights and strategic recommendations to the executive team.
Lead financial planning, forecasting, and long-term budgeting.
Oversee all financial operations, including accounting, budgeting, treasury, and tax compliance.
Monitor company financial performance and profitability.
Manage cash flow, working capital, and financial resources.
Manage project costing, budgeting, and financial tracking for construction projects.
Support tender pricing, project feasibility analysis, and financial risk assessment.
Monitor project budgets, cost variances, and margins.
Ensure compliance with financial regulations, tax requirements, and accounting standards.
Establish internal financial controls and risk management processes.
Coordinate with external auditors, regulators, and financial institutions.
Manage relationships with banks, lenders, and financial partners.
Arrange project financing, bank guarantees, and bonding facilities when required.
Oversee company financing strategies and capital structure.
Lead and mentor the finance and accounting team.
Implement financial systems and improve reporting processes.
Ensure strong financial governance across the organization.
Requirements:
Bachelor’s degree in Finance, Accounting, Economics, or Business Administration.
Professional certification such as CPA, CMA, ACCA, or MBA is preferred.
Minimum 15 years of experience in finance, with at least 8 years in senior leadership roles.
Experience in construction, contracting, or project-based industries is highly preferred.</t>
  </si>
  <si>
    <t>Finance Manager - KSA</t>
  </si>
  <si>
    <t>Budgeting, Forecasting, VAT, Audit Support, Internal Controls, Cost Control, ERP Systems, Risk Management, Regulatory Compliance, Standards Management, CPA, ACCA, CMA, Deadline Management, Accounting Principles</t>
  </si>
  <si>
    <t>https://www.bayt.com/en/saudi-arabia/jobs/finance-manager-ksa-74296516/</t>
  </si>
  <si>
    <t>Job description
We are seeking a highly experienced Finance Manager lead the finance function across the organization, ensuring strategic financial planning, risk management, compliance, and operational excellence. The ideal candidate will have senior-level experience in both the KSA, with in-depth knowledge of regional financial regulations, taxation, and market practices. This role requires a proactive leader capable of driving financial performance, guiding investment decisions, and managing complex multi-project portfolios.
Key Responsibilities
Strategic &amp; Leadership
• Lead the finance function for KSA operations, ensuring alignment with Group financial
strategy.
• Provide strategic financial insights and recommendations to the Board and senior
management.
• Develop and implement robust financial policies, procedures, and internal controls.
• Supervise, mentor, and develop high-performing finance and accounting teams.
• Support mergers, acquisitions, and joint venture initiatives in the region.
Financial Management
• Oversee budgeting, forecasting, and financial planning across multiple projects.
• Monitor project and company-wide profitability, cash flow, and cost management.
• Conduct financial analysis to support decision-making and long-term planning.
• Ensure timely preparation of accurate monthly, quarterly, and annual financial
statements.
• Manage treasury, banking relationships, and funding requirements.
Compliance &amp; Market Knowledge
• Ensure compliance with KSA financial regulations, VAT, Zakat, and labor-related financial
laws.
• Maintain strong knowledge of regional market practices, banking systems, and
regulatory updates.
• Coordinate with auditors, tax advisors, and regulatory authorities.
• Ensure adherence to international accounting standards and corporate governance
policies.
Risk &amp; Investment Management
• Identify, assess, and mitigate financial risks associated with projects and operations.
• Advise on investment opportunities, capital expenditures, and funding strategies.
• Implement financial KPIs to monitor and improve operational efficiency.
Requirements• Bachelor’s degree / prefer Master’s degree in Finance, Accounting, or Business Administration.
• Professional certification (CPA, ACCA, CMA, or equivalent) is highly preferred.
• Minimum 15 years of finance experience GCC with at least 10 years in KSA and experience in KSA market preferred.
• Proven experience in senior/executive-level finance roles, ideally in construction, fit-out, or engineering sectors.
• Strong knowledge of KSA and taxation, VAT, Zakat, and labor-related financial laws.
• Hands-on experience in budgeting, forecasting, financial analysis, and project cost control.
• Excellent leadership, communication, and negotiation skills.
• Proficiency in Odoo ERP systems and financial software.
• Strategic financial planning and execution
• Risk assessment and mitigation
• Multi-project financial management
• Leadership and team development
• Cross-border regulatory compliance (KSA)
• Stakeholder management and investor relations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</si>
  <si>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Golyv</t>
  </si>
  <si>
    <t>Accounts Receivable, Account Reconciliation, Financial Reporting, VAT, Invoice Processing, Microsoft Excel, ERP Systems, Communication, Attention to Detail, Deadline Management, Accounting Principles</t>
  </si>
  <si>
    <t>https://www.bayt.com/en/saudi-arabia/jobs/accountant-5450155/</t>
  </si>
  <si>
    <t>Job description
Job Title:
Billing &amp; Collections Accountant
Job Summary:
We are looking for a detail-oriented Accountant to manage our daily customer settlements, invoicing processes, and subscription tracking.
The ideal candidate will be responsible for ensuring all financial transactions with clients are accurate, identifying failed or missing automated payments, and providing management with timely financial reports.Key
Responsibilities:
Daily Settlements &amp; Reconciliations: Perform daily financial settlements and reconcile customer accounts to ensure all balances are accurate.Invoicing &amp; Payment Follow-up:
Generate and issue accurate invoices to clients and proactively
follow up on outstanding payments to ensure timely collections.Subscription Management:
Track and manage customer subscriptions, ensuring recurring billing is applied correctly and service periods are monitored.Automated Payment
Monitoring:
Monitor the automated payment system to identify, investigate, and resolve any failed, missing, or pending
Dispute Resolution:
Coordinate with customers to resolve any billing discrepancies or payment issues professionally.
Skills and Qualifications:
Bachelor’s degree in Accounting, Finance, or a related field.
Strong knowledge of Accounts
Receivable (AR) and VAT billing procedures.
Proficiency in accounting software ZOHO and MS Excel.
High attention to detail and accuracy in data entry and reconciliation.
Excellent communication skills for following up with clients and reporting to management.</t>
  </si>
  <si>
    <t>Chief Audit Executive (CAE)</t>
  </si>
  <si>
    <t>Ultimate Peaks</t>
  </si>
  <si>
    <t>Audit Support, Internal Controls, ERP Systems, Risk Management, Regulatory Compliance, Standards Management, CPA, ACCA, CISA, Collaboration, Confidentiality, Accounting Principles</t>
  </si>
  <si>
    <t>https://www.bayt.com/en/saudi-arabia/jobs/chief-audit-executive-cae-74421564/</t>
  </si>
  <si>
    <t>Job description
About the Opportunity A leading and rapidly scaling logistics and supply chain group in Saudi Arabia , operating across multiple subsidiaries, is seeking a Chief Audit Executive (CAE) to lead its internal audit function at a group level.
As the organization progresses toward IPO readiness , this role will play a critical part in strengthening governance, internal controls, and risk management frameworks to meet public market standards.
Role Overview This is a Board-facing leadership role responsible for establishing and leading a group-wide internal audit function across multiple entities and jurisdictions.
The CAE will provide independent assurance to executive leadership and the Audit &amp; Risk Committee on governance, risk management, and control effectiveness—while supporting the organization’s transition toward a public company environment .
Key Responsibilities Governance &amp; Leadership Establish and lead a group internal audit function aligned with IIA standards Report functionally to the Audit &amp; Risk Committee and administratively to the CEO Drive a strong culture of governance, accountability, and risk awareness IPO Readiness &amp; Controls Lead ICFR and SOX readiness initiatives aligned with COSO framework Support IPO preparation including coordination with external auditors and advisors Provide assurance over financial disclosures and reporting processes Risk-Based Audit Execution Develop and execute a group-wide risk-based audit plan Oversee audits across: Logistics operations (warehousing, fleet, delivery, freight) Financial controls (revenue, billing, procurement, treasury) Compliance and regulatory requirements Technology and ERP environments Investigations &amp; Advisory Lead fraud investigations and special reviews Provide strategic advisory on governance, controls, and operational efficiency Reporting Deliver Board-level reporting on risks, audit findings, and remediation progress Opportunity to build a best-in-class audit function Direct exposure to Board and executive leadership Critical role in IPO and institutional transformation journey High-impact position influencing governance across a large operational group Ideal Candidate Profile We are targeting a senior, board-ready audit leader with experience in complex, multi-entity environments.
Required Experience 15+ years in internal audit, risk, or external audit Minimum 5 years in a senior leadership role (Head / Director / CAE) Proven experience in: IPO readiness, ICFR, or SOX environments Group / multi-entity audit structures Operationally intensive industries (logistics, supply chain, manufacturing, etc.
) Qualifications Professional certification required ( CIA, CPA, ACCA, CISA, or equivalent ) Strong knowledge of COSO, ERM, and internal control frameworks Leadership Profile Strong executive presence with ability to engage Board and Audit Committee High integrity and independent judgment Strategic thinker with operational depth</t>
  </si>
  <si>
    <t>Strategic Accounts Management Lead, Jeddah</t>
  </si>
  <si>
    <t>Medtronic</t>
  </si>
  <si>
    <t>Microsoft Office, Communication, Accounting Principles</t>
  </si>
  <si>
    <t>https://www.bayt.com/en/saudi-arabia/jobs/strategic-accounts-management-lead-jeddah-73972887/</t>
  </si>
  <si>
    <t>Job description
At Medtronic you can begin a life-long career of exploration and innovation, while helping champion healthcare access and equity for all. You’ll lead with purpose, breaking down barriers to innovation in a more connected, compassionate world.
A Day in the LifeAt Medtronic you can begin a life-long career of exploration and innovation, while helping champion healthcare access and equity for all. You’ll lead with purpose, breaking down barriers to innovation in a more connected, compassionate world. Join our team as Strategic Accounts Management Lead for Jeddah, owning relationships with top hospitals to drive growth, expand therapy adoption, and deliver high impact value solutions. This role puts you at the center of executive engagement, customer partnership, and meaningful healthcare impact in one of the region’s most critical markets.
Responsibilities may include the following and other duties may be assigned:
Responsible for developing and maintaining Senior/C-Suite level relationships with strategic partners and working with them to identify and qualify new business opportunities.
Develops and drives appropriate portfolio management strategy in collaboration with the Business Units to expand and protect market share, optimize pricing strategy, and build long-term contractual agreements and relationships with clients and strategic partners.
Responsible for understanding the assigned account's strategic priorities and developing appropriate value-added programs for each account.
Develops, communicates, and implements business plans to achieve strategic target business results.
Identifies and develops ongoing mutual opportunities for sales growth with key strategic accounts.
Develops proposals and assesses customer needs in order to recommend customized products/services. 
Works to achieve individual sales targets and execute on sales strategy by developing new accounts and/or expanding existing accounts, expanding and developing new markets, and building strategic client base.
May manage multiple large accounts or large, complex, high visibility, strategic, or tactically important accounts, involving multiple team members.
Required Knowledge and Experience: 
Proven business acumen with the ability to negotiate complex contract terms and manage end-to-end agreements
Minimum of bachelor’s degree, preferably in field of business, economics, life sciences or biomedical engineering, and preferably MBA
Minimum of 13 years of relevant experience with 3-5 years in management roles.
Strong understanding of healthcare industry in Saudi Arabia and region,
Excellent communication, interpersonal and presentation skills
High level of financial acumen skills given extensive focus in role of deal architecting and financial analysis and excellent computer literacy including a high level of knowledge MS Office suite of software
Fluent in Arabic and English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</si>
  <si>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Wyndham Hotels and Resorts Inc</t>
  </si>
  <si>
    <t>Accounts Payable, Accounts Receivable, General Ledger, Bank Reconciliation, Account Reconciliation, Financial Reporting, Month-End Close, Year-End Close, Budgeting, Forecasting, Tax Compliance, VAT, Audit Support, Internal Controls, Payroll, Cost Control, Revenue Recognition, Regulatory Compliance, Standards Management, Technical Writing, Communication, Collaboration, Attention to Detail, Confidentiality, Deadline Management, Accounting Principles</t>
  </si>
  <si>
    <t>https://www.bayt.com/en/saudi-arabia/jobs/chief-accountant-74276398/</t>
  </si>
  <si>
    <t>Job description
SUMMARY
The Chief Accountant is responsible for the financial accounting, reporting, and compliance within the hotel, ensuring accuracy, transparency, and adherence to accounting standards and regulations. Reporting to the Director of Finance, the Chief Accountant plays a critical role in managing the hotel’s financial operations, maintaining internal controls, and providing strategic financial insights to support business decisions.
KEY RESPONSIBILITIES 
In conjunction with the Director of Finance, prepare and analyze financial statements in accordance with company's requirements and deadlines, while ensuring accuracy and compliance with accounting principles and regulations. 
Effectively manage and communicate cash flow related issues, including preparation of cash flow statements, management of receivables, payables, cash balances, control mechanisms and deposits.
Ensure accurate and timely recording of financial transactions, including revenue recognition, expense accruals, and depreciation/amortization schedules.
Investigate and critique variances to budget or to prior year and offer practical improvement methodologies to management.
Monitor the capital planning process by assisting management with the calculation of return on capital improvements, gathering support and monitoring the bid process, and ensuring proper upkeep of the property by evaluating scope of work and specifications.
Provide timely and insightful financial reports to senior management, highlighting key financial metrics, trends, and areas of concern.
Ensure hotels' compliance on all regulatory licenses and permits, leases, contracts, legal agreements, and the proper execution of all operational taxes.
Help management in enforcing financial and regulatory compliance. 
Establish and enforce internal controls, policies, and procedures to safeguard hotel assets, ensure compliance with regulatory requirements, and prevent fraud or financial mismanagement.
Analyze financial data and operations to assist and advise management in maintaining the hotels' financial objectives.
Ensure that all balance sheet accounts, including bank reconciliations are reconciled on a timely basis.
In conjunction with the Director of Finance, hire, train, supervise and develop the finance team. 
Ensure the proper utilization, maintenance, and periodic upgrades of all equipment.
Conduct and/or attend and contribute to periodic meetings to maintain favorable working relationships among employees. 
Coordinate the annual budgeting process and support Director of Finance to collaborate with department heads to develop departmental budgets and financial forecasts.
Monitor budget performance, analyze variances, and provide recommendations for cost control and operational efficiency improvements.
Maintain the integrity of the general ledger, overseeing journal entries, account reconciliations, and month-end/year-end closing processes.
Conduct regular audits and reviews of financial operations to assess compliance with accounting standards, internal policies, and legal regulations.
Coordinate tax planning and compliance activities, ensuring timely and accurate filing of tax returns (e.g., VAT, corporate income tax).
Establish and continually audit all internal financial controls including purchasing, cash handling, disbursements, inventories, hotel assets, master keys, payroll, and employee records.
Facilitate external audits, providing audit schedules, supporting documentation, and responding to audit inquiries to facilitate audit completion within deadlines.
Evaluate and enhance financial systems, accounting processes, and reporting tools to streamline operations, improve efficiency, and support business growth initiatives.
Implement best practices in financial management and reporting, leveraging technology solutions to automate routine tasks and enhance data accuracy. 
It is not the intent of this Job Description to cover all aspects of the position but to highlight the most important areas of responsibility.</t>
  </si>
  <si>
    <t>Credit Manager | Al-Futtaim Automotive | BYD | KSA</t>
  </si>
  <si>
    <t>Al-Futtaim Group</t>
  </si>
  <si>
    <t>Accounts Receivable, Financial Reporting, Internal Controls, SAP, ERP Systems, Risk Management, Standards Management, Attention to Detail, Confidentiality, Accounting Principles</t>
  </si>
  <si>
    <t>https://www.bayt.com/en/saudi-arabia/jobs/credit-manager-al-futtaim-automotive-byd-ksa-74400712/</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</si>
  <si>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Credit Manager is responsible for managing the company’s credit risk by evaluating customer creditworthiness, setting appropriate credit limits, and ensuring effective collection processes. The role plays a key part in balancing business growth with risk control, improving cash flow, and minimizing bad debts through strong credit governance and stakeholder collaboration.
What You Will Do
Credit Risk Management
Review and approve customer credit applications.
Assess creditworthiness using financial statements and credit reports.
Set and manage credit limits aligned with risk appetite.
Ensure compliance with credit policies and procedures.
Accounts Receivable &amp; Collections Oversight
Monitor accounts receivable aging and overdue balances.
Oversee collection processes and escalation strategies.
Support resolution of high-risk or complex cases.
Drive improvements in collection efficiency.
Policy &amp; Governance
Establish and enforce credit policies and procedures.
Ensure adherence to internal controls and risk frameworks.
Continuously review and enhance credit processes.
Stakeholder Management
Work closely with Sales to balance revenue growth and risk exposure.
Partner with Finance and Operations on credit-related matters.
Provide guidance on credit decisions and risk mitigation.
Reporting &amp; Insights
Prepare credit risk reports and dashboards for senior management.
Track KPIs such as DSO, overdue balances, and bad debts.
Provide insights and recommendations to improve cash flow.
Team Leadership
Lead and support collections and credit teams.
Set targets and monitor team performance.
Coach and develop team members.
Required Skills to Be Successful
Strong understanding of credit risk and financial analysis
Leadership and team management skills
Strong negotiation and decision-making ability
Excellent communication and stakeholder management
Analytical thinking and attention to detail
Ability to balance risk and business growth
What Qualifies You for the Role
Bachelor’s degree in Finance, Accounting, or related field
5–8 years of experience in credit management or AR
Strong experience in collections and receivables
Experience leading teams
Knowledge of ERP systems (e.g., SAP) and credit tools
Strong understanding of financial statements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</si>
  <si>
    <t>Cost Controller - MRO</t>
  </si>
  <si>
    <t>International Maritime Industries</t>
  </si>
  <si>
    <t>Budgeting, Invoice Processing, Cost Control, Microsoft Excel, Microsoft Office, ERP Systems, Project Management, Standards Management, PMP, Vendor Management, Attention to Detail, Problem Solving, Accounting Principles</t>
  </si>
  <si>
    <t>https://www.bayt.com/en/saudi-arabia/jobs/cost-controller-mro-74407656/</t>
  </si>
  <si>
    <t>Job description
JOB PURPOSE / OBJECTIVE
Ensure that all Project Cost Control related activities are carried out in accordance with Company policies and Procedures. Analyze existing budgets and making improvements, verification, reviewing plans, and preparing quantity estimates, negotiating with Clients/Contractors, as well as building relationships with Clients and other stakeholders.
KEY ACCOUNTABILITIES
• Develop systems and procedures for Cost Control Function (including interface with ERP team during establishment / troubleshooting phase) and monitor project total expenditure including verification and checking of invoices, claims from Suppliers, Vendors and Subcontractors to ensure that all project expenditures are captured and properly recorded.
• Scrutinize workforce and material cost, as well as contracts to ensure cost efficiency.
• Keep track of project manhours (PMT, Production, AMCP, Engineering, TMS, FMSS and other relevant stakeholders) and materials, consumables, equipment usage, general expenses etc.,
• Manage any changes in project SOW, received variations from Clients and revised project budgets. Coordinate with the project stake holders on the same.
• Prepare project invoices and follow up on the related payments, upload all relevant project cost and expenses data in the designated project management software with clear schedules of when the expenses are likely to be incurred, and Update Project budget, margin &amp; invoices while comparing them with the baseline budgeted cost.
• Negotiate price of change orders and manage the amended contract.
• Identify, analyze, and develop responses to commercial risks.
• Support and provide all the project’s outstanding cost for monthly accrual with supporting documents and ensure that all the project manhours are captured and approved on time.
• Follow up closely with all the relevant stakeholders to ensure that all the project outstanding costs are converted to actual costs on time.
• Monitor cost performance and generate variance / exceptions reports as and when required. Present the same to the Project Manager and obtain approval to distribute further as per matrix and Participate in the project review meetings and provide any cost related data as and when required by the project stake holders.
• Oversee maintenance activities and practices in assets of the company is an advantage and perform any other duties and responsibilities as and when directed by head of department.
QUALIFICATIONS &amp; EXPERIENCE
Education
• Bachelor’s Degree in any field (or equivalent)
Professional Qualifications (Certifications &amp; Accreditations)
• CCP / PMP Certificate preferable (but not essential)
Competencies (Knowledge, Skills &amp; Abilities)
Proven skills and competencies in the following:
• Excellent knowledge MS Office (excel, word, power point etc.), Primavera P6 preferable.
• Understanding of ERP systems, and ISO Standards.
• Analytical
• Numerical
• Commercial insight
• Rule consciousness
• Ability to lead.
• Team Working
• Decision making
• Alertness and attention to details
• Multi-tasking
• Anticipating / Solving problems
• Knowledge of Planning measures.
Additional / Other Requirement: 
• Willing to work extra hours. 
• Diplomatic 
• Flexible
Experience 
• Minimum 3-6 years’ experience in relevant industry performing the Cost  Control and Quantity Survey role with at least 5 years exposure at Senior  level role. 
• Offshore or Onshore project fabrication/ construction experience (Rig / Lift  boat/ Ship Building / MRO). 
Languages 
• Fluent in English (Reading, Writing, Speaking) 
• Arabic is advantageous.</t>
  </si>
  <si>
    <t>Sr. Accountant Fixed Assets</t>
  </si>
  <si>
    <t>AREEB</t>
  </si>
  <si>
    <t>Account Reconciliation, Month-End Close, Audit Support, Microsoft Excel, SAP, ERP Systems, Standards Management, Accounting Principles</t>
  </si>
  <si>
    <t>https://www.bayt.com/en/saudi-arabia/jobs/sr-accountant-fixed-assets-74071171/</t>
  </si>
  <si>
    <t>Job description
On behalf of Our Clint, we are looking for a Sr. Accountant Fixed Assets
Job Summary :
Handles all fixed asset processes including registration, capitalization, depreciation, anddisposals. Ensures accurate records, compliance with accounting standards, and supportsmonthly closing and audits.
Responsibilities and Duties
Â·Manage asset capitalization, depreciation, and disposal processes.
Â·Maintain and update the fixed asset register accurately.
Â·Perform regular reconciliation of fixed asset accounts.
Â· Support month-end closing and reporting related to fixed assets.
Requirements
Â·Bachelor’s degree in accounting or related field.
Â·5+years of experience in fixed assets accounting.
Â· Proficiency in MS Excel and ERP systems (e.g., SAP)</t>
  </si>
  <si>
    <t>Senior Accountant - General</t>
  </si>
  <si>
    <t>Accounts Payable, Accounts Receivable, General Ledger, Bank Reconciliation, Account Reconciliation, Financial Reporting, Month-End Close, Tax Compliance, Audit Support, Microsoft Excel, Microsoft Office, SAP, Attention to Detail, Accounting Principles</t>
  </si>
  <si>
    <t>https://www.bayt.com/en/saudi-arabia/jobs/senior-accountant-general-74071361/</t>
  </si>
  <si>
    <t>Job description
On behalf of our client we are looking for a Senior Accountant – General to join our client’s company in Riyadh.
Handling accounting and related system reports for accuracy and completeness to include auditing master records and transactional data.
Responsible for the day-to-day accounting functions
Monthly review of general ledger for month end close to ensure transactions are properly recorded for financial statement preparation.
Recommends, reviews, and monitors compliance with financial policies, procedures, and controls.
Prepares, monitors, and interprets monthly financial reports and analyses.
Responsible for all supervisory duties of the General Accounting
Assist in the completion of the agency’s independent audit.
Prepares and oversees preparation of all monthly, quarterly, and annual reports.
Executing accounting data to internal tax accountant as necessary for corporate income tax filings.
Review and approve bank reconciliations, intra-company reconciliations, and other month-end general ledger reconciliations.
Review and approve journal entries to ensure proper general ledger and closing.
Perform month-end account closing activities and reconciliations.
Maintain general ledger accounts and prepare journal entries for accruals and variances.
Generate and distribute account management reports and Financial Statements on a monthly, quarterly, and annual basis.
Perform accounting analysis for cash accruals, account payables, account receivables, reconciliations, and foreign exchange.
Support Auditor in conducting internal and external audits.
Assist in tax preparation and filing activities.
Perform accounting analyses and reporting to support decision-making purposes.
Provide support for internal and external audits.
Process, review, and monitors Expected Credit Losses Provisions (ECL) as per the IFRS.
Monthly review of the fixed assets registers and all transactions (Addition, retirement, depreciation, etc) are properly recorded for financial statement preparation
Requirements
Bachelor of Commerce – Accounting
At least 5-year experience in General Accountant
Excellent Level in Microsoft Excel.
Excellent Level in Other Microsoft Office products.
SAP and other ERPs.</t>
  </si>
  <si>
    <t>Branch Accountant</t>
  </si>
  <si>
    <t>Salla</t>
  </si>
  <si>
    <t>Account Reconciliation, Financial Reporting, Month-End Close, Year-End Close, Budgeting, Internal Controls, Payroll, Invoice Processing, Oracle ERP, ERP Systems, Standards Management, Technical Writing, Vendor Management, Collaboration, Attention to Detail, Organizational Skills, Deadline Management, Accounting Principles</t>
  </si>
  <si>
    <t>https://www.bayt.com/en/saudi-arabia/jobs/branch-accountant-73979825/</t>
  </si>
  <si>
    <t>Job description
Salla is one of the fastest-growing e-commerce platforms in the MENA region, delivering innovative technology solutions that empower businesses to scale rapidly. As we continue to expand, we are looking for a Branch Accountant to join Salla’s Controllership Department, reporting directly to the Accounting Manager. This role is responsible for managing all financial operations of one of Salla’s branches, ensuring accurate accounting, timely reporting, and full compliance with controllership standards and procedures.
Responsibilities:
Manage the branch’s end-to-end financial operations including accounting entries reconciliations and reporting.
Prepare organize and maintain accurate financial reports and records for all branch activities.
Issue invoices to partners clients and suppliers in line with company policies.
Follow up on collections from partners maintaining regular communication organizing schedules and ensuring timely receipts.
Process and manage payments disbursements and payroll related to branch operations.
Coordinate closely with the General Manager for financial requests approvals and budget needs.
Maintain and regularly update the trial balance ledgers and account reconciliations to ensure accuracy.
Ensure proper documentation and filing of all financial and supporting documents.
Prepare and maintain tax schedules and compliance data required for the branch.
Support month-end and year-end closing in coordination with the Controllership team.
Continuously improve processes and documentation to enhance accuracy organization and efficiency.
The ideal candidate is detail-oriented and highly organized, with the ability to prioritize tasks and independently manage branch-level accounting and financial operations reports with accuracy and accountability.
Preferred Skills
Hands-on experience using Oracle NetSuite or similar ERP systems for financial transactions, reporting, or reconciliations.
Familiarity with multi-entity accounting structures and the preparation of cross-border financial reports.
Working knowledge of financial controls, internal control frameworks, and compliance procedures related to accounting and financial reporting.</t>
  </si>
  <si>
    <t>Ninja</t>
  </si>
  <si>
    <t>Invoice Processing, Microsoft Excel, Communication, English Language, Attention to Detail, Organizational Skills, Accounting Principles</t>
  </si>
  <si>
    <t>https://www.bayt.com/en/saudi-arabia/jobs/accountant-74276615/</t>
  </si>
  <si>
    <t>Job description
Job Description We are looking for a detail-oriented Accountant to join our team.
The candidate will be responsible for managing and reviewing invoices and ensuring their accuracy before recording them in Excel.
The role also involves handling specific company stores and verifying invoice details to ensure all records are accurate and properly documented.
The ideal candidate should be organized, accurate, and willing to learn and grow professionally.
Key Responsibilities Review and verify invoices to ensure accuracy.
Record and maintain invoice data in Excel.
Handle accounting tasks related to assigned company stores.
Ensure all invoice information is correct before entering it into the system.
Maintain accurate financial records and documenta Bachelor’s degree in Accounting.
Eligible to obtain membership with the Saudi Organization for Chartered and Professional Accountants (SOCPA).
Excellent proficiency in Microsoft Excel.
Good English communication skills (spoken and written).
Fresh graduate or up to 2 years of experience in accounting.
Strong attention to detail.
Willingness to learn and develop professionally.</t>
  </si>
  <si>
    <t>Foodhall Finance Manager</t>
  </si>
  <si>
    <t>TGP International</t>
  </si>
  <si>
    <t>Accounts Payable, Accounts Receivable, Financial Reporting, Month-End Close, Year-End Close, Budgeting, Forecasting, Audit Support, Internal Controls, Microsoft Excel, ERP Systems, Regulatory Compliance, CPA, ACCA, Attention to Detail, Confidentiality, Deadline Management, Accounting Principles</t>
  </si>
  <si>
    <t>https://www.bayt.com/en/saudi-arabia/jobs/foodhall-finance-manager-74149775/</t>
  </si>
  <si>
    <t>Job description
The Finance Manager is responsible for establishing and leading a world-class finance function for Seven Al Hamra Food Hall.
The role ensures strong financial governance, accurate reporting, effective cash management, and commercial insight to support decision-making and drive profitability.
Reporting to the TGP Food Hall Director (with dotted reporting to CFO) and working closely with the Food Hall General Manager, this role supports both corporate-level financial control and on-site commercial performance, ensuring the Food Hall operates with financial discipline, transparency, and agility.
CORE RESPONSIBILITIES 1.
Financial set up, Control &amp; Governance -       Experience of starting Finance operation from scratch , ERP and process stabilization -       Having potential to scale up the Finance department was business scales up.
-       Establish, implement, and continuously improve financial controls, processes, and reporting frameworks -       Ensure compliance with internal policies and statutory requirements -       Ensure all financial deadlines (monthly, quarterly, annual) are met accurately and on time -       Review and approve monthly management accounts and statutory financial statements 2.
Reporting &amp; Decision Support -       Deliver timely, accurate, and insightful month-end reporting to TGP and Food Hall management -       Provide financial analysis and commentary to support commercial and operational decision-making -       Develop performance dashboards for revenue, costs, and profitability 3.
Budgeting, Forecasting &amp; Cashflow -       Lead the annual budgeting and rolling forecasting process -       Work with the Food Hall GM and department heads to align financial targets with operational plans -       Manage cashflow and prepare cash forecasts to ensure liquidity and financial stability 4.
Payments, Collections &amp; Financial Operations -       Oversee all payments, supplier settlements, and debt collection -       Ensure strong credit control processes with tenants and partners -       Maintain accurate AP, AR, and cash controls 5.
Business Planning &amp; Feasibility -       Prepare financial models and feasibility studies for new sites, tenant changes, and commercial initiatives -       Support investment decisions, expansions, and capital projects 6.
Audit, Compliance &amp; Statutory Reporting -       Manage relationships with external auditors -       Lead the year-end audit and ensure statutory accounts are completed on time -       Ensure compliance with KSA accounting, tax, and regulatory requirements 7.
Team Leadership -       Lead and develop an initial finance team, with responsibility for scaling the function as the business grows -       Build a high-performance finance culture focused on accuracy, accountability, and business partnership 8.
Stakeholder Management -       Build strong working relationships with TGP leadership, the Food Hall GM, operators, and external partners -       Support financial requests and strategic projects Qualifications &amp; Experience -       Fully qualified accountant (ACCA, ACA, CIMA, CPA, or equivalent) -        10 to 15 years’ plus, post-qualification experience -       Previous experience in hospitality, food &amp; beverage, or site-based operations Skills &amp; Competencies -       Strong technical accounting and financial analysis skills -       Proven experience managing and developing finance teams -       Advanced Excel and financial modelling skills -       Strong understanding of cashflow, budgeting, and commercial finance -       Experience working with audits and statutory reporting Personal Attributes -       Highly deadline-driven while maintaining strong financial integrity -       Strong communicator able to engage with senior leadership and operational teams -       Commercially minded with a hands-on approach -       Able to operate in fast-paced, multi-stakeholder environments Note: This job description reflects key duties and responsibilities of the position and is not to be interpreted as exhaustive.</t>
  </si>
  <si>
    <t>Finance Manager (Saudi Arabia)</t>
  </si>
  <si>
    <t>Budgeting, Forecasting, Audit Support, Internal Controls, Microsoft Office, ERP Systems, Risk Management, Regulatory Compliance, Standards Management, CPA, ACCA, CMA, CA, Arabic Language, Problem Solving, Deadline Management, Accounting Principles</t>
  </si>
  <si>
    <t>https://www.bayt.com/en/saudi-arabia/jobs/finance-manager-saudi-arabia-73042838/</t>
  </si>
  <si>
    <t>Job description
About the job Finance Manager (Saudi Arabia)
Are you driven by numbers and inspired to deliver excellence in financial management within the industrial sector? We invite a proactive and accomplished individual to join our team as a Finance Manager based in Saudi Arabia. Become a vital part of our mission to advance operational performance and financial sustainability in a challenging, fast-paced industrial environment.
About the Opportunity: Finance Management in the Industrial Sector
As a Finance Manager, you will play a key role in steering financial strategy, planning, and analysis for our dynamic industrial operations. Your expertise will ensure robust financial controls and support decision-making across multiple business units. By elevating financial standards, you will enable our company to maintain its position as a leader within Saudi Arabia's industrial sector.
Key Responsibilities: Financial Planning, Reporting, and Control
Lead and oversee all financial operations, including budgeting, forecasting, and reporting, in alignment with business objectives.
Monitor, analyse, and report on key financial metrics to ensure compliance and enable effective decision-making by senior management.
Develop strategies for cost optimisation and resource allocation to support business growth and profitability.
Ensure accurate financial records in accordance with local regulations and international accounting standards.
Oversee cash flow management and liquidity planning to secure company operations.
Manage the annual audit process, liaising with external auditors and regulatory authorities.
Lead, coach, and develop a high-performing finance team to deliver exceptional results.
Essential Skills and Experience: Financial Leadership in Saudi Arabia's Industrial Arena
Bachelor's degree in Accounting, Finance, or a related discipline; professional certification (such as CA, CPA, ACCA, or CMA) preferred.
8+ years of progressive experience in financial management, with a strong track record in the industrial sector within the Kingdom of Saudi Arabia or the GCC region.
In-depth knowledge of Saudi tax laws, compliance requirements, and reporting standards.
Advanced proficiency in financial analysis, risk management, and operational efficiency.
Demonstrated leadership skills, with the ability to motivate and manage diverse teams.
Exceptional analytical, communication, and problem-solving abilities.
Proficiency in ERP and financial systems, and a solid command of Microsoft Office applications.
Fluent in English; Arabic language skills are a plus.
What We Offer: Finance Manager Careers in Saudi Arabia's Industrial Sector
Competitive salary and performance-driven bonus structure.
Comprehensive benefits package, including medical coverage, annual leave, and retirement plans.
Opportunities for continuous professional growth and career advancement.
Inclusive, diverse, and collaborative workplace culture.
Be part of innovative transformation projects in a leading industrial company.
Join Our Impactful Industrial Finance Team in Saudi Arabia
Are you ready to accelerate your finance career and make a real difference in the industrial sector? Apply today to become our Finance Manager and contribute to our journey of sustainable success and operational excellence. We look forward to welcoming an ambitious new member to our high-performing team.</t>
  </si>
  <si>
    <t>Senior Manager - Finance Management Reporting and Consolidation (CORS 252)</t>
  </si>
  <si>
    <t>Qiddiya Investment Company</t>
  </si>
  <si>
    <t>Forecasting, SAP, Data Analysis, CPA, ACCA, CA, Collaboration, Attention to Detail, Confidentiality, Accounting Principles</t>
  </si>
  <si>
    <t>https://www.bayt.com/en/saudi-arabia/jobs/senior-manager-finance-management-reporting-and-consolidation-cors-252-74243405/</t>
  </si>
  <si>
    <t>Job description
The Senior Manager – Management Reporting &amp; Consolidation plays a critical role within Qiddiya’s FP&amp;A function, supporting the Director in delivering high-quality management reporting, financial consolidation, and advanced analytics.
This role is responsible for leading the preparation of management packs, executive reporting, and scenario models, while strengthening reporting frameworks, system integration, and data governance across the organization.
The Senior Manager will drive operational excellence in reporting processes, support system optimization initiatives, and contribute to automation and digital transformation efforts.
Success in this role requires strong expertise in Anaplan (or similar planning tools), Power BI (mandatory), financial consolidation, and data architecture, combined with the ability to translate complex financial information into clear, actionable insights for senior stakeholders.
Responsibilities: Lead monthly and quarterly financial consolidation processes across entities, ensuring accuracy, completeness, and timeliness.
Oversee the preparation of management packs, executive presentations, and Board-level materials in coordination with the Director.
Translate complex financial and operational data into structured, visually compelling reports and dashboards.
Act as a key Anaplan power user, supporting model development, enhancements, and scenario / what-if analysis.
Lead Power BI dashboard development and automation initiatives to enhance reporting efficiency and insight generation.
Ensure alignment and data integrity across Anaplan, SAP S/4HANA, and reporting platforms.
Support FP&amp;A teams with advanced financial analysis, KPI tracking, and performance insights across Corporate and Development teams.
Build and maintain robust financial models to support planning, forecasting, and strategic initiatives.
Standardize reporting templates, KPI frameworks, and action trackers to enhance governance and transparency.
Partner closely with accounting, treasury, development finance, and other stakeholders to ensure data accuracy and process alignment.
Manage and develop a small team of analysts, fostering analytical rigor, accountability, and continuous improvement.
Identify and implement process improvement and automation opportunities to streamline consolidation and reporting cycles.
Bachelor’s degree in Finance, Accounting, Business, or related field (Master’s degree preferred).
CPA, CA, ACCA, or MBA preferred.
10+ years of experience in FP&amp;A, financial consolidation, or management reporting within complex organizations.
Minimum 6 years in a managerial role overseeing reporting or consolidation activities.
Experience in master development, construction, infrastructure, real estate, or capital-intensive industries preferred.
Alternatively, experience within large multinational organizations (USD 1Bn+ annual revenue, capex, or opex) with demonstrated progression.
Big 4 or Tier 1 consultancy experience is highly preferred.</t>
  </si>
  <si>
    <t>Day Auditor - Four Seasons Resort at The Red Sea, Saudi Arabia</t>
  </si>
  <si>
    <t>Four Seasons</t>
  </si>
  <si>
    <t>Accounts Payable, Accounts Receivable, Account Reconciliation, Financial Reporting, Month-End Close, Audit Support, Internal Controls, Revenue Recognition, Microsoft Excel, REST APIs, Technical Writing, Communication, Collaboration, Attention to Detail, Confidentiality, Deadline Management, Accounting Principles</t>
  </si>
  <si>
    <t>https://www.bayt.com/en/saudi-arabia/jobs/day-auditor-four-seasons-resort-at-the-red-sea-saudi-arabia-74358091/</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</si>
  <si>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The Role: Day Auditor
The Day Auditor plays a pivotal role in maintaining the financial integrity of the Resort. This position is responsible for verifying and reporting hotel revenues, ensuring all financial data is accurately captured and reported in accordance with both local regulations and Four Seasons’ internal policies.
The Day Auditor reviews all revenue-related documentation submitted to the Accounting department and ensures its accuracy, completeness, and compliance with internal controls. A key output of the role is the preparation and publication of the Daily Revenue Report, which serves as an essential tool for Resort leadership to monitor daily financial performance and guide strategic decision-making.
Key Responsibilities:
Review and verify daily revenue postings from all operating departments.
Ensure accuracy and integrity of financial information through detailed reconciliation and analysis.
Compile and distribute the Daily Revenue Report to Resort leadership.
Monitor compliance with internal financial policies and procedures, with particular focus on revenue recognition.
Identify discrepancies or irregularities and escalate as necessary.
Collaborate closely with Front Office, Food &amp; Beverage, and other operational departments to resolve revenue issues.
Assist with month-end closing and financial reporting tasks as needed.
Knowledge &amp; Skills:
College education or equivalent professional experience in Accounting or Finance.
Minimum 1 year of experience in an accounting role (such as Accounts Payable, Accounts Receivable) or in an operating department with a strong accounting focus.
Solid understanding of Generally Accepted Accounting Principles (GAAP) and Four Seasons Internal Controls related to Income Audit.
Proficiency in Microsoft Excel and strong numerical and analytical skills.
Excellent attention to detail and organizational abilities.
Strong communication skills, both written and verbal.
Ability to work independently and maintain high levels of integrity and confidentiality.
Ethical decision-making and sound judgment in financial matters.
Ability to manage multiple tasks in a fast-paced, dynamic environment.
Fluent in English; knowledge of Arabic is a plus.
Previous Four Seasons experience is an asset but not required.
What to Expect from Your Four Seasons Career:
Competitive net salary in a tax-free environment
Travel Allowance
Live-out allowance
30 days’ vacation and 10 public holidays annually
Medical and life insurance
Employee Assistance Program
Worldwide complimentary stays at Four Seasons properties
Dry cleaning for work attire
Extensive training, growth, and development opportunities</t>
  </si>
  <si>
    <t>Junior Auditor</t>
  </si>
  <si>
    <t>Audit Support, Internal Controls, Microsoft Excel, Microsoft Office, Standards Management, Technical Writing, ACCA, Communication, Attention to Detail, Problem Solving, Accounting Principles</t>
  </si>
  <si>
    <t>https://www.bayt.com/en/saudi-arabia/jobs/junior-auditor-74210504/</t>
  </si>
  <si>
    <t>Job description
Our Group is a professional global company with deep-rooted business fundamentals, aspiring to achieve world-class status. We are committed to hiring and developing the most efficient and dynamic people, staying current with market trends, and implementing advanced information systems. We are currently seeking a motivated and detail-oriented Junior Auditor to join our dedicated team. This is an excellent opportunity for an individual beginning their career in audit to gain hands-on experience and grow within a forward-thinking organization.
Responsibilities
As a Junior Auditor, you will support the audit team in delivering high-quality audit and assurance services. Your primary duties will include:
* Assisting in the planning and execution of financial and operational audits across various departments.
* Performing audit tests and procedures to assess the effectiveness of internal controls.
* Examining financial records, reports, operating practices, and documentation to ensure compliance.
* Documenting audit findings, workpapers, and evidence in a clear and concise manner.
* Communicating audit progress and potential issues to the Senior Auditor and management team.
* Assisting in the preparation of draft audit reports and presenting findings to stakeholders.
* Staying informed about industry regulations, professional standards, and best practices.
Qualifications
The ideal candidate will possess a strong academic background and a genuine interest in a career in auditing.
Essential:
* A bachelor's degree in Accounting, Finance, or a related business discipline.
* Strong analytical and problem-solving skills with exceptional attention to detail.
* Excellent written and verbal communication skills.
* High proficiency in the Microsoft Office Suite, particularly Excel.
* The ability to work effectively both independently and as part of a team.
* A strong desire to learn and a commitment to pursuing professional qualifications (such as ACCA or ACA).
Desirable:
* Previous internship or work experience within an accounting or audit environment.
* Familiarity with accounting principles and auditing standards.
Benefits
In line with our commitment to developing our people, we offer a supportive and rewarding environment. Benefits for this role include:
* A competitive salary and benefits package.
* A comprehensive training and development programme.
* Full support for professional qualifications and continuing professional development.
* Opportunities for career progression within a dynamic and growing global company.
* Exposure to a wide range of business operations and industries.</t>
  </si>
  <si>
    <t>Director Of Finance</t>
  </si>
  <si>
    <t>Luxury Collection</t>
  </si>
  <si>
    <t>Account Reconciliation, Budgeting, Forecasting, Audit Support, React, Regulatory Compliance, Technical Writing, Communication, Attention to Detail, Confidentiality, Deadline Management, Accounting Principles</t>
  </si>
  <si>
    <t>https://www.bayt.com/en/saudi-arabia/jobs/director-of-finance-74404814/</t>
  </si>
  <si>
    <t>Job description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activities and the delivery of desirable financial results.
CANDIDATE PROFILE 
Education and Experience
• 4-year bachelor's degree in Finance and Accounting or related major; 3 years experience in the finance and accounting or related professional area.
OR
• Master's degree in Finance and Accounting or related major; 1 year experience in the finance and accounting or related professional area.
CORE WORK ACTIVITIES
Engaging in Strategic Planning and Decision Making
• Develops means to improve profit, including estimating cost and benefit, exploring new business opportunities, etc.
• Analyzes information, forecasts sales against expenses and creates annual budget plans.
• Compiles information, analyzes and monitors actual sales against projected sales.
• Analyzes differences between actual budget wages and forecasted wages for more efficient budget planning.
• Identifies the underlying principles, reasons, or facts of information by breaking down information or data into separate parts.
• Thinks creatively and practically to develop, execute and implement new business plans
• Creates the annual operating budget for the property.
• Provides analytical support during budget reviews to identify cost saving and productivity opportunities for property managers.
• Implements a system of appropriate controls to manage business risks.
• Ensures a strong accounting and operational control environment to safeguard assets, improve operations and profitability.
• Analyzes financial data and market trends.
• Leads the development and implementation of a comprehensive annual business plan which is aligned with the company’s and brand’s strategic direction.
• Provides on going analytical support by monitoring the operating department’s actual and projected sales.
• Produces accurate forecasts that enable operations to react to changes in the business.
Leading Finance Teams 
• Utilizes interpersonal and communication skills to lead, influence, and encourage others; advocates sound financial/business decision making; demonstrates honesty/integrity; leads by example.
• Communicates the strategic goals, the focus and the owner priorities to subordinates in a clear and precise manner.
• Leverages strong functional leadership and communication skills to influence the executive team, the property's strategies and to lead own team.
• Oversees internal, external and regulatory audit processes.
• Provides excellent leadership by assigning team members and other departments managers' clear accountability backed by appropriate authority.
• Conducts annual performance appraisals with direct reports according to standard operating procedures.
Anticipating and Delivering on the Needs of Key Stakeholders
• Attends meetings and communicating with the owners, understanding the priorities and strategic focus.
• Understands and meets the needs of key stakeholders (owners, corporate, guests, etc.).
• Advises the GM and executive committee on existing and evolving operating/financial issues.
• Communicates financial concepts in a clear and persuasive manner that is easy to understand and drives desired behaviors.
• Demonstrates an understanding of cash flow and owner priorities.
• Manages communication with owners in an effective manner.
• Manages property working capital and cash flow in accordance with brand standard operating procedures and owner requirements.
• Facilitates critique meetings to review information with management team.
Developing and Maintaining Finance Goals
• Ensures Profits and Losses are documented accurately.
• Monitors all taxes that apply, ensuring that taxes are current, collected and/or accrued.
• Submits reports in a timely manner, ensuring delivery deadlines.
• Develops and supports achievement of performance goals, budget goals, team goals, etc.
• Improves profit growth in operating departments.
• Reviews audit issues to ensure accuracy.
• Monitor the purchasing process as applicable.
Managing Projects and Policies 
• Generates and provides accurate and timely results in the form of reports, presentations, etc.
• Reconciles balance sheet to ensure account balances are supported by appropriate documentation in accordance with standard operating procedures.
• Ensures that the P&amp;L is accurate (e.g., costs are properly matched to revenue, costs are recorded in the proper accounts).
• Ensures compliance with management contract and reporting requirements.
• Ensures compliance with standard and local operating procedures.
• Ensures compliance with standard operating procedures.
Managing and Conducting Human Resource Activities
• Ensures team members are cross-trained to support successful daily operations.
• Ensures property policies are administered fairly and consistently.
• Ensures new hires participate in the department’s orientation program.
• Ensures new hires receive the appropriate new hire training to successfully perform their job.
• Creates appropriate development plans which develop team members based on their individual strengths, development needs, career aspirations and abilities.
• Conduct performance review process for employees.
• Participates in hiring activities as appropriate.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</si>
  <si>
    <t>Internal Audit Lead - SACA</t>
  </si>
  <si>
    <t>SANS</t>
  </si>
  <si>
    <t>Budgeting, Audit Support, Internal Controls, Risk Management, Regulatory Compliance, CA, Accounting Principles</t>
  </si>
  <si>
    <t>https://www.bayt.com/en/saudi-arabia/jobs/internal-audit-lead-saca-74424675/</t>
  </si>
  <si>
    <t>Job description
Role Purpose
The Subsidiary SACA Internal Auditor is responsible for providing independent, risk-based assurance over the Aviation Academy’s governance, training operations, and support functions. The role focuses on evaluating the effectiveness of internal controls, risk management, and compliance frameworks that support safe, high-quality, and compliant aviation training and accreditation activities. Supports the Internal Audit function by executing audits, contributing to Internal Audit Center of Excellence initiatives, and reviewing project-based and operational activities related to training delivery, academic quality, safety, and regulatory compliance. The role helps ensure that Academy operations are conducted in line with approved policies, regulatory requirements, budgets, and performance objectives, supporting the Academy’s mandate to deliver reliable and effective aviation education and training.</t>
  </si>
  <si>
    <t>EMEA Corporate Tax Manager - Vice President</t>
  </si>
  <si>
    <t>Tax Compliance, VAT, Audit Support, Microsoft Excel, ERP Systems, Regulatory Compliance, Technical Writing, Communication, English Language, Collaboration, Deadline Management, Accounting Principles</t>
  </si>
  <si>
    <t>https://www.bayt.com/en/saudi-arabia/jobs/emea-corporate-tax-manager-vice-president-74218003/</t>
  </si>
  <si>
    <t>Job description
Bring your curiosity, leadership, and professionalism to strengthen compliance, support innovation, and help the firm navigate change.
As a Vice President in Corporate Tax within the EMEA Corporate Tax team, you will lead day-to-day corporate income tax and VAT affairs for entities in the GCC, supporting compliance, advisory, and strategic initiatives. You will partner closely with the regional tax lead; stakeholders across lines of business, Finance, and Management; and external advisors to assess new business initiatives, reorganizations, and operational changes. You will manage relationships with tax authorities, lead or support audits and enquiries, and anticipate regulatory changes to maintain readiness. You will help define governance expectations, promote consistent controls, and communicate actionable guidance with clarity and influence.
This role is based in Riyadh, Saudi Arabia, and reports to the tax lead for the MENA region who is based in Dubai.
Job responsibilities
Own day-to-day corporate income tax and VAT affairs for legal entities across the region, ensuring timely compliance and high-quality advice.
Support assessment and approval of new business initiatives and corporate reorganizations from corporate income tax and VAT perspectives, in partnership with the regional Head of Tax.
Manage relationships with tax authorities; lead and support audits, enquiries, and information requests.
Engage with lines of business, Finance, and Management to understand operations and developments; identify and advise on key tax issues affecting the region.
Coordinate with external advisors and collaborate with the broader EMEA Corporate Tax team to deliver consistent outcomes.
Monitor evolving tax rules and obligations in the GCC; translate changes into practical guidance, controls, and implementation plans.
Prepare clear analyses, memos, and communications that frame issues, options, and recommendations for stakeholders.
Drive process improvements that strengthen compliance, documentation quality, and audit readiness.
Maintain governance and risk alignment for corporate taxes and VAT; escalate and remediate issues promptly.
Track, prioritize, and deliver multiple projects with accountability and transparency.
Required qualifications, capabilities, and skills
Arabic and English language proficiency.
Professional accounting or tax qualification.
Demonstrated corporate income tax and VAT experience in the GCC, ideally within financial services.
Working knowledge of governance and risk principles applicable to corporate taxes and VAT.
Professional proficiency in written and verbal communication.
Strong analytical and critical thinking to develop commercially sound solutions.
Ability to work independently, manage workload and projects, and meet deadlines.
Collaborative mindset and interpersonal skills to build relationships across diverse stakeholders.
Proficiency with Microsoft Excel, PowerPoint, and Word.
Ability to produce clear documentation and present recommendations to senior stakeholders.
Preferred qualifications, capabilities, and skills
In-house or professional services background supporting financial services firms.
Familiarity with GCC tax authority practices and systems, including Saudi rules and processes.
Experience with cross-border reorganizations and business change approvals.
Exposure to ERP or finance systems and data flows that impact tax compliance and reporting.
Experience coordinating external advisors and multi-jurisdictional tax projects.
Ability to develop process improvements and control enhancements in tax operations.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</si>
  <si>
    <t>Saudi Arabia Finance</t>
  </si>
  <si>
    <t>JSOLAR ARABIA CO.,LTD</t>
  </si>
  <si>
    <t>2026-03-30</t>
  </si>
  <si>
    <t>Accounts Payable, Accounts Receivable, General Ledger, Account Reconciliation, Financial Reporting, Tax Compliance, VAT, Audit Support, Payroll, Invoice Processing, Inventory Accounting, Regulatory Compliance, Standards Management, Accounting Principles</t>
  </si>
  <si>
    <t>https://www.bayt.com/en/saudi-arabia/jobs/saudi-arabia-finance-5445889/</t>
  </si>
  <si>
    <t>Job description
Job Overview:
This role is a key position in the financial operations for Saudi Arabia, fully responsible for the daily accounting, financial reporting, and localization compliance management of the company's entity in Saudi Arabia. The position requires efficient and accurate completion of accounting tasks, voucher management, accounts receivable/payable, and asset management in accordance with International Financial Reporting Standards (IFRS). At the same time, a deep understanding of and strict adherence to local regulations such as Saudi tax laws, Saudization policies, localization compliance, and foreign exchange management are essential to ensure the company's financial operations in Saudi Arabia are legally compliant, data accurate, and effectively support decision-making needs of both headquarters and local management.
Job Responsibilities:
Accounting and Voucher Management
Record daily transactions (e.g., procurement, sales, expense reimbursement, payroll) and generate accounting vouchers in accordance with IFRS and corporate accounting policies.
Verify the authenticity and compliance of source documents (invoices, contracts, receipts, etc.), ensuring that invoices include required elements such as the Saudi Tax Identification Number (TIN) and VAT rates, and that all attachments are complete.
Maintain general ledgers and subsidiary ledgers (accounts receivable, accounts payable, fixed assets, etc.) and perform regular reconciliations to ensure "consistency between accounts and vouchers" and "consistency between ledgers."
Financial Reporting and Analysis
Prepare periodic financial statements, including:
Statement of Financial Position
Statement of Profit or Loss
Statement of Cash Flows
Assist the headquarters finance team in financial analysis, interpreting profitability, cash flow trends, and asset-liability structure to provide data-driven support for management decisions.
Accounts Receivable and Payable Management
Accounts Receivable (AR): Track customer outstanding payments, generate statements, follow up on collections, identify bad debt risks, and report promptly.
Accounts Payable (AP): Verify the consistency between supplier invoices, purchase orders, and delivery receipts, and arrange compliant payments.
Asset and Inventory Management
Account for the acquisition, depreciation, and disposal of fixed assets.
Organize and supervise inventory counts (raw materials, finished goods, etc.), reconcile discrepancies between accounts and physical counts, prepare inventory reports, and follow up on variance resolution.
Financial Archives and Compliance Management
Archive financial vouchers, statements, contracts, and other documents in compliance with Saudi Arabia's Commercial Companies Law.
Cooperate with internal and external auditors during audits, providing required financial data and vouchers.
II. Special Localized Responsibilities in Saudi Arabia
Tax Compliance: Liaise with the Zakat, Tax, and Customs Authority (ZATCA) to handle value-added tax (VAT), corporate income tax, and other tax-related matters, ensuring full tax compliance.
Localization Compliance Requirements
Saudization Compliance: Account for the "Saudization ratio" for local employees, ensure payroll records align with the requirements of the Saudi Ministry of Labor to avoid penalties.
Local Content Compliance: Engage with localization audit bodies to ensure cost accounting meets local content audit requirements.
Foreign Exchange and Fund Management Compliance
Ensure all fund transactions comply with Saudi Arabia's foreign exchange management requirements.</t>
  </si>
  <si>
    <t>Senior Manager - Development Financial Planning and Analysis (CORS 249)</t>
  </si>
  <si>
    <t>Account Reconciliation, Budgeting, Forecasting, Collaboration, Attention to Detail, Confidentiality, Deadline Management, Accounting Principles</t>
  </si>
  <si>
    <t>https://www.bayt.com/en/saudi-arabia/jobs/senior-manager-development-financial-planning-and-analysis-cors-249-74156477/</t>
  </si>
  <si>
    <t>Job description
The Senior Manager – FP&amp;A (Development) will support the financial oversight and performance management of Qiddiya’s development portfolio.
This role will focus on financial monitoring of development projects, variance analysis, risk tracking, management reporting, and ensuring alignment between project controls and accounting systems.
The role will play a key part in preparing high-quality management reports, budget submissions, variance analyses, and project financial reviews, while providing actionable insights to senior finance leadership.
The Senior Manager will work closely with cross-functional teams to ensure financial discipline, data integrity, and continuous process improvement across development projects.
Support financial oversight of capital development projects, ensuring alignment with approved budgets, schedules, and scope.
Prepare and consolidate management packs, executive summaries, and budget submissions for review by the Senior Director.
Analyze financial performance, identify key variances, and provide structured insights with recommended actions.
Manage monthly reconciliation between project systems and accounting systems, ensuring data accuracy and timely issue resolution.
Review project schedule updates (Primavera P6) and assess financial impact of risks, delays, and scope changes.
Develop and maintain financial models and scenario analyses to support forecasting and planning.
Standardize reporting templates, KPIs, dashboards, and action trackers across development projects.
Collaborate with Accounting, Treasury, Project Controls, and other FP&amp;A teams to ensure process alignment and data consistency.
Contribute to automation and reporting enhancement initiatives within the Development FP&amp;A function.
Support internal governance processes related to budget control, forecasting discipline, and financial transparency.
Provide guidance and coaching to analysts within the team, promoting accuracy, accountability, and continuous improvement.
10+ years of total experience in Finance Experience in Financial Planning and Analysis (FP&amp;A) within a real estate development environment.
Experience in development, construction, infrastructure, real estate, or large capital project environments is strongly preferred.
Experience working within large, complex organizations is required.
Big 4 or Tier 1 consulting background is advantageous</t>
  </si>
  <si>
    <t>Golf - Cost Controller</t>
  </si>
  <si>
    <t>Month-End Close, Budgeting, Audit Support, Cost Control, Inventory Accounting, Premium Statistics, Microsoft Excel, Vendor Management, Attention to Detail, Confidentiality, Accounting Principles</t>
  </si>
  <si>
    <t>https://www.bayt.com/en/saudi-arabia/jobs/golf-cost-controller-74373060/</t>
  </si>
  <si>
    <t>Job description
The Cost Controller is responsible for safeguarding the profitability of Qiddiya Golf by rigorously monitoring the flow of goods and materials throughout the facility.
This role focuses on minimizing waste, ensuring inventory accuracy, and verifying that the "Cost of Goods Sold" (COGS) remains within budgeted percentages across Food &amp; Beverage, Retail, and Agronomy.
In a 5-star luxury environment, the Cost Controller must balance strict financial discipline with the need for premium quality, ensuring that "luxury" does not become an excuse for operational inefficiency or unchecked shrinkage.
  JOB OVERVIEW – PURPOSE AND SCOPE The purpose of this position is to manage the facility's inventory integrity and pricing strategy validation.
The scope extends to every department that holds stock: the kitchens and bars (F&amp;B), the Pro Shop (Retail), and the Greenkeeping compound (Agronomy/Maintenance).
The Cost Controller audits the purchasing process, receiving procedures, and storage protocols.
They are the primary analyst for "Theoretical vs.
Actual" usage, identifying exactly where variance occurs—whether through theft, wastage, or recipe non-compliance.
RESPONSIBILITIES AND DUTIES Inventory Management &amp; Stock Control Orchestrate and oversee the month-end physical stocktakes for all departments, ensuring independent verification of counts.
Conduct random "spot checks" on high-value items (e.
g., premium steaks, vintage wines, luxury watches, fertilisers) to verify perpetual inventory accuracy.
Analyse "Slow Moving" and "Dead Stock" reports, advising the General Manager and Department Heads on clearance strategies to free up working capital.
Monitor the "Receiving Bay" operations to ensure that goods entering the property match the quality, quantity, and price specified on the Purchase Orders.
  Food &amp; Beverage Cost Control Work with the Executive Chef to calculate accurate recipe costing cards for every menu item, ensuring the sales price achieves the target margin.
Produce the Daily/Weekly Food &amp; Beverage Cost Report, highlighting any spikes in consumption that do not correlate with sales revenue.
Audit the "Spoilage and Waste" logs to ensure that discarded items are recorded correctly and do not simply vanish.
Verify the cost of "Officer Checks" (Staff Meals) and "Entertainment" checks to ensure internal consumption is allocated to the correct expense codes.
    Retail &amp; Operational Analysis Verify the margins on new retail collections before they hit the floor, ensuring the "Landing Cost" (shipping + duties) is factored into the final retail price.
Audit the consumption of fuel and chemicals in the Agronomy department against the maintenance schedule.
Review the "Par Levels" established for all operational supplies, adjusting them seasonally to prevent over-ordering.
  Reporting &amp; Systems Maintain the Materials Control (MC) or Inventory Management System, ensuring all item masters and vendor price lists are up to date.
Produce the monthly "Cost Controller’s Report," detailing variances, potential savings, and procurement trends.
  REPORTING Reports Direct to: Financial Controller / Director of Finance.
Supervises: Receiving Clerk, Storeman.
Key Liaisons: Executive Chef, F&amp;B Manager, Retail Manager, Golf Course Superintendent.
  ROLE QUALIFICATIONS Education &amp; Experience Bachelor’s degree in Accounting, Finance, or Hospitality Management.
Minimum of 4–6 years of experience in Cost Control, specifically within a 5-star hotel, resort, or large-scale catering operation.
Strong background in Food &amp; Beverage operations is essential, as this is the highest risk area for variance.
Experience in the Middle East is preferred (familiarity with local suppliers and import logistics).
  Technical Skills Advanced proficiency in Inventory Management Systems (e.
g., Lightspeed, Moreau MC, Adaco, Check SCM).
Expert-level Microsoft Excel skills (complex formulas for recipe modelling).
Strong understanding of POS systems (Lightspeed, Micros/Simphony, etc) and how they link to inventory deduction.
COMPETENCIES Core Competencies Inquisitiveness: A natural sceptic; the instinct to ask "why" when the numbers don't add up (e.
g., "Why did we use 50kg of tenderloin but only sell 30 portions?
"). Assertiveness: The confidence to challenge senior operational figures (like an Executive Chef or Head Pro) regarding waste or portion control without being aggressive.
Accuracy: An obsession with precision; understanding that a small error in a recipe card can cost thousands over a year.
Integrity: Incorruptible ethics when dealing with suppliers and receiving goods.
Operational Knowledge: Understanding how a kitchen or golf shop works (e.
g., knowing that meat shrinks when cooked or that demo clubs depreciate) to make realistic assessments.</t>
  </si>
  <si>
    <t>Head of Finance I KSA -Riyadh| Financial Services| Orient Insurance</t>
  </si>
  <si>
    <t>Financial Reporting, Budgeting, Forecasting, Audit Support, Internal Controls, Premium Statistics, Underwriting, Regulatory Compliance, Standards Management, CPA, ACCA, CFA, Collaboration, Attention to Detail, Confidentiality, Deadline Management, Accounting Principles</t>
  </si>
  <si>
    <t>https://www.bayt.com/en/saudi-arabia/jobs/head-of-finance-i-ksa-riyadh-financial-services-orient-insurance-74442925/</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</si>
  <si>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Job Description:
The Head of Finance is responsible for overseeing the financial strategy, planning, reporting, and control functions of the organization. The role ensures financial integrity, regulatory compliance, and effective management of financial risks, while supporting business growth within the Saudi insurance sector.
What you will do
1. Financial Strategy &amp; Leadership
Develop and implement the company’s financial strategy aligned with overall business objectives.
Provide strategic financial insights to senior management and the Board.
Lead and manage the finance team, ensuring high performance and capability development.
2. Financial Planning &amp; Analysis (FP&amp;A)
Oversee budgeting, forecasting, and financial planning processes.
Analyze financial performance and provide recommendations for improvement.
Support business units with financial insights and cost optimization strategies.
3. Financial Reporting
Ensure accurate and timely preparation of financial statements in accordance with IFRS and local regulations.
Oversee monthly, quarterly, and annual financial reporting.
Present financial results to senior management and the Board.
4. Regulatory Compliance
Ensure compliance with financial regulations issued by Saudi Central Bank and other relevant authorities.
Oversee regulatory reporting and filings.
Ensure adherence to insurance-specific financial requirements.
5. Treasury &amp; Cash Management
Manage cash flow, liquidity, and banking relationships.
Oversee investment activities in line with regulatory requirements and company policies.
Optimize capital structure and funding strategies.
6. Internal Controls &amp; Governance
Establish and maintain strong financial controls and governance frameworks.
Work closely with internal and external auditors.
Ensure compliance with internal policies and procedures.
7. Insurance Finance Operations
Oversee premium accounting, claims payments, and reinsurance accounting.
Ensure proper financial treatment of underwriting and claims activities.
Collaborate with actuarial teams on reserves and financial assumptions.
8. Tax &amp; Zakat
Ensure compliance with tax and Zakat regulations in Saudi Arabia.
Manage relationships with tax authorities and advisors.
Oversee timely filing and payments.
9. Systems &amp; Process Improvement
Enhance financial systems, reporting tools, and automation processes.
Drive efficiency and accuracy in finance operations.
Required Skills to be successful
Bachelor’s degree in Finance, Accounting, or related field (Master’s preferred).
Professional certifications such as CPA, SOCPA, ACCA, or CFA are highly preferred.
Minimum 10+ years of experience in finance, with significant experience in the insurance industry.
At least 5 years in a leadership role within Saudi Arabia.
Strong knowledge of insurance finance, IFRS standards, and regulatory reporting.
What equips you for the role
Strong financial and analytical skills.
In-depth knowledge of insurance accounting and reporting.
Leadership and team management abilities.
Strategic thinking and business acumen.
High level of integrity and attention to detail.
Strong communication and presentation skills.
Key Relationships
Board of Directors
Audit Committee
Executive Management
Internal &amp; External Auditors
Actuarial Department
Regulatory Authorities (e.g., Saudi Central Bank)
Performance Indicators (KPIs)
Accuracy and timeliness of financial reporting
Budget vs. actual performance
Cash flow and liquidity management
Compliance with regulatory requirements
Effectiveness of internal controls
Cost efficiency and profitability metrics
About Orient Insurance PJSC
Orient Insurance Company commenced operations in 1982 as a part of the reputed Al-Futtaim Group and has since recorded a progressively steady growth. The Company is counted among the leaders in the UAE insurance market. Orient Insurance Company has a paid-up capital of AED 500 million which is the highest in the insurance industry in UAE. With head office in Dubai, the company serves its clientele through an extensive branch network in Jebel Ali, Abu Dhabi, Al Ain, Sharjah and Ras Al Khaimah in UAE, Muscat in Sultanate of Oman, Riyadh in Kingdom of Saudi Arabia and Bahrain.
For further information, and to apply, please visit our website via the “Apply” button below.</t>
  </si>
  <si>
    <t>ضوء القمر</t>
  </si>
  <si>
    <t>Tax Compliance, Accounting Principles</t>
  </si>
  <si>
    <t>https://www.bayt.com/en/saudi-arabia/jobs/%D9%85%D8%AD%D8%A7%D8%B3%D8%A8-%D8%B9%D8%A7%D9%85-5448050/</t>
  </si>
  <si>
    <t>Job description
An accountant is required for a real estate brokerage company, responsible for government entities and tax compliance. The candidate should have at least 3 years of experience in the field.</t>
  </si>
  <si>
    <t>AFS</t>
  </si>
  <si>
    <t>Financial Reporting, Budgeting, Forecasting, Tax Compliance, Audit Support, Payroll, Standards Management, Confidentiality, Accounting Principles</t>
  </si>
  <si>
    <t>https://www.bayt.com/en/saudi-arabia/jobs/accountant-5445041/</t>
  </si>
  <si>
    <t>Job description
Key Responsibilities:
Preparing accounts and tax returns.
Administering payrolls and controlling income and expenditure.
Auditing financial information.
Compiling and presenting reports, budgets, business plans, commentaries and financial statements.
Analyzing accounts and business plans.
Providing tax planning services with reference to current legislation.
Financial forecasting and risk analysis.
Dealing with insolvency cases.
Maintaining financial integrity and compliance with accounting standards.
What do we offer:
Affordable salaries.
Accommodation, air tickets and transportation are covered.</t>
  </si>
  <si>
    <t>Accountant (Tamheer Program)</t>
  </si>
  <si>
    <t>General Ledger, Bank Reconciliation, Account Reconciliation, Financial Reporting, Month-End Close, Year-End Close, Audit Support, Internal Controls, Payroll, Microsoft Excel, Standards Management, Technical Writing, Data Analysis, Collaboration, Attention to Detail, Organizational Skills, Deadline Management, Accounting Principles</t>
  </si>
  <si>
    <t>https://www.bayt.com/en/saudi-arabia/jobs/accountant-tamheer-program-74462541/</t>
  </si>
  <si>
    <t>Job description
About Salla Salla is a leading e-commerce platform empowering businesses to build, manage, and scale their online stores.
We are driven by innovation, customer success, and operational excellence.
As part of our commitment to developing Saudi talent and supporting early-career professionals, we are excited to offer an opportunity through the  Tamheer Program  for an aspiring Accountant to join our Finance team.
This program is designed to provide valuable training opportunities and practical workplace experience for Saudi nationals.
Role Overview This opportunity is ideal for a recent graduate seeking hands-on accounting experience in a fast-paced technology environment while building a strong foundation in finance, reporting, and accounting operations.
If you are a detail-oriented individual with a passion for numbers and are looking to kick-start your career in accounting, we encourage you to apply.
What You’ll Do?
Assist in reviewing and analyzing financial statements Perform bank reconciliations and support general ledger maintenance Record journal entries for accrued expenses and revenue Maintain and update fixed asset records and schedules Review expenses, payroll records, and supporting documentation as assigned Update financial data in systems and databases to ensure accuracy and timely availability Prepare and support weekly and monthly financial reports Assist in month-end and year-end closing activities Support senior accountants with accounting projects, reporting, and ad hoc finance tasks Help ensure compliance with internal controls, accounting policies, and documentation standards Bachelor’s degree in Accounting, Finance, or related field.
Advanced proficiency in Microsoft Excel and financial data analysis.
Proven ability to manage multiple deadlines and prioritize tasks effectively in a fast-paced environment Strong organizational skills with experience maintaining accurate records, documentation, and audit-ready files Ability to work independently with minimal supervision and collaborate effectively within cross-functional teams Demonstrated attention to detail through accurate transaction processing, account reconciliations, and discrepancy resolution</t>
  </si>
  <si>
    <t>Hyatt Place Al Ula</t>
  </si>
  <si>
    <t>Accounts Payable, Accounts Receivable, General Ledger, Financial Reporting, Budgeting, Forecasting, Audit Support, Internal Controls, Standards Management, CA, Attention to Detail, Problem Solving, Confidentiality, Accounting Principles</t>
  </si>
  <si>
    <t>https://www.bayt.com/en/saudi-arabia/jobs/chief-accountant-73997801/</t>
  </si>
  <si>
    <t>Job description
We are looking for an experienced Chief Accountant to lead the opening of Hyatt Place AlUla.
Hyatt Place AlUla represents a significant milestone in Hyatt’s expansion across the region and will feature 214 guestrooms, two food and beverage outlets, meeting space, swimming pool and a fitness center appealing to both leisure and business travelers.
Your Role
We are seeking a detail-oriented and commercially focused Chief Accountant to ensure the efficient and effective operation of the Finance Department, in line with Hyatt International’s corporate strategies and brand standards, while consistently meeting employee, guest, and owner expectations.
This role is ideal for a finance professional who leads with integrity, ensures strong financial controls, and supports the hotel’s operational and commercial success.
Key Responsibilities
Oversee the day-to-day operations of the Finance Department
Supervise Accounts Payable, Accounts Receivable, General Ledger, Credit, and related functions
Ensure accurate financial reporting, compliance, and internal controls
Support budgeting, forecasting, and financial analysis
Partner with hotel leadership to drive financial discipline and informed decision-making
Ensure compliance with company policies, statutory requirements, and audit standards
Qualifications:
Qualifications &amp; Experience
University degree or diploma in Finance, Commerce, or Hospitality/Tourism Management
CA certification or equivalent professional qualification is an advantage
Minimum 2 years’ experience as Chief Accountant or Senior Accountant in a larger operation
Strong analytical and problem-solving skills
Excellent administrative and interpersonal abilities
High level of accuracy, integrity, and attention to detail
Care Connects us at Hyatt - we open doors, we welcome you and we care.
And we offer a great range of benefits, including:
Long term career growth opportunities
A motivated and connected team
12 complimentary nights (per year) in other Hyatt properties around the world as well as colleague rates and discounts
And a company that truly cares
Discover what’s next. We look forward to hearing and learning from you.</t>
  </si>
  <si>
    <t>Junior Plant Accountant</t>
  </si>
  <si>
    <t>Kerry Group</t>
  </si>
  <si>
    <t>Account Reconciliation, Financial Reporting, Month-End Close, Budgeting, Inventory Accounting, Microsoft Excel, SAP, Standards Management, Communication, Deadline Management, Accounting Principles</t>
  </si>
  <si>
    <t>https://www.bayt.com/en/saudi-arabia/jobs/junior-plant-accountant-74449312/</t>
  </si>
  <si>
    <t>Job description
Description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As a Junior Plant Accountant, you will support the Plant Controller through accurate and timely manufacturing financial reporting, including monthly performance, cost, KPI, inventory, and labour analyses. It manages inventory controls, stock counts, SAP variance analysis, and fixed asset processes while maintaining strong P2P oversight and compliance with Kerry policies. The role partners closely with Supply Chain and GBS on material costs, product/process costing, and Material Ledger closure. It requires solid analytical skills, SAP/Excel proficiency, and experience in manufacturing or plant finance, supported by a degree in Accounting or Finance.
Location Jeddah, Saudi Arabia 
Reporting to Plant Controller
Key responsibilities
Provide support and assistance to the Plant Controller and Operations team while meeting reporting requirements within deadlines. This includes management reports like Manufacturing Plant commentary on financial performance, monthly financial reporting against budget, targets and prior years consisting of Management Cost Reports, Manufacturing KPI Reporting, month end closing, Inventory Reporting, Labor Cost and Headcount reporting
Provide analysis and insights on Inventory and manage write-offs process in line with KCSA.
Active participation in physical Inventory count at Plant &amp; external warehouses. Support in variance reconciliation by analyzing material movements in SAP and route cause analysis for the variance and work towards fixing the variance in future
Fixed Asset tagging upon capitalization and execution of annual fixed asset count and involve in fixed assets disposal
Provide periodic report and set up control mechanism for P2P such as open purchase orders review, follow up with team for actions
Ensure connectivity and timelines with GBS to ensure Material Ledger is closed in accordance with regional timelines and is accurate and complete.
Partnering with Supply Chain to review material costs on weekly basis to ensure accurate cost components
Product/Process costing – ensuring that yields, labor and direct overhead standards reflect the true cost of manufacture. Working with cross functional teams to resolve any differences.
Carry out the Financial Accounting responsibilities as outlined in relevant Kerry Group Policies &amp; Procedures and associated procedures and work instructions to provide financial information and advice.
Effective liaison with operational personnel to ensure compliance with policies to ensure/improve compliance with Kerry Policies
Ensure the timely and efficient completion of all routine Operations Finance activities, and compliance to relevant Kerry Group Policies and Procedures and Kerry Jeddah Quality Policies and associated procedures and work instructions.
Ensure financial activities comply with relevant legislative, professional, and ethical requirements.
Ensure that Accounting Systems and procedures are established and maintained in accordance with Kerry Policies.
Ad hoc analysis and reporting as required.
Qualifications and skills
Minimum 3-5 years of related and progressive sets of functional experiences in plant.
Degree in Finance &amp; Accounting, Business or numerical discipline with relevant Accountancy body qualification preferred.
Knowledge on executing day to day activities in SAP is must.
Ability to communicate financial information to non-financial managers.
Knowledge of inventory management and controlling.
Well-developed collaborative &amp; interpersonal skills to be able to establish trust and credibility.
Highly computer literate, with strong emphasis on analytical skills. Candidates should be capable of analyzing and reporting on large volumes of data in a user-friendly manner.
Strong IT skills essential. Familiarity with advanced MS Excel &amp; Power point functionality
Strong team player with a clear focus on stakeholder engagement and solution delivery.
Strong communicator, comfortable interacting with confidence across a wide range of stakeholders.
Takes personal accountability and ownership of actions to completion while acting autonomously.
For further information, and to apply, please visit our website via the “Apply” button below.</t>
  </si>
  <si>
    <t>Dallah Albaraka</t>
  </si>
  <si>
    <t>Financial Reporting, Budgeting, Audit Support, Cost Control, Regulatory Compliance, Standards Management, CPA, ACCA, Communication, English Language, Deadline Management, Accounting Principles</t>
  </si>
  <si>
    <t>https://www.bayt.com/en/saudi-arabia/jobs/finance-manager-73993560/</t>
  </si>
  <si>
    <t>Job description
Responsibilities:
Participates in the development of financial/accounting policies, and procedures and ensures implementation of all relevant procedural/legislative requirements
Manages the day-to-day operations of the function by facilitating related professional work processes in order to achieve high performance standards
Prepares the business unit budget and ensures that the activities within this unit are implemented processed as per the assigned budget 
Manages the effective achievement of department objectives by setting individual targets, developing and motivating staff in order to maximize subordinate’s performance
Ensures that subordinates adhere to internal operational policies and procedures so that a high-quality, timely service is provided to internal customers and external representatives
Maintains an awareness of best practice techniques and tools in an area of financial/accounting management so that the function optimises efficiency and levels of service to internal customers
Maintains an ongoing awareness of statutory and legal requirements and ensure that these are communicated to all relevant company employees so that the company fulfils its statutory and legal requirements
Manages and control the production of key financial statements for the company according to stated schedules so that the company complies with statutory reporting requirements and senior managers in other business areas are accurately apprised of financial performance
Ensures liaising with external bodies and representatives (e.g. Saudi regulatory authorities, external auditors, etc…) as required to ensure that any queries are answered in a prompt and efficient manner
Manages the preparation of non-routine financial reports and studies for management attention as requested in order to support management decision-making
Coordinates completion of internal and annual statutory audits as per agreed schedules so that the company meets its statutory obligations and financial risk is minimized.
Qualifications:
Education:
Bachelor degree in Accounting or Finance
A formal financial management or accounting qualification (e.g. ACCA , CPA or equivalent)
Experience:
7-10 years of related experience 
Skills:
Business Acumen - Level 3
Budget &amp; Cost Control - Level 4
Data Collection &amp; Analysis - Level 4
IT &amp; Computer Literacy - Level 3
English Language Skills - Level 4
Management Skills – 3
Negotiation Skills - Level 2
Presentation / Facilitation Skills - Level 3
Professional Writing Skills - Level 3</t>
  </si>
  <si>
    <t>sultan alsamaani</t>
  </si>
  <si>
    <t>https://www.bayt.com/en/saudi-arabia/jobs/%D9%85%D8%AD%D8%A7%D8%B3%D8%A8-%D8%A7%D8%AF%D8%A7%D8%B1%D9%8A-5449143/</t>
  </si>
  <si>
    <t>Job description
The role of an accountant is crucial within a real estate and agricultural company. Responsibilities include contributing to development and training within the operational framework, as well as managing financial records and transactions.</t>
  </si>
  <si>
    <t>Foodics</t>
  </si>
  <si>
    <t>General Ledger, Account Reconciliation, Financial Reporting, Month-End Close, Budgeting, Forecasting, Audit Support, Internal Controls, Regulatory Compliance, Standards Management, Technical Writing, CPA, ACCA, CMA, Collaboration, Attention to Detail, Deadline Management, Accounting Principles</t>
  </si>
  <si>
    <t>https://www.bayt.com/en/saudi-arabia/jobs/finance-manager-74073789/</t>
  </si>
  <si>
    <t>Job description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The Finance Manager will be responsible for overseeing the financial operations, accounting, and financial reporting of the company, a SAMA-regulated payment services entity.
The role ensures strong financial governance, accurate reporting, and alignment with regulatory, audit, and group finance requirements, while working closely with Compliance and Risk functions within a regulated FinTech environment.
What Will You Do❓ Financial Management &amp; Reporting Oversee day-to-day accounting operations, including general ledger, reconciliations, and month-end close.
Prepare accurate monthly, quarterly, and annual financial statements in accordance with IFRS and group accounting policies.
Manage budgeting, forecasting, and variance analysis, providing clear financial insights to management.
Ensure consistency and alignment with group consolidation and reporting requirements.
Aggregator Accounts &amp; Reconciliations Oversee financial control, monitoring, and reconciliation of bank aggregator and settlement accounts subject to SAMA oversight.
Ensure daily and monthly reconciliations between aggregator bank accounts, merchant balances, settlement files, and system records.
Investigate and resolve reconciling items, timing differences, and exceptions on a timely basis.
Ensure proper segregation between company funds and merchant / client funds in line with safeguarding requirements.
Maintain clear documentation, audit trails, and reconciliation support for regulatory review and audits.
Work closely with Operations, Compliance, and Banking partners to ensure accuracy and completeness of settlement processes.
Regulatory &amp; Compliance Support Support the Compliance function in meeting SAMA regulatory and financial reporting requirements.
Prepare, review, and validate financial data, schedules, and disclosures required for regulatory submissions.
Act as the finance representative in regulatory matters, working closely with Compliance, Risk, and Legal teams.
Support regulatory examinations, audits, and inspections from a financial reporting and controls perspective.
Ensure finance processes and records are aligned with regulatory obligations applicable to payment service providers.
All regulatory communication with SAMA remains owned by the Compliance function.
Governance &amp; Internal Controls Design, implement, and maintain strong internal controls over financial reporting and operations.
Ensure appropriate segregation of duties, approval matrices, and documented finance procedures.
Identify financial and operational risks and propose effective mitigation measures.
Ensure alignment with the company’s governance framework and the Three Lines of Defense model.
Banking, Treasury &amp; Settlements Manage banking relationships and oversee cash management, liquidity monitoring, and settlement processes.
Ensure accurate and timely bank, merchant, and settlement reconciliations.
Support safeguarding and client funds requirements, where applicable.
Audit &amp; External Stakeholders Lead statutory and regulatory audits from a finance perspective and coordinate with external auditors.
Ensure timely resolution of audit findings and implementation of agreed action plans.
Support management in responding to auditor and regulator queries related to financial matters.
Cross-Functional Collaboration Work closely with Compliance, Risk, Legal, Operations, and Product teams to ensure financial alignment with business activities.
Support management decision-making through sound financial analysis in a regulated FinTech environment.
What Are We Looking For❓ Saudi National (mandatory).
Bachelor’s degree in accounting, Finance, or a related discipline.
Minimum 5 years of relevant experience, preferably within banking, financial services, or a regulated FinTech / payments environment.
Strong understanding of the Saudi regulatory landscape and SAMA requirements relevant to payment service providers.
Solid knowledge of IFRS and financial reporting standards.
Professional certifications (SOCPA, CPA, ACCA, CMA) are highly preferred.
Skills &amp; Competencies Strong financial governance and control mindset.
High attention to detail with excellent analytical and reporting skills.
Ability to operate effectively in a regulated, fast-growing FinTech environment.
Strong stakeholder management and cross-functional collaboration skills.
Proactive, accountable, and able to work independently with minimal supervision.
What We Offer You❗ We believe you will love working at Foodics!
We have an inclusive and diverse culture that encourages innovation and flexibility in-offices.
We offer highly competitive compensation packages, including bonuses and the potential for shares.
We prioritize personal development and offer regular training and an annual learning stipend to tackle new challenges and grow your career in a hyper-growth environment.
Join a talented team of over 30 nationalities working in 14 countries, and gain valuable experience in an exciting industry.
We offer autonomy, mentoring, and challenging goals that create incredible opportunities for both you and the company.</t>
  </si>
  <si>
    <t>Internal Auditor</t>
  </si>
  <si>
    <t>Financial Reporting, Audit Support, Internal Controls, Regulatory Compliance, Standards Management, ACCA, CA, Collaboration, Attention to Detail, Accounting Principles</t>
  </si>
  <si>
    <t>https://www.bayt.com/en/saudi-arabia/jobs/internal-auditor-74071585/</t>
  </si>
  <si>
    <t>Job description
On behalf of our Client, we are seeking an Internal Auditorto join our client team in Riyadh,
Job Summary
The role involves leading internal audit meetings, implementing corrective actions, and ensuring operational efficiency while complying with International Financial Reporting Standards (IFRS).
Job Description 
Conduct internal audits in accordance with established procedures and guidelines.
Facilitate internal audit meetings, ensuring effective communication and collaboration with stakeholders.
Identify gaps in processes, controls, and compliance, and develop action plans to address issues promptly.
Implement corrective measures to close identified gaps and enhance operational efficiency.
Review financial statements and accounting records to ensure compliance with IFRS and company policies.
Provide insights and recommendations to improve internal controls and mitigate risks.
Collaborate with cross-functional teams to drive process improvements and operational excellence.
Prepare comprehensive audit reports detailing findings, conclusions, and actionable recommendations.
Monitor the implementation of audit recommendations and track progress towards resolution.
Stay updated on regulatory changes and industry best practices related to internal auditing.
Requirements
Bachelor's degree in Accounting, Finance, or related field.
Minimum of 5 years of internal audit experience in a corporate setting.
Professional certification such as ACCA or CA is preferred
Proficiency in International Financial Reporting Standards.
Strong analytical skills and attention to detail.
Excellent communication and interpersonal abilities.
Ability to work independently and meet tight deadline</t>
  </si>
  <si>
    <t>Quality System Auditor (SAUDI Arabia)</t>
  </si>
  <si>
    <t>Eram Talent</t>
  </si>
  <si>
    <t>Audit Support, Accounting Principles</t>
  </si>
  <si>
    <t>https://www.bayt.com/en/saudi-arabia/jobs/quality-system-auditor-saudi-arabia-73893225/</t>
  </si>
  <si>
    <t>Finance Director (Real Estate Industry)</t>
  </si>
  <si>
    <t>CATS Applicant Tracking System</t>
  </si>
  <si>
    <t>Financial Reporting, Budgeting, Audit Support, CPA, CMA, Communication, Collaboration, Problem Solving, Deadline Management, Accounting Principles</t>
  </si>
  <si>
    <t>https://www.bayt.com/en/saudi-arabia/jobs/finance-director-real-estate-industry-73829767/</t>
  </si>
  <si>
    <t>Job description
As the Finance Director, you will be responsible for overseeing all financial activities of the company. You will work closely with the senior management team to develop and implement financial strategies that support our business goals. You will also be responsible for managing the company's budget, financial planning, and analysis, as well as ensuring compliance with all financial regulations.
Key Responsibilities:
Develop and implement financial strategies to support the company's growth and profitability goals
Manage the company's budget and monitor financial performance, making recommendations for cost-saving measures and revenue generation
Conduct financial analysis and provide insights to senior management for decision making
Oversee the preparation of financial reports, including balance sheets, income statements, and cash flow statements
Ensure compliance with all financial regulations and laws
Manage relationships with external stakeholders, including banks, investors, and auditors
Lead the finance team and provide mentorship and guidance for their professional development
Collaborate with other departments to ensure alignment of financial goals with overall business objectives
Identify and mitigate financial risks and develop strategies for financial stability and growth
Qualifications:
Bachelor's degree in Finance, Accounting, or a related field. MBA or CPA, CMA, preferred.
Minimum of 15 years of experience in finance, with at least 3 years in a leadership role
Experience in the real estate industry is highly preferred
Strong knowledge of financial regulations and laws
Proven track record of developing and implementing successful financial strategies
Excellent analytical and problem-solving skills
Strong leadership and management skills
Ability to communicate financial information effectively to non-financial stakeholders
Proficient in financial software and tools
Detail-oriented and able to work in a fast-paced environment
Ability to handle multiple projects and meet deadlines</t>
  </si>
  <si>
    <t>Matar Al Baqmi Holding Company</t>
  </si>
  <si>
    <t>Financial Reporting, Budgeting, Audit Support, Internal Controls, ERP Systems, Project Management, Risk Management, Regulatory Compliance, Standards Management, Technical Writing, CPA, CISA, Communication, Collaboration, Attention to Detail, Problem Solving, Deadline Management, Accounting Principles</t>
  </si>
  <si>
    <t>https://www.bayt.com/en/saudi-arabia/jobs/internal-auditor-73863492/</t>
  </si>
  <si>
    <t>Job description
Job Purpose We are seeking a highly skilled Internal Auditor with a background from a Big 4 accounting firm to join our internal audit team.
The ideal candidate will bring their experience in financial auditing, risk assessment, compliance, and control processes to ensure the company's operations are effective, efficient, and in line with both internal and regulatory standards.
This role offers opportunities for growth and a chance to contribute to the company’s strategic objectives through thorough and insightful audits.
Accountabilities Perform internal audits to evaluate the effectiveness of the company’s internal controls, financial reporting processes, and compliance with laws and regulations.
Assist in planning and executing risk-based audits to assess business risks, control gaps, and recommend solutions for improvement.
Review and assess the company’s internal financial controls , including budgeting, accounting, and reporting processes.
Ensure compliance with industry regulations , corporate policies, and international auditing standards.
Evaluate the efficiency and effectiveness of operations, identifying areas of potential cost savings, process improvements, and risk mitigation.
Prepare and present clear and comprehensive audit reports with findings, recommendations, and management responses.
Collaborate with management to develop and monitor the implementation of corrective action plans to address audit findings.
Support the external audit process , providing documentation and assistance when required.
Conduct follow-up audits to ensure the implementation of corrective actions and improvements.
Assist in special investigations into fraud, misconduct, or other potential financial irregularities.
stay updated on the latest auditing standards , best practices, and industry regulations to ensure the company’s internal audit functions remain effective.
Provide advice on risk management and internal control best practices to various departments.
Prepare and submit regular reports on hatchery performance, including hatchability rates, chick quality, and operational issues.
Bachelor’s degree in Accounting, Finance, Business Administration, or a related field.
 Certification such as CIA (Certified Internal Auditor), CPA (Certified Public Accountant), or CISA (Certified Information Systems Auditor) is highly desirable.
Strong understanding of internal controls, financial systems, and auditing standards.
3-5 years of internal auditing experience, preferably with a Big 4 firm or in a similar professional auditing role.
Audit Expertise (Big 4 Background): Solid experience in financial auditing, internal controls, and risk management gained in a Big 4 firm environment.
Solid experience in financial auditing, internal controls, and risk management gained in a Big 4 firm environment.
Regulatory Knowledge: Strong understanding of GAAP, IFRS, and other regulatory frameworks applicable to the industry.
Analytical Thinking: Ability to analyze complex financial data, identify trends, and draw conclusions.
Risk Assessment: Expertise in identifying, assessing, and mitigating financial and operational risks.
Audit Software Proficiency: Familiarity with audit management software (e.
g., ACL, IDEA, or other ERP systems).
Communication Skills: Strong ability to communicate audit findings and recommendations clearly and effectively to management and other stakeholders.
Problem-Solving: Ability to develop actionable, cost-effective solutions to address identified risks and control deficiencies.
Attention to Detail: High level of attention to detail and accuracy in audit work and reporting.
Project Management: Strong ability to manage multiple audit projects and meet deadlines efficiently.
Bilingual Communication: Proficiency in English and Arabic for effective communication with diverse teams and stakeholders.</t>
  </si>
  <si>
    <t>Accounts Payable</t>
  </si>
  <si>
    <t>IHG</t>
  </si>
  <si>
    <t>Accounts Payable, Account Reconciliation, Financial Reporting, Month-End Close, Audit Support, Invoice Processing, Cost Control, Microsoft Office, Standards Management, Technical Writing, Communication, Vendor Management, Collaboration, Attention to Detail, Problem Solving, Deadline Management, Accounting Principles</t>
  </si>
  <si>
    <t>https://www.bayt.com/en/saudi-arabia/jobs/accounts-payable-74352920/</t>
  </si>
  <si>
    <t>Job description
Accounts Payable
JOB BAND – H08
DEPARTMENT – Finance &amp; Business Support
REPORTS TO – Finance &amp; Business Support Manager
WHAT’S THE JOB?
Under the general guidance and supervision of the Finance &amp; Business Support Manager, responsible for preparing, controlling, and maintaining all accounts payable vouchers, supplier invoices, and payment records in accordance with hotel policies and procedures.
Interacts with employees in Accounting, Cost Control, Purchasing, and other departments, as well as external suppliers, to ensure accurate processing of invoices and timely settlement of accounts.
Supports financial accuracy and contributes to the smooth operation of the Accounting Department.
YOUR DAY-TO-DAY
● Obtain receiving reports daily from Cost Control Department along with purchase documentation.
● Collect purchase orders from Purchasing Department and verify completeness of documentation.
● Match supplier invoices with purchase orders and receiving reports to ensure accuracy of quantity, pricing, and calculations.
● Prepare accounts payable vouchers with proper expense distribution and coding.
● Maintain control of voucher serial numbers and filing system.
● Ensure proper authorization and signatures are obtained before processing payments.
● Maintain updated accounts payable records and supplier files.
● Monitor prepaid expenses and update postings accordingly.
● Maintain ledger records for goods in transit and ensure balances are accurate.
● Verify invoice coding prepared by General Cashier or related departments.
● Assist in preparing monthly financial reports and reconciliation schedules.
● Support month-end closing procedures as required.
● Respond promptly to supplier inquiries and resolve discrepancies professionally.
● Maintain proper documentation for internal and external audits.
● Follow hotel financial policies, procedures, and internal control systems.
● Attend training programs as scheduled by the department.
● Promote teamwork and maintain effective communication with colleagues.
● Ensure compliance with hotel Safety, Hygiene, and Quality standards.
● Perform additional duties and special assignments as directed by management.
WHAT WE NEED FROM YOU
● High school diploma, Diploma, or Degree in Accounting, Finance, or related field.
● Minimum 1–2 years experience in Accounts Payable or Accounting role, preferably in hospitality industry.
● Knowledge of accounting principles and financial procedures.
● Good mathematical and analytical skills.
● Strong attention to detail and organizational abilities.
● Ability to communicate effectively with colleagues and suppliers.
● Basic computer skills including accounting systems and Microsoft Office.
● Ability to work under pressure and meet deadlines.
● Willingness to work flexible hours, including weekends and holidays if required.
HOW DO I DELIVER THIS?
We genuinely care about people and demonstrate True Hospitality through:
True Attitude – Being supportive, respectful, and service-oriented.
True Confidence – Performing duties accurately and professionally.
True Listening – Understanding internal and external stakeholder needs.
True Responsiveness – Completing tasks efficiently and on time.
At IHG, we’ve made a promise. As one of the world’s leading hotel groups, we’re here to deliver True Hospitality for Good. Making our guests and colleagues feel welcome, cared for, recognised and respected – wherever they are in the world. Want to be part of the journey?</t>
  </si>
  <si>
    <t>AWN ENTERPRISES</t>
  </si>
  <si>
    <t>General Ledger, Account Reconciliation, Financial Reporting, Month-End Close, Year-End Close, Tax Compliance, Audit Support, Internal Controls, Inventory Accounting, Microsoft Excel, ERP Systems, CPA, ACCA, Collaboration, Attention to Detail, Problem Solving, Confidentiality, Deadline Management, Accounting Principles</t>
  </si>
  <si>
    <t>https://www.bayt.com/en/saudi-arabia/jobs/senior-accountant-74022304/</t>
  </si>
  <si>
    <t>Job description
The Senior Accountant plays a significant role in the finance team, responsible for completing accounting tasks and supporting the Senior Accounting Supervisor in ensuring accurate financial reporting, GL Management, compliance, and efficient financial management within the Food and Beverage company.
Key Responsibility
Financial Consolidation
- Execute day-to-day accounting transactions, including journal entries and reconciliation.
- Ensure accurate and timely recording of financial transactions in general ledger.
-Assist in the preparation of financial statements, supporting schedules, and reports.
- Collaborate with the Senior Accounting Supervisor in financial analysis and performance evaluation.
General Ledger Support:
-Support general ledger activities and assist in month-end and year-end closings.
- Participate in account reconciliation and validation of financial data.
Tax Compliance Support:
-Assist in ensuring compliance with tax regulations and contribute to the preparation of tax filings.
-Collaborate with the Senior Accounting Supervisor and tax advisors for optimising tax strategies.
Internal Controls:
-Adhere to internal controls and contribute to the maintenance of financial compliance.
-Assist in internal audits to identify areas for improvement in financial controls.
Team Collaboration:
-Work closely with the accounting team, providing support and collaboration on various financial tasks.
-Contribute to fostering a positive and collaborative work environment.
RequirementsQualifications and Experience:
-Bachelor’s/Master’s/CPA, ACCA degree in accounting, Finance, or related field.
- Minimum 4-5 years of progressive accounting experience.
- Familiarity with accounting software and financial management systems.
Job Specific Skills:
-Proficient in accounting principles, financial reporting, and taxation.
- Strong analytical and problem-solving skills.
- Proficiency in Microsoft Excel.
Competencies:
-Attention to detail and accuracy.
- Integrity and ethics in financial management.
- Organizational and multitasking abilities.
- Strong communication and interpersonal skills.</t>
  </si>
  <si>
    <t>GREEN POWER TRADING CO.</t>
  </si>
  <si>
    <t>https://www.bayt.com/en/saudi-arabia/jobs/accountant-5442472/</t>
  </si>
  <si>
    <t>Collections Specialist</t>
  </si>
  <si>
    <t>Zimmo Trading Co.</t>
  </si>
  <si>
    <t>Invoice Processing, Technical Writing, Communication, Attention to Detail, Deadline Management, Accounting Principles</t>
  </si>
  <si>
    <t>https://www.bayt.com/en/saudi-arabia/jobs/%D9%85%D8%AD%D8%B5%D9%84-%D9%81%D9%8A-%D8%AE%D9%85%D9%8A%D8%B3-%D9%85%D8%B4%D9%8A%D8%B7-%D9%88-%D8%A7%D9%84%D9%85%D8%AF%D9%8A%D9%86%D8%A9-%D8%A7%D9%84%D9%85%D9%86%D9%88%D8%B1%D8%A9-%D9%88-%D8%A7%D9%84%D8%AF%D9%85%D8%A7%D9%85-5446988/</t>
  </si>
  <si>
    <t>Job description
Collect outstanding payments from clients (hospitals, pharmacies, and other companies).
Monitor overdue accounts and communicate with clients to ensure timely collection of amounts due.
Provide weekly and monthly reports on the status of collections.
Handle invoices and related documentation, ensuring accuracy and compliance.
Build strong relationships with clients to ensure continued cooperation and facilitate collections.
Resolve any issues related to payments or invoices with clients.</t>
  </si>
  <si>
    <t>Financial Reporting, Budgeting, Invoice Processing, Standards Management, Attention to Detail, Accounting Principles</t>
  </si>
  <si>
    <t>https://www.bayt.com/en/saudi-arabia/jobs/%D9%85%D8%AD%D8%A7%D8%B3%D8%A8-5447724/</t>
  </si>
  <si>
    <t>Job description
We are seeking an experienced Accountant with a minimum of three years in the restaurant sector to become part of our team. You will be responsible for managing daily financial operations and ensuring the accuracy of financial data, along with providing reports that assist in decision-making.
Responsibilities:
Preparation and review of financial data and reports on a regular basis.
Management of daily accounting operations (invoices, payments, entries).
Monitoring costs and expenses related to the restaurant and analyzing them.
Preparation of budgets and financial reports to support management.
Ensuring compliance with accounting standards and policies.
Collaboration with various departments to improve financial performance.</t>
  </si>
  <si>
    <t>Senior Manager - Compliance, Audit, Learning and Development</t>
  </si>
  <si>
    <t>Audit Support, Project Management, Risk Management, Regulatory Compliance, Standards Management, Communication, Collaboration, Problem Solving, Confidentiality, Accounting Principles</t>
  </si>
  <si>
    <t>https://www.bayt.com/en/saudi-arabia/jobs/senior-manager-compliance-audit-learning-and-development-74006509/</t>
  </si>
  <si>
    <t>Job description
About Qiddiya: Located just outside Riyadh, Saudi Arabia, Qiddiya is poised to transform the entertainment and cultural landscape of the Kingdom.
As a flagship Giga project under the Public Investment Fund (PIF), Qiddiya focuses on delivering world-class entertainment, sports, and cultural experiences.
With an ambitious scope, the project encompasses a wide range of facilities and services aimed at enhancing the quality of life for both residents and visitors.
About the Role: Qiddiya Investment Company is seeking a strategic and experienced Associate Director - Compliance, Audit, Learning and Development .
In this key role, you will oversee compliance and audit functions while also developing robust learning and development programs that align with our organizational goals and regulatory requirements.
You will lead a team tasked with ensuring compliance with legal standards, conducting internal audits, and driving continuous improvement in our learning and development initiatives.
Your leadership will be critical in fostering a culture of accountability, training, and adherence to best practices across the organization.
Key Responsibilities Develop and implement compliance policies and procedures to ensure adherence to regulatory standards across all operations.
Conduct regular audits and assessments of organizational practices to identify areas for improvement and ensure compliance.
Manage risk assessments and compliance monitoring to proactively mitigate issues and ensure accountability.
Lead the design and implementation of comprehensive learning and development programs to enhance employee skills and support career growth.
Collaborate with department heads to align training initiatives with business objectives and compliance requirements.
Prepare reports and presentations on compliance and audit findings for executive leadership and stakeholders.
Foster a culture of continuous learning and improvement through mentoring and coaching staff on compliance matters.
Stay updated on industry trends and regulatory changes to proactively adjust practices and ensure compliance effectiveness.
Offering a comprehensive compensation and benefits package.
Bachelor's degree in Business Administration, Human Resources, Compliance, or a related field; Master’s degree preferred.
A minimum of 10-12 years of experience in compliance, audit, or learning and development roles, preferably in large-scale organizations.
Strong knowledge of regulatory frameworks and compliance best practices.
Experience in conducting audits and implementing compliance programs and improvement initiatives.
Demonstrated ability to develop and deliver effective training and development programs.
Excellent analytical, problem-solving, and project management skills.
Ability to communicate complex concepts clearly and effectively to diverse audiences.
Proven leadership and team management experience with a commitment to fostering a collaborative work environment.
Strong ethical standards and a commitment to maintaining the highest level of integrity.</t>
  </si>
  <si>
    <t>Chief Financial Officer – Poultry &amp; Agribusiness | Saudi Arabia</t>
  </si>
  <si>
    <t>RAWAJ</t>
  </si>
  <si>
    <t>Budgeting, Cost Control, CPA, CMA, Accounting Principles</t>
  </si>
  <si>
    <t>https://www.bayt.com/en/saudi-arabia/jobs/chief-financial-officer-poultry-agribusiness-saudi-arabia-74431231/</t>
  </si>
  <si>
    <t>Job description
Leverage your abilitiesand join the dynamic team of a leading company specializing inthe Poultry &amp;amp; Agribusiness.
The CFO will lead the company’s financial strategy and oversee all financial operations, ensuring profitability, compliance, and sustainable growth.
Location: Riyadh, Saudi Arabia
Key Responsibilities:
Develop and execute the group’s financial strategy across key sectors, ensuring alignment and optimized performance.
Drive revenue growth and profitability, delivering sustainable financial results.
Oversee capital allocation, including dividend distribution, while maintaining a strong capital structure to support future expansion.
Monitor and analyze financial performance, providing data-driven insights to support strategic decision-making.
Ensure a balanced approach between shareholder returns and long-term business sustainability.
Requirements
20+ years in finance, preferably F&amp;amp;B manufacturing.
Experience as CFO or Finance Director.
Strong in planning, budgeting, and cost control.
Experience managing large manufacturing budgets.
CMA, CPA, or equivalent is a Must.</t>
  </si>
  <si>
    <t>Senior Treasury Accountant</t>
  </si>
  <si>
    <t>Bank Reconciliation, Account Reconciliation, Financial Reporting, Forecasting, Communication, Accounting Principles</t>
  </si>
  <si>
    <t>https://www.bayt.com/en/saudi-arabia/jobs/senior-treasury-accountant-74099232/</t>
  </si>
  <si>
    <t>Job description
The Senior Treasury Accountant manages daily cash, liquidity, banking, and financial reporting, focusing on accurate cash positioning, bank reconciliations, forecasting, and risk mitigation, ensuring compliance while supporting management with treasury insights
Responsibilities:
Oversee daily cash positioning, short/long-term forecasting, and ensuring sufficient funds for operations.
Manage bank relationships, process daily transactions (transfers, payments), and administer online banking facilities.
Perform monthly bank reconciliations, validate transactions, and prepare key reports (cash position, funding, forecasts).
Support the accounting team with treasury-related journal entries, accruals, and closing activities
Qualifications:
Bachelor’s degree in Accounting or Finance.
3 to 6 years of related experience.
Communication skills.
Analytical skills.
Confidentiality</t>
  </si>
  <si>
    <t>Senior Manager - Development Financial Planning and Analysis</t>
  </si>
  <si>
    <t>Financial Reporting, Budgeting, Forecasting, Audit Support, Standards Management, Collaboration, Accounting Principles</t>
  </si>
  <si>
    <t>https://www.bayt.com/en/saudi-arabia/jobs/senior-manager-development-financial-planning-and-analysis-74225669/</t>
  </si>
  <si>
    <t>Job description
The Senior Manager – Development Financial Planning and Analysis at Qiddiya Investment Company is a pivotal role responsible for overseeing and enhancing the financial planning, monitoring, and reporting processes for the development projects.
This position will focus on delivering robust financial analyses, management reporting, and strategic insights that support project decision-making and enhance financial performance.
The ideal candidate will lead the development of comprehensive financial models, conduct variance analyses, and prepare detailed management reports for senior leadership.
A collaborative approach is essential to engage with various departments, ensuring alignment between financial objectives and operational execution.
The Senior Manager will also play a key role in identifying risks, opportunities, and optimizing resource allocation across the development portfolio.
Coordinate financial planning and forecasting processes for development projects, ensuring alignment with strategic objectives.
Prepare and present financial reports, including budgets, forecasts, variance analyses, and performance metrics to senior management.
Review and optimize financial models to assess project viability and financial impact.
Monitor project cash flows, expenditures, and financial performance against budgets.
Collaborate with Project Managers and other stakeholders to analyze financial impacts of project scope changes and risks.
Lead and mentor a team of analysts, fostering a culture of financial excellence and continuous improvement.
Ensure adherence to financial governance and reporting standards within the development function.
Support the identification and implementation of process improvements within the financial planning and reporting functions.
Engage with external stakeholders and audit teams as needed to ensure transparency and compliance.
Drive strategic initiatives that enhance financial productivity and operational efficiency.
Offering a comprehensive compensation and benefits package.
Minimum of 10 years of experience in Finance or related field.
Strong background in Financial Planning and Analysis (FP&amp;A), particularly within the context of large-scale development projects.
Experience in real estate, infrastructure, construction, or similar domains is strongly preferred.
Demonstrated experience working in large, complex organizations with cross-functional teams.
Advanced degree in Finance, Accounting, Business, or a related field is a plus.
Competency in financial modeling, analysis, and reporting tools.
Leadership experience with the ability to mentor and guide financial analysts.</t>
  </si>
  <si>
    <t>شركة أمتار المدينة للمقاولا</t>
  </si>
  <si>
    <t>Accounts Payable, Financial Reporting, Audit Support, Communication, Accounting Principles</t>
  </si>
  <si>
    <t>https://www.bayt.com/en/saudi-arabia/jobs/%D9%85%D8%AD%D8%A7%D8%B3%D8%A8-%D8%B9%D8%A7%D9%85-5448812/</t>
  </si>
  <si>
    <t>Job description
A prominent construction company in Medina is in need of an Accountant to handle various financial responsibilities. The ideal candidate will be proficient in accounting principles and practices, ensuring accurate financial reporting and compliance with local regulations.
Responsibilities include managing accounts payable and receivable, preparing financial statements, and assisting with audits. Strong communication skills and the ability to work under pressure are essential.
Interested candidates should provide their details via WhatsApp, including:
Name
Gender
Age
Qualifications
Availability to start
Thank you for your interest.</t>
  </si>
  <si>
    <t>Financial Crime Compliance (FCC) Consultant / Assistant Manager - Riyadh</t>
  </si>
  <si>
    <t>Risk Management, Regulatory Compliance, Standards Management, Technical Writing, Communication, Collaboration, Accounting Principles</t>
  </si>
  <si>
    <t>https://www.bayt.com/en/saudi-arabia/jobs/financial-crime-compliance-fcc-consultant-assistant-manager-riyadh-74035952/</t>
  </si>
  <si>
    <t>Job description
Job Title: Financial Crime Compliance (FCC) Consultant / Assistant Manager Location: Riyadh, KSA Contract Duration: 6 months Level: Consultant to Assistant Manager Job Description We are seeking experienced Financial Crime Compliance (FCC) professionals to support the design, implementation, and enhancement of the Bank’s FCC framework.
The role will involve working across key financial crime domains and engaging with senior stakeholders to strengthen regulatory compliance and risk management.
Key Responsibilities Support the design, implementation, and ongoing enhancement of the Bank’s Financial Crime Compliance (FCC) framework, including: AML/CFT Sanctions compliance Know Your Customer (KYC) Transaction Monitoring Financial crime investigations Ensure FCC policies, procedures, and standards are aligned with SAMA AML/CFT Regulations , FATF recommendations , and the Bank’s internal risk appetite.
Conduct and support key FCC initiatives, including: Financial Crime Risk Assessments (FCRA) Sanctions screening model validation Transaction monitoring optimisation and tuning Develop and enhance FCC governance structures, policies, and procedures.
Provide FCC advisory support on regulatory, risk, and control matters.
Prepare and deliver presentations and materials for senior Compliance stakeholders and Executive Management.
Collaborate with internal teams to drive remediation and continuous improvement of FCC controls.
Required Knowledge &amp; Skills Strong understanding of FCC domains including AML/CFT, sanctions, KYC, and transaction monitoring.
Practical knowledge of SAMA regulations and FATF standards .
Experience with financial crime risk assessments, model validation, and monitoring optimisation.
Strong stakeholder management skills with experience presenting to senior management.
Excellent analytical, documentation, and communication skills.</t>
  </si>
  <si>
    <t>Assistant Manager - Accounts Payable</t>
  </si>
  <si>
    <t>Accounts Payable, Month-End Close, Year-End Close, Audit Support, Internal Controls, Invoice Processing, Microsoft Excel, Microsoft Office, ERP Systems, Regulatory Compliance, Vendor Management, Attention to Detail, Deadline Management, Accounting Principles</t>
  </si>
  <si>
    <t>https://www.bayt.com/en/saudi-arabia/jobs/assistant-manager-accounts-payable-74384655/</t>
  </si>
  <si>
    <t>Job description
Qiddiya Investment Company is searching for an experienced and motivated Assistant Manager - Accounts Payable to join our finance department.
This role is crucial in maintaining efficient accounts payable operations to support the company’s financial health.
You will lead the accounts payable processes, ensuring all invoices and payments are processed accurately and timely while fostering strong relationships with vendors and internal stakeholders.
As the Assistant Manager, you will be responsible for overseeing accounts payable activities, auditing processes, and ensuring compliance with corporate policies and regulatory requirements.
Your leadership will contribute to the continuous improvement of our financial operations.
Responsibilities Supervise the accounts payable team to ensure accurate and timely processing of invoices and payments.
Review and approve vendor invoices, ensuring compliance with company policies and applicable regulations.
Manage communications with vendors and internal departments to resolve invoice discrepancies and payment issues.
Maintain accurate vendor information and records in the accounting system.
Conduct regular audits of accounts payable transactions to ensure internal controls are followed.
Assist with month-end and year-end closing activities related to accounts payable.
Prepare reports and analyze accounts payable data to identify trends and opportunities for process enhancement.
Keep up to date with best practices and regulatory requirements relevant to accounts payable management.
Education: A Bachelor’s degree in Business Administration, Finance, and Accounting Bachelor's degree in Accounting, Finance, or a related field.
Minimum of 5 years experience in accounts payable, finance, or related roles.
Strong knowledge of accounts payable processes, internal controls, and financial regulations.
Proficiency with accounting software and Microsoft Office, especially Excel.
Excellent attention to detail and strong analytical skills.
Proven ability to manage and lead a team.
Effective communication and interpersonal skills.
Ability to prioritize and manage multiple tasks in a fast-paced environment.</t>
  </si>
  <si>
    <t>Collections Specialist (Saudi National)</t>
  </si>
  <si>
    <t>Gartner</t>
  </si>
  <si>
    <t>Invoice Processing, Microsoft Office, Oracle ERP, Technical Writing, CRM Systems, Communication, English Language, Customer Experience, Collaboration, Attention to Detail, Problem Solving, Accounting Principles, Sales Operations</t>
  </si>
  <si>
    <t>https://www.bayt.com/en/saudi-arabia/jobs/collections-specialist-saudi-national-74320780/</t>
  </si>
  <si>
    <t>Job description
Collections Specialist Job Description Saudi Arabia
About this role
Initiate contact with the Client to ensure the Client pays for services within the terms of the contract. Evaluate Client’s credit history to review, approve, recommend terms for new business or escalate to sales, management, outside counsel if delinquent. Support sales when client dispute invoices or requires supporting documentation/ preparation of a statement. Maintain collections history in Oracle – Fusion. 
What you’ll do
Required : Saudi National , based out Riyadh
·Understand and adhere to all corporate guidelines for pricing, legal, product, Gold Notes, SOX and country specific laws. 
·Evaluate credit history, review and help prepare Sales Agreements with Sales for non-standard terms before presenting to Client; provide updated language, calculation of credits for re-writes and recommendations for edits or further approvals before submission to Client
·Start collections process through Fusion automating collections workflows and combining collection efforts via phone and email to the Client
·Coordinate with the GEMS and the Order Management teams to validate Clients outstanding balance or refund any overpayment coordinating with Cash Applications
·Identify Client issues early and escalate to management and sales
·Meet clients at their offices to discuss delinquent payments when required to do so
·Provide recommendations for enforcing terms or preparing a payment plan directly with the Client
·Electronically invoice via Etimad portal and collect through Clients web portals.
·Preparation of credit memos and accurate coding depending upon the nature of the credit.
What you’ll need
·Bachelor`s degree or equivalent work experience preferred
·Native-level Arabic and business-level English language skills
·5 or more years of related office experience in one of the following areas: Customer Service, Collections, Sales Support
·Proficient in all Microsoft Office Software. Oracle and a CRM system knowledge a plus
·Ability to communicate with a diverse audience at various levels and all countries and cultures within the organization
·Effective listening skills and an excellent customer service mindset
·Ability to work proactively in a fast paced, high-pressure environment
·Excellent time management skills and ability to meet tight deadlines
·Strong analytical and problem-solving skills; attention to detail
·Ability to adapt to a constantly changing environment
·Ability to build strong internal/external business partnerships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ID:108316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</si>
  <si>
    <t>Field Accountant</t>
  </si>
  <si>
    <t>General Ledger, Account Reconciliation, Financial Reporting, Month-End Close, Budgeting, Forecasting, Audit Support, Revenue Recognition, Microsoft Office, SAP, Technical Writing, Communication, Collaboration, Attention to Detail, Accounting Principles</t>
  </si>
  <si>
    <t>https://www.bayt.com/en/saudi-arabia/jobs/field-accountant-74230270/</t>
  </si>
  <si>
    <t>Job description
Title:
Field Accountant
KBR’s Sustainable Technology Solutions (STS) group is looking for a Field Accountant to support the multi-year general maintenance services contract covering Petro Rabigh Polymer I and Polymer II plants at Rabigh in the Kingdom of Saudi Arabia.
The Field Accountant will be responsible for executing accounting policies and procedures involving the maintenance of field general ledgers, asset and liability accounts, analysis of balance sheet accounts, and management financial reporting relevant to the job site. Under general supervision, and occasional direct supervision, performs assignments requiring experience and knowledge of standard concepts within the field of accounting.
Responsibilities:
Perform accounting function and activities including one or more activities of billing, revenue recognition, project financial status reports, overhead accounting, master data management, fixed assets accounting, accruals, account reconciliations, budgeting, forecasting, variance analysis and reporting
Require frequent communication and coordination with managers and other key stakeholders in various KBR offices globally
Maintain files and documentation thoroughly and accurately, in accordance with company policy and accepted accounting practices
Should adhere to all controls and compliance including SoX / business controls
Provide supporting documentation for audits
Support general project business operations by providing administrative support activities such as data entry, reporting, correspondence, and basic analysis requiring attention to detail
Any other functions as may be allocated by supervisor
Qualifications:
Bachelor’s degree in finance, accounting, or related field
2 + years of directly related experience
Strong accounting knowledge - provide full spectrum of accounting support including handling of full set of accounts; monthly closing of books, accounts reconciliations; management financial reporting, budgeting, forecasting, anti-corruption, and SOX compliance
Experience in project accounting activities for engineering and construction companies or experience in F&amp;A of multinational companies including F&amp;A shared services preferred
Hands on experience in SAP, Costpoint, HFM, Cadency / AssureNet, MS Office etc.
Possess analytical skills with attention to details
Previous field experience is preferred
Work requires professional English written and strong verbal communication and interpersonal skills
Ability to create strong working relationships with global stakeholders
Successfully manage tight timelines
Ability to successfully work in a multicultural environment
Belong. Connect. Grow. with KBR!</t>
  </si>
  <si>
    <t>Senior Credit Manager</t>
  </si>
  <si>
    <t>Lendo Inc</t>
  </si>
  <si>
    <t>Financial Reporting, Risk Management, Underwriting, Standards Management, Technical Writing, Deadline Management, Accounting Principles</t>
  </si>
  <si>
    <t>https://www.bayt.com/en/saudi-arabia/jobs/senior-credit-manager-74398926/</t>
  </si>
  <si>
    <t>Job description
As Lendo continues to expand, we are looking for a Senior Credit Manager to support the growth of our lending portfolio through hands-on credit assessment, strong risk management, and day-to-day leadership of the credit function.
This is a highly hands-on role, ideal for someone who enjoys being close to the detail, making credit decisions, and working closely with the team to ensure high-quality and efficient underwriting.
Key Responsibilities:
Evaluate the creditworthiness of potential customers by analysing financial statements, cash flow, credit history, and key risk indicators
Review borrower applications end-to-end, providing clear recommendations on approvals, declines, and deal structuring aligned with Lendo’s risk appetite
Lead and support the credit team on day-to-day operations, including task delegation, prioritisation, and ensuring timely turnaround of credit decisions
Ensure all lending activities comply with SAMA regulations and internal credit policies, maintaining strong governance standards
Monitor portfolio performance, including repayments, arrears, and bad debts, proactively identifying risks and implementing mitigation actions
Own and continuously improve credit policies and underwriting processes in line with business needs and market conditions
Create and maintain product specifications and credit procedure documentation to support consistency and scalability
Work closely with Product, Data, and Tech teams to enhance underwriting processes, automation, and decision-making capabilities
Qualifications:
6–10+ years of experience in credit risk / underwriting, ideally within SME lending or fintech
Proven experience working within a SAMA-regulated environment
Strong hands-on credit assessment experience with solid financial analysis capability
Previous experience leading or mentoring a team
Strong understanding of credit policies, underwriting processes, and portfolio monitoring
Detail-oriented with a high level of ownership and accountability
Comfortable operating in a fast-paced, high-growth environment
Strong communication and stakeholder management skills</t>
  </si>
  <si>
    <t>محاسب مالي</t>
  </si>
  <si>
    <t>Jobs for Humanity</t>
  </si>
  <si>
    <t>Collaboration, Attention to Detail, Problem Solving, Accounting Principles</t>
  </si>
  <si>
    <t>https://www.bayt.com/en/saudi-arabia/jobs/%D9%85%D8%AD%D8%A7%D8%B3%D8%A8-%D9%85%D8%A7%D9%84%D9%8A-74380984/</t>
  </si>
  <si>
    <r>
      <rPr>
        <sz val="11"/>
        <color rgb="FF000000"/>
        <rFont val="Calibri"/>
        <family val="2"/>
        <charset val="1"/>
      </rPr>
      <t xml:space="preserve">Job description
Company Description
Kanz is partnering with Jobs for humanity to build an inclusive and just employment ecosystem. Therefore, we prioritize individuals coming from all walks of life.
Company Name: Jobs for humanity
Job Description
We are seeking a talented </t>
    </r>
    <r>
      <rPr>
        <sz val="11"/>
        <color rgb="FF000000"/>
        <rFont val="FreeSans"/>
        <family val="2"/>
      </rPr>
      <t xml:space="preserve">محاسب مالي </t>
    </r>
    <r>
      <rPr>
        <sz val="11"/>
        <color rgb="FF000000"/>
        <rFont val="Calibri"/>
        <family val="2"/>
        <charset val="1"/>
      </rPr>
      <t xml:space="preserve">to join our team at Jobs for humanity. This role offers an exciting opportunity to make a significant impact in our organization.
Job Purpose
As a </t>
    </r>
    <r>
      <rPr>
        <sz val="11"/>
        <color rgb="FF000000"/>
        <rFont val="FreeSans"/>
        <family val="2"/>
      </rPr>
      <t>محاسب مالي</t>
    </r>
    <r>
      <rPr>
        <sz val="11"/>
        <color rgb="FF000000"/>
        <rFont val="Calibri"/>
        <family val="2"/>
        <charset val="1"/>
      </rPr>
      <t xml:space="preserve">, you will be responsible for driving key initiatives and contributing to our mission. </t>
    </r>
    <r>
      <rPr>
        <sz val="11"/>
        <color rgb="FF000000"/>
        <rFont val="FreeSans"/>
        <family val="2"/>
      </rPr>
      <t xml:space="preserve">ا ل
</t>
    </r>
    <r>
      <rPr>
        <sz val="11"/>
        <color rgb="FF000000"/>
        <rFont val="Calibri"/>
        <family val="2"/>
        <charset val="1"/>
      </rPr>
      <t xml:space="preserve">Job Duties and Responsibilities
Lead and execute projects related to </t>
    </r>
    <r>
      <rPr>
        <sz val="11"/>
        <color rgb="FF000000"/>
        <rFont val="FreeSans"/>
        <family val="2"/>
      </rPr>
      <t xml:space="preserve">محاسب مالي </t>
    </r>
    <r>
      <rPr>
        <sz val="11"/>
        <color rgb="FF000000"/>
        <rFont val="Calibri"/>
        <family val="2"/>
        <charset val="1"/>
      </rPr>
      <t xml:space="preserve">responsibilities
Collaborate with cross-functional teams to achieve organizational goals
Apply expertise in </t>
    </r>
    <r>
      <rPr>
        <sz val="11"/>
        <color rgb="FF000000"/>
        <rFont val="FreeSans"/>
        <family val="2"/>
      </rPr>
      <t xml:space="preserve">إدارة السجلات المالية, إعداد القوائم المالية, تسجيل المعاملات, الالتزام باللوائح الضريبية والقانونية, المهارات التحليلية في المحاسبة </t>
    </r>
    <r>
      <rPr>
        <sz val="11"/>
        <color rgb="FF000000"/>
        <rFont val="Calibri"/>
        <family val="2"/>
        <charset val="1"/>
      </rPr>
      <t xml:space="preserve">to solve complex challenges
Contribute to continuous improvement and innovation initiatives
Mentor team members and share knowledge across the organization
Qualifications
Required Qualifications
Proven experience as a </t>
    </r>
    <r>
      <rPr>
        <sz val="11"/>
        <color rgb="FF000000"/>
        <rFont val="FreeSans"/>
        <family val="2"/>
      </rPr>
      <t xml:space="preserve">محاسب مالي </t>
    </r>
    <r>
      <rPr>
        <sz val="11"/>
        <color rgb="FF000000"/>
        <rFont val="Calibri"/>
        <family val="2"/>
        <charset val="1"/>
      </rPr>
      <t xml:space="preserve">or similar role
Strong expertise in </t>
    </r>
    <r>
      <rPr>
        <sz val="11"/>
        <color rgb="FF000000"/>
        <rFont val="FreeSans"/>
        <family val="2"/>
      </rPr>
      <t xml:space="preserve">إدارة السجلات المالية, إعداد القوائم المالية, تسجيل المعاملات, الالتزام باللوائح الضريبية والقانونية, المهارات التحليلية في المحاسبة
</t>
    </r>
    <r>
      <rPr>
        <sz val="11"/>
        <color rgb="FF000000"/>
        <rFont val="Calibri"/>
        <family val="2"/>
        <charset val="1"/>
      </rPr>
      <t>Excellent communication and collaboration skills
Problem-solving mindset with attention to detail
Ability to work independently and as part of a team</t>
    </r>
  </si>
  <si>
    <t>Nitaq Alarqam Accounting Services</t>
  </si>
  <si>
    <t>Financial Reporting, Attention to Detail, Accounting Principles</t>
  </si>
  <si>
    <t>https://www.bayt.com/en/saudi-arabia/jobs/%D9%85%D8%AD%D8%A7%D8%B3%D8%A8-%D8%B9%D8%A7%D9%85-5445507/</t>
  </si>
  <si>
    <t>Job description
In a reputable company specializing in accounting services, an Accountant is sought to become part of our team, where comprehensive accounting and financial services are provided to assist business owners in building a clear financial picture and supporting their decisions with accuracy.
The candidate will work within a work environment aimed at continuous learning and development, with the opportunity to gain practical experience in the fields of accounting, taxation, and financial reporting preparation.</t>
  </si>
  <si>
    <t>Kerry Group PLC</t>
  </si>
  <si>
    <t>https://www.bayt.com/en/saudi-arabia/jobs/junior-plant-accountant-74263103/</t>
  </si>
  <si>
    <t>Job description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As a Junior Plant Accountant, you will support the Plant Controller through accurate and timely manufacturing financial reporting, including monthly performance, cost, KPI, inventory, and labour analyses. It manages inventory controls, stock counts, SAP variance analysis, and fixed asset processes while maintaining strong P2P oversight and compliance with Kerry policies. The role partners closely with Supply Chain and GBS on material costs, product/process costing, and Material Ledger closure. It requires solid analytical skills, SAP/Excel proficiency, and experience in manufacturing or plant finance, supported by a degree in Accounting or Finance.
Location Jeddah, Saudi Arabia 
Reporting to Plant Controller
Key responsibilities
Provide support and assistance to the Plant Controller and Operations team while meeting reporting requirements within deadlines. This includes management reports like Manufacturing Plant commentary on financial performance, monthly financial reporting against budget, targets and prior years consisting of Management Cost Reports, Manufacturing KPI Reporting, month end closing, Inventory Reporting, Labor Cost and Headcount reporting
Provide analysis and insights on Inventory and manage write-offs process in line with KCSA.
Active participation in physical Inventory count at Plant &amp; external warehouses. Support in variance reconciliation by analyzing material movements in SAP and route cause analysis for the variance and work towards fixing the variance in future
Fixed Asset tagging upon capitalization and execution of annual fixed asset count and involve in fixed assets disposal
Provide periodic report and set up control mechanism for P2P such as open purchase orders review, follow up with team for actions
Ensure connectivity and timelines with GBS to ensure Material Ledger is closed in accordance with regional timelines and is accurate and complete.
Partnering with Supply Chain to review material costs on weekly basis to ensure accurate cost components
Product/Process costing – ensuring that yields, labor and direct overhead standards reflect the true cost of manufacture. Working with cross functional teams to resolve any differences.
Carry out the Financial Accounting responsibilities as outlined in relevant Kerry Group Policies &amp; Procedures and associated procedures and work instructions to provide financial information and advice.
Effective liaison with operational personnel to ensure compliance with policies to ensure/improve compliance with Kerry Policies
Ensure the timely and efficient completion of all routine Operations Finance activities, and compliance to relevant Kerry Group Policies and Procedures and Kerry Jeddah Quality Policies and associated procedures and work instructions.
Ensure financial activities comply with relevant legislative, professional, and ethical requirements.
Ensure that Accounting Systems and procedures are established and maintained in accordance with Kerry Policies.
Ad hoc analysis and reporting as required.
Qualifications and skills
Minimum 3-5 years of related and progressive sets of functional experiences in plant.
Degree in Finance &amp; Accounting, Business or numerical discipline with relevant Accountancy body qualification preferred.
Knowledge on executing day to day activities in SAP is must.
Ability to communicate financial information to non-financial managers.
Knowledge of inventory management and controlling.
Well-developed collaborative &amp; interpersonal skills to be able to establish trust and credibility.
Highly computer literate, with strong emphasis on analytical skills. Candidates should be capable of analyzing and reporting on large volumes of data in a user-friendly manner.
Strong IT skills essential. Familiarity with advanced MS Excel &amp; Power point functionality
Strong team player with a clear focus on stakeholder engagement and solution delivery.
Strong communicator, comfortable interacting with confidence across a wide range of stakeholders.
Takes personal accountability and ownership of actions to completion while acting autonomously.</t>
  </si>
  <si>
    <t>Treasury Accountant</t>
  </si>
  <si>
    <t>Premium Solutions Consultancy</t>
  </si>
  <si>
    <t>Premium Statistics, Oracle ERP, ERP Systems, Accounting Principles</t>
  </si>
  <si>
    <t>https://www.bayt.com/en/saudi-arabia/jobs/treasury-accountant-74274542/</t>
  </si>
  <si>
    <t>Job description
Required Position: Treasury Accountant.
Company industry: Energy, Procurement, Construction)
Current Candidates Location – required : KSA
Hiring for our client in KSA Treasury accountant as below:
BS/BA degree in accounting
6 to 9 years of experience in treasury operations or related field.
To be provided from local market (inside Saudi Arabia only)
Experience in the construction industry
Experience in KSA
Experience with Oracle ERP system
Bilingual Candidate.
Basic Salary range:7,500 to 9,300 SAR
Working days: 5 days with alternative Saturdays
Working Hours: 8 hrs.
interested and qualified candidates Send your CV to: info@premiumsolutions.qa
with the subject ” Position applied for”</t>
  </si>
  <si>
    <t>Sr. Manager – Financial Accounting</t>
  </si>
  <si>
    <t>Accounts Payable, Accounts Receivable, General Ledger, Audit Support, Internal Controls, SAP, ERP Systems, Standards Management, CPA, CA, Collaboration, Attention to Detail, Accounting Principles</t>
  </si>
  <si>
    <t>https://www.bayt.com/en/saudi-arabia/jobs/sr-manager-financial-accounting-74071201/</t>
  </si>
  <si>
    <t>Job description
Task/ Job SummaryLead and manage the organization’s full financial accounting operations, ensuring compliance with IFRS, accuracy in reporting, and smooth coordination with auditors and internal departments.
Responsibilities and Duties
Lead financial closing and reporting processes
Manage AR, AP, GL, Taxation, and Fixed Assets
Ensure compliance with IFRS standards
Supervise the finance team and provide coaching
Liaise with internal and external auditors
Maintain effective financial controls and reporting mechanisms
Requirements
10+ years in financial accounting, including at least 3 years in a managerial role overseeing full finance operations.
CPA, CA, or equivalent certification
Strong background in IFRS
Proven leadership and analytical skills
Proficiency in ERP systems
Deep knowledge of IFRS
Strong leadership and team management
High attention to detail and analytical thinking
ERP system expertise (e.g., SAP)
Strong communication and stakeholder management skills</t>
  </si>
  <si>
    <t>Debtors Collector</t>
  </si>
  <si>
    <t>Almajdouie Holding</t>
  </si>
  <si>
    <t>Accounts Receivable, Account Reconciliation, Month-End Close, Audit Support, Internal Controls, Invoice Processing, Oracle ERP, ERP Systems, Technical Writing, Collaboration, Deadline Management, Accounting Principles</t>
  </si>
  <si>
    <t>https://www.bayt.com/en/saudi-arabia/jobs/debtors-collector-5443348/</t>
  </si>
  <si>
    <t>Job description
Accounts Receivable &amp; Collection
•    Monitor customer accounts and follow up on outstanding invoices to ensure timely payments.
•    Maintain and update Accounts Receivable aging reports.
•    Coordinate with customers to resolve billing discrepancies and disputes.
•    Send payment reminders, statements of accounts, and collection notices.
•    Escalate overdue accounts to management when necessary.
•    Reconcile customer accounts and ensure proper cash application in ERP systems (Oracle / ERP).
•    Maintain accurate documentation of collection activities.
•    Support month-end closing activities related to accounts receivable.
________________________________________
Customer Relationship &amp; Coordination
•    Maintain professional communication with customers regarding payment schedules.
•    Coordinate with sales, operations, and billing teams to resolve invoice-related issues.
•    Assist in preparing customer account reconciliations when required.
_______________________________________
Asset Management
•    Maintain a fixed asset register including acquisition cost, location, custodian, and asset code.
•    Track company vehicles, equipment, and office assets.
•    Ensure proper asset tagging and documentation.
•    Monitor asset movements and transfers between departments.
•    Coordinate periodic physical asset verification.
•    Record asset disposals, transfers, and write-offs in accordance with company policies.
•    Support asset capitalization and depreciation updates in the accounting system.
________________________________________
Compliance &amp; Reporting
•    Ensure compliance with company financial policies, internal controls, and audit requirements.
•    Prepare periodic reports on receivable collections and asset status.
•    Support internal and external audits by providing relevant documentation.</t>
  </si>
  <si>
    <t>Career Opportunities: Accounting Manager (Corporate) (87843)</t>
  </si>
  <si>
    <t>Almarai</t>
  </si>
  <si>
    <t>Microsoft Office, CPA, ACCA, Communication, Accounting Principles</t>
  </si>
  <si>
    <t>https://www.bayt.com/en/saudi-arabia/jobs/career-opportunities-accounting-manager-corporate-87843-74465700/</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</si>
  <si>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Accounting Manager - Alkharj
Core Purpose of the job:
To ensure effective management of the financial accounting function with particular emphasis on catering internal and external customer requirements including financial and management reports.
Requirements:
Potential candidates must meet the requirements mentioned below:
Bachelor's degree in accounting/finance or related field.
Minimum 4-6 years of experience in accounting with at least 2 years in a senior position.
Certified (CIMA, CPA, ACCA, ACA, ICWA) or similar.
Proficient in Microsoft Office applications (Excell, Word, etc).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</si>
  <si>
    <t>Director of Finance</t>
  </si>
  <si>
    <t>The Ritz-Carlton</t>
  </si>
  <si>
    <t>Account Reconciliation, Budgeting, Forecasting, Audit Support, React, Regulatory Compliance, Standards Management, Technical Writing, Communication, Attention to Detail, Confidentiality, Deadline Management, Accounting Principles</t>
  </si>
  <si>
    <t>https://www.bayt.com/en/saudi-arabia/jobs/director-of-finance-74397714/</t>
  </si>
  <si>
    <t>Job description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activities and the delivery of desirable financial results.
CANDIDATE PROFILE 
Education and Experience
• 4-year bachelor's degree in Finance and Accounting or related major; 3 years experience in the finance and accounting or related professional area.
OR
• Master's degree in Finance and Accounting or related major; 1 year experience in the finance and accounting or related professional area.
CORE WORK ACTIVITIES
Engaging in Strategic Planning and Decision Making
• Develops means to improve profit, including estimating cost and benefit, exploring new business opportunities, etc.
• Analyzes information, forecasts sales against expenses and creates annual budget plans.
• Compiles information, analyzes and monitors actual sales against projected sales.
• Analyzes differences between actual budget wages and forecasted wages for more efficient budget planning.
• Identifies the underlying principles, reasons, or facts of information by breaking down information or data into separate parts.
• Thinks creatively and practically to develop, execute and implement new business plans
• Creates the annual operating budget for the property.
• Provides analytical support during budget reviews to identify cost saving and productivity opportunities for property managers.
• Implements a system of appropriate controls to manage business risks.
• Ensures a strong accounting and operational control environment to safeguard assets, improve operations and profitability.
• Analyzes financial data and market trends.
• Leads the development and implementation of a comprehensive annual business plan which is aligned with the company’s and brand’s strategic direction.
• Provides on going analytical support by monitoring the operating department’s actual and projected sales.
• Produces accurate forecasts that enable operations to react to changes in the business.
Leading Finance Teams 
• Utilizes interpersonal and communication skills to lead, influence, and encourage others; advocates sound financial/business decision making; demonstrates honesty/integrity; leads by example.
• Communicates the strategic goals, the focus and the owner priorities to subordinates in a clear and precise manner.
• Leverages strong functional leadership and communication skills to influence the executive team, the property's strategies and to lead own team.
• Oversees internal, external and regulatory audit processes.
• Provides excellent leadership by assigning team members and other departments managers' clear accountability backed by appropriate authority.
• Conducts annual performance appraisals with direct reports according to standard operating procedures.
Anticipating and Delivering on the Needs of Key Stakeholders
• Attends meetings and communicating with the owners, understanding the priorities and strategic focus.
• Understands and meets the needs of key stakeholders (owners, corporate, guests, etc.).
• Advises the GM and executive committee on existing and evolving operating/financial issues.
• Communicates financial concepts in a clear and persuasive manner that is easy to understand and drives desired behaviors.
• Demonstrates an understanding of cash flow and owner priorities.
• Manages communication with owners in an effective manner.
• Manages property working capital and cash flow in accordance with brand standard operating procedures and owner requirements.
• Facilitates critique meetings to review information with management team.
Developing and Maintaining Finance Goals
• Ensures Profits and Losses are documented accurately.
• Monitors all taxes that apply, ensuring that taxes are current, collected and/or accrued.
• Submits reports in a timely manner, ensuring delivery deadlines.
• Develops and supports achievement of performance goals, budget goals, team goals, etc.
• Improves profit growth in operating departments.
• Reviews audit issues to ensure accuracy.
• Monitor the purchasing process as applicable.
Managing Projects and Policies 
• Generates and provides accurate and timely results in the form of reports, presentations, etc.
• Reconciles balance sheet to ensure account balances are supported by appropriate documentation in accordance with standard operating procedures.
• Ensures that the P&amp;L is accurate (e.g., costs are properly matched to revenue, costs are recorded in the proper accounts).
• Ensures compliance with management contract and reporting requirements.
• Ensures compliance with standard and local operating procedures.
• Ensures compliance with standard operating procedures.
Managing and Conducting Human Resource Activities
• Ensures team members are cross-trained to support successful daily operations.
• Ensures property policies are administered fairly and consistently.
• Ensures new hires participate in the department’s orientation program.
• Ensures new hires receive the appropriate new hire training to successfully perform their job.
• Creates appropriate development plans which develop team members based on their individual strengths, development needs, career aspirations and abilities.
• Conduct performance review process for employees.
• Participates in hiring activities as appropriate.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</si>
  <si>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Accounts Manager - Media &amp; Events</t>
  </si>
  <si>
    <t>Budgeting, Deadline Management, Accounting Principles</t>
  </si>
  <si>
    <t>https://www.bayt.com/en/saudi-arabia/jobs/accounts-manager-media-events-74028569/</t>
  </si>
  <si>
    <t>Job description
About the job Accounts Manager - Media &amp; Events Opportunity #361
The Client:
A live communications agency, that provides fully integrated services enabling excellence in Advertising, Events, Public Relations, and digital and social media. They work on amazing campaigns work with high-profile government and private sector corporations globally. 
Responsibilities:
Ultimately responsible to ensure all client solutions are delivered on brand (on time, on budget, on the solution, and on experience), he /she is responsible to manage the account and account spending to ensure profitability is at most.
Act as senior client, project, and team leader
Act as a senior point of contact for key clients, oversee assigned team's management of work during the project from inception to production and execution process.
Anticipate client needs and proactively offer solutions and experiential opportunities for the brand.
Act as a business head means a full understanding of the client and project.
Responsible for the financial performance and profitability of the brand/project.
Attend and supervise critical internal/external meetings as needed.
Ensure timely and quality delivery of all contracted event deliverables.
Supervise the development of post-event recaps/reports for clients.
Lead and manage the RFP brainstorms, and successful delivery (don’t wait for the departments to give you the work, you need to supervise them).
Responsible for effectively translating, communicating, and prioritizing client requirements to internal teams.
Manage existing clients/brands and overseeing their day-to-day operations or project and ensuring their profitability.
Ensure all projects are delivered on time, to a high standard, and in line with the brief, and beyond
Develop the account to increase profitability and generate new business
Producing proposals/presentations to land new accounts
Working closely with other business units to expand cross-selling opportunities
Generating ideas for new revenue generation within large clients/brands base
Responsible to have all department signatures on all production materials to go for production.
 Requirements:
Has a minimum of 5 years of experience working with an Events company as an Account Manager.
Fluent in English and preferably Arabic.</t>
  </si>
  <si>
    <t>Waad Education</t>
  </si>
  <si>
    <t>Audit Support, Internal Controls, Microsoft Dynamics, ERP Systems, Risk Management, CPA, Problem Solving, Confidentiality, Deadline Management, Accounting Principles</t>
  </si>
  <si>
    <t>https://www.bayt.com/en/saudi-arabia/jobs/internal-auditor-74097543/</t>
  </si>
  <si>
    <t>Job description
Waad Education is seeking an experienced Senior Internal Auditor to establish and lead the internal audit function.
The role is responsible for developing a robust audit framework, evaluating the effectiveness of internal controls, and providing independent assurance to the Board Audit Committee on governance, risk management, and compliance across all schools and corporate functions.
Key Responsibilities: • Establish the internal audit framework, charter, and methodology.
• Develop and execute the annual, risk-based internal audit plan.
• Conduct audits covering operational, academic, financial, HR, procurement, and compliance areas.
• Prepare and present audit reports and recommendations to the Board Audit Committee.
• Support risk management processes and monitor internal control improvements.
• Lead or support fraud investigations and special reviews.
• Promote strong internal control culture across the organization.
Bachelor’s degree in Accounting, Finance, Audit, or related field.
Professional certification preferred: CIA , CPA , or equivalent.
Minimum 6 – 8 years of internal audit experience, ideally in education, services, or diversified groups.
Big 4 audit firm experience is a plus.
Strong knowledge of IFRS, internal control frameworks (COSO), and risk management.
Experience implementing or working with cloud-based ERP systems (e.
g., Microsoft Dynamics 365).
Excellent reporting, communication, and analytical skills.
Key Competencies • High integrity, professionalism, and confidentiality.
• Strong analytical and problem-solving abilities.
• Ability to independently manage audits and meet deadlines.
• Strong stakeholder management with the ability to challenge processes diplomatically.
• Strategic mindset with hands-on execution capability.</t>
  </si>
  <si>
    <t>Internal Auditor | Saudi Arabia</t>
  </si>
  <si>
    <t>Audit Support, Internal Controls, Risk Management, Regulatory Compliance, CPA, ACCA, Communication, Accounting Principles</t>
  </si>
  <si>
    <t>https://www.bayt.com/en/saudi-arabia/jobs/internal-auditor-saudi-arabia-74437139/</t>
  </si>
  <si>
    <t>Job description
Leverage your abilitiesand join the dynamic team of a leading company specializing inMining and Industrial Mineral .
The Internal Auditor will be responsible for leading and executing internal audit activities to ensure the effectiveness of internal controls, risk management, and governance processes across the organization. The role focuses on identifying areas of risk, improving operational efficiency, and ensuring compliance with internal policies and regulatory requirements.
Location: Riyadh, Saudi Arabia
Key Accountabilities
Execute internal audits based on risk assessment.
Evaluate internal controls and identify risks and gaps.
Prepare audit reports and present findings to management.
Follow up on corrective actions and ensure compliance.
Support continuous improvement and governance practices.
Knowledge, Skills, and Experience
8+ years of experience in Internal Audit / Risk / Compliance
Professional certification (CIA / CPA / ACCA preferred)
Strong experience in audit planning, risk assessment, and reporting
Experience in leading audit engagements and managing stakeholders
Strong analytical and communication skills
GCC experience is a plus</t>
  </si>
  <si>
    <t>NUPCO Account Manager</t>
  </si>
  <si>
    <t>Danaher</t>
  </si>
  <si>
    <t>https://www.bayt.com/en/saudi-arabia/jobs/nupco-account-manager-74467205/</t>
  </si>
  <si>
    <t>Job description
NUPCO Account Manager.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</si>
  <si>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("sales engineer" OR "technical sales" OR "sales executive" OR "sales representative") AND ("constru</t>
  </si>
  <si>
    <t>Jobskey</t>
  </si>
  <si>
    <t>Networking, Technical Writing, CRM Systems, Communication, Collaboration, Deadline Management, Accounting Principles, Sales Operations</t>
  </si>
  <si>
    <t>https://www.bayt.com/en/saudi-arabia/jobs/sales-engineer-or-technical-sales-or-sales-executive-or-sales-representative-and-constru-5444155/</t>
  </si>
  <si>
    <t>Job description
We are seeking a dynamic Sales Engineer to join our team, specializing in the accounting sector. In this role, you will be at the forefront of our sales efforts, building relationships with clients and showcasing our innovative solutions. This position offers a unique opportunity to combine technical knowledge with sales acumen, allowing you to thrive in a fast-paced environment while contributing to the growth of our organization.
As a Sales Engineer, you will not only engage with clients but also collaborate closely with our technical teams to ensure that our offerings meet the specific needs of our customers. This role is perfect for individuals who are eager to learn and grow within a supportive team culture. We prioritize professional development and provide extensive training to help you enhance your skills and advance your career in sales engineering.
Joining our team means becoming part of a collaborative environment where your contributions are valued. We believe in fostering talent and providing opportunities for career progression. As you develop your expertise in our products and the accounting industry, you will play a crucial role in shaping the future of our sales strategies and driving our success in Jeddah and beyond.
Responsibilities:
Engage with potential clients to understand their needs and present tailored solutions that align with our accounting products, effectively utilizing your communication skills and product knowledge.
Conduct product demonstrations and technical presentations, showcasing the value of our offerings, which requires a deep understanding of both the product and the client's requirements.
Collaborate with the marketing team to develop sales strategies and promotional materials that resonate with the target audience and drive interest in our solutions.
Maintain accurate records of sales activities and customer interactions in our CRM system, ensuring that all data is up-to-date and accessible for future reference.
Participate in industry events and trade shows, representing the company and networking with potential clients, which enhances brand visibility and generates leads.
Provide feedback to the product development team based on customer insights and market trends, helping to shape future product enhancements and innovations.
Assist in preparing sales proposals and contracts, ensuring that all documentation is thorough and meets the client's needs while adhering to company policies.
Train and support junior sales staff, sharing your knowledge and experience to help them succeed in their roles and contribute to the team's overall performance.
Continuously seek opportunities for self-improvement and professional development, attending workshops and training sessions to stay updated on industry trends and best practices.</t>
  </si>
  <si>
    <t>Specialist - Project Logistics</t>
  </si>
  <si>
    <t>MILAHA</t>
  </si>
  <si>
    <t>Budgeting, Agile Methodology, Vendor Management, Collaboration, Sales Operations, Marketing</t>
  </si>
  <si>
    <t>https://www.bayt.com/en/saudi-arabia/jobs/specialist-project-logistics-5449403/</t>
  </si>
  <si>
    <t>Job description
Key Roles &amp; Responsibilities
Strategy &amp; Business Planning
• Support the delivery of Sales and Marketing strategy for the Project Logistics business to align efforts to the vision, mission, objectives, initiatives and execute action plans
• Execute the business plan actions and initiatives to achieve the set-out business objectives Budgeting &amp; Resource Planning
• Review resource budgets against the actuals costs and escalate any deviations to implement corrective actions if necessary
Commercial
• Support the Manager to perform any activity required in the commercial value chain end-to-end i.e., Business Development, Proposals, Suppliers, bookings, Execution, Invoicing, Collecting, so that the early growth phase of the function can be agile and consistent with the nature of project related work
• Evolve the scope of services of the project product to ensure clear market fit.
• Process and follow upon collection for project cargo shipments to obtain end results such as payment • Provide pricing and proposals, method statements and transportation plans to ensure that the commercial due diligence translates into profitable operations
Execution / Operations (efficiency, cost, quality)
• Trouble shoot for loading/unloading, packing, and coordination of project moves
• Monitor subcontractors' performance and KPIs, and devise corrective plans if needed to build likelihood of strong delivery inputs for business execution
Performance Management &amp; Development
• Recommend and implement actions to close any gaps in the management and training of handling specialized cargo shipments to assist to build delivery capability within teams
• Promote clear value chains, process, responsibilities, interfaces, and handover points internally and within business units to support sustainable business continuity, clear value chains, process, responsibilities, interfaces and handover points internally and within business units to support sustainable business continuity
Governance &amp; Control
• Comply with all internal procedures as well as all government regulations so that business operations are sustainable
• Recommend and implement continual improvement and lessons learned approach &amp; tools to ensure sustainable process improvement Reporting
• Deliver reports and contribute to forums for communication of progress against objectives, KPI's and general business performance updates Other
• Perform other job-related duties and projects as assigned
Communication
Internal Communication:
- Manager - Project Logistics, Senior Manager - Industrial Logistics, Transport
Manager - Freight Logistics
Purpose:
- Project scoping and execution for internal and in between BU resources such as transport, lifting, shipping etc.
External Communication:
- Carriers (Liner/bulk), Cargo Agents, Heavy lifters, Transport contractors, Ports/ airports / terminals
Purpose:
- Commercial pricing activities. Project scoping and execution for external resources such as contractor transport, lifting, shipping, etc..</t>
  </si>
  <si>
    <t>Key Accounts Executive (KEY003)</t>
  </si>
  <si>
    <t>Forecasting, Collaboration, Accounting Principles, Sales Operations</t>
  </si>
  <si>
    <t>https://www.bayt.com/en/saudi-arabia/jobs/key-accounts-executive-key003-74095962/</t>
  </si>
  <si>
    <t>Job description
Job Description:
Foreground is partnering with a leading consumer electronics and home appliances distribution organization in Saudi Arabia to strengthen its regional commercial operations. The company is seeking driven and commercially sharp Key Accounts Executives to manage and grow partnerships across key retail and wholesale distribution channels.
The Role
The Key Accounts Executive will manage a portfolio of assigned strategic clients, ensuring consistent sales growth, strong account engagement, and seamless execution of commercial agreements. Responsibilities include managing account performance, coordinating product launches, supporting promotional campaigns, and ensuring fulfillment and operational alignment with supply chain and logistics teams.
The role requires proactive relationship management, sales forecasting, contract coordination, and continuous identification of new opportunities within assigned accounts to drive incremental revenue growth.
Candidate Profile
Candidates should have proven experience in distribution or key account management, with established relationships across retail, B2B, HORECA, or wholesale clients in Saudi Arabia. Arabic fluency is essential, along with strong negotiation skills, account planning capability, and the ability to manage multiple client portfolios while delivering consistent commercial results.
Required Skills:
Supply Chain Organization Operations Logistics Partnerships Arabic Supply Retail Electronics Account Management Campaigns Forecasting Negotiation Planning Sales Management</t>
  </si>
  <si>
    <t>https://www.bayt.com/en/saudi-arabia/jobs/account-executive-73982491/</t>
  </si>
  <si>
    <t>Job description
&amp;#xa;&amp;#xa;
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We operate with an AI-first mindset, embedding intelligent tools into our daily workflows to work smarter and more efficiently. Every role here benefits from and contributes to this approach.
If you're looking for meaningful work and challenges that grow you in a culture where people show up with purpose, this is your opportunity.
Let’s build what’s next, together.
&amp;#xa;&amp;#xa;
What this role is all about?
To achieve our mission of reaching every mobile user on the planet, it is essential to continue building great relationships with new clients. As Account Executive, you will directly impact how our business moves and succeeds by helping new clients growing their businesses.
The main goal for this role is to identify business opportunities with current leads/clients and prospective key clients and to sell Infobip’s product/service offering to its High-touch clients in the designated area and to proactively recommend solutions to our clients.
In addition to the actual sales activities, the Account Executive is usually one of the most experienced sales representatives so it is expected of him/her to share his/her knowledge with the rest of the team members, mentor newly recruited sales team members, answer technical and procedural questions for less experienced team members.
What you'll do:
Focus on lead qualification and closure for successful sale
Sell a subset of product or services directly or via partners to a customer’s base (provided target account list) in designated team/squad.
Involve specialists when needed for particular aspects of overall sales (e.g., SE for demo)
Develop solution proposals encompassing all aspects of the application.
Manage sales through forecasting, account resource requesting, account strategy, and planning.
Participate in the development, presentation, and sales of a value proposition.
Negotiate pricing and contractual agreement to close the sale.
Maintain client relationships by collaborating with AMs, CSEs or Inside Sales team to sell and maintain account health
Work closely with BDR teams to take over the lead
As required cross sell for existing accounts on complicated deals (e.g., renegotiation)
What makes you a strong fit?
5 years applicable experience including 2 years of solution sales (in certain situations SaaS sales experience needed)
Successful sales track record - commission earnings
Ability to penetrate accounts, meet with stakeholders within accounts.
Infobip knowledge and/or knowledge of Infobip's competitors.
Interaction with C level players.
Team player with strong interpersonal /communication skills.
Excellent communication/negotiating/closing skills with prospects/customers.
Bachelor degree or equivalent
Fluent English language
Having a background in the telecommunications industry is a plus
&amp;#xa;&amp;#xa;
Why you'll love it here
• Financial rewards &amp; recognition - A fair compensation aligned with your experience, industry, and market standards, performance-driven bonuses, regular reviews to support your growth and recognize your contributions, and a culture that values your impact.
• Flexible work arrangements - We combine in-person collaboration with remote work and flexible working hours, because great ideas happen everywhere - and not always between 9 and 5.
• ESOP (Employee Stock Ownership Plan) - As an Infobip employee, you’ll have the opportunity to share in our company’s success through stock options.
• Work-life balance and Well-being  - We offer time off when you need it, special leave days for life’s big moments, and a flexible hybrid work model tailored to local regulations.
• Career mobility - Your career is a journey. With internal mobility, upskilling, and mentorship, we help you shape your path.
• Professional development - Learning never stops. Onboarding, mentorship, and training programs help you grow - no matter where you start.
• International mobility - Ready to take your career global? Explore short and long-term opportunities in our Hubs worldwide.
While some benefits may vary by location, our goal remains the same: to support your growth, well-being, and success - wherever you are.
&amp;#xa;&amp;#xa;
Diversity drives connection
Infobip is built on diverse backgrounds, perspectives, and talents. We’re proud to be an equal-opportunity employer and are committed to fostering an inclusive workplace.
No matter your race, gender, age, background, or identity — 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
Read more about our hiring process.
#LI-KS4&amp;#xa;&amp;#xa;</t>
  </si>
  <si>
    <t>Sales and Technology Director</t>
  </si>
  <si>
    <t>https://www.bayt.com/en/saudi-arabia/jobs/sales-and-technology-director-74462971/</t>
  </si>
  <si>
    <t>Job description
Company Description
Jobs for Humanity is partnering with Test to build an inclusive and just employment ecosystem. Therefore, we prioritize individuals coming from all walks of life.
Company Name: Test
Job Description
The Sales and Technology Director is a pivotal leadership role that bridges the gap between commercial strategy and technological innovation. This position requires a unique blend of business acumen and technical expertise to drive sustainable revenue growth through the strategic integration of sales initiatives with cutting-edge technical solutions. The ideal candidate will possess the vision to identify market opportunities where technology can create competitive advantages and the execution skills to translate these opportunities into tangible business results.
Job Purpose
To strategically align and drive revenue growth by integrating technical solutions with sales initiatives, leveraging dual expertise in commercial leadership and technological acumen to create compelling customer value propositions and manage cross-functional teams effectively.
Job Duties and Responsibilities
Strategic Sales Planning
Technical Solution Alignment
Technical Translation
Cross-functional Leadership
Technology Market Application
Commercial Leadership
Revenue Growth Strategy
Qualifications
Required Qualifications
Strategic Sales Planning
Technical Solution Alignment
Technical Translation
Cross-functional Leadership
Technology Market Application
Commercial Leadership
Revenue Growth Strategy</t>
  </si>
  <si>
    <t>Procurement Specialist</t>
  </si>
  <si>
    <t>aqahi</t>
  </si>
  <si>
    <t>Forecasting, Inventory Accounting, Vendor Management, Attention to Detail, Deadline Management</t>
  </si>
  <si>
    <t>https://www.bayt.com/en/saudi-arabia/jobs/%D8%A7%D8%AE%D8%B5%D8%A7%D8%A6%D9%8A-%D9%85%D8%B4%D8%AA%D8%B1%D9%8A%D8%A7%D8%AA-5450562/</t>
  </si>
  <si>
    <t>Job description
We are looking for a Procurement Specialist who possesses analytical and operational skills, capable of supporting strategic decisions based on data. The responsibilities include:
Managing procurement operations for green bean purchases from local and international suppliers.
Researching global and local suppliers, evaluating them, and negotiating to ensure the best quality and cost.
Overseeing import operations and coordinating with shipping companies to ensure timely deliveries.
Purchasing coffee equipment (machines, grinders, barista tools) and operational supplies.
Forecasting demand and analyzing market trends to support purchasing decisions.
Monitoring inventory levels and ensuring product availability without overstocking.
Managing purchase orders through the Odoo system.
Ensuring the accuracy of purchase orders, pricing, and contracts with suppliers.
Coordinating with the production team to align purchasing strategies with production plans.
Tracking raw material availability to support production efficiency.
Evaluating supplier performance based on quality, pricing, and adherence to timelines.
Preparing periodic analytical reports (costs, inventory, supplier performance) to support management.
Improving supply chain efficiency and reducing lead times and costs.
Contributing to the development of long-term purchasing strategies based on data and analysis.</t>
  </si>
  <si>
    <t>Retail Sales Manager</t>
  </si>
  <si>
    <t>Arasha Trading Company</t>
  </si>
  <si>
    <t>Inventory Accounting, Premium Statistics, Standards Management, Customer Experience, Sales Operations</t>
  </si>
  <si>
    <t>https://www.bayt.com/en/saudi-arabia/jobs/retail-sales-manager-5448987/</t>
  </si>
  <si>
    <t>Job description
The Retail Sales Manager is responsible for leading the sales team to achieve financial targets, ensuring exceptional customer service, and maintaining high operational standards. You will be the driving force on the sales floor, coaching staff in real-time and optimizing inventory to maximize profitability.
Key Responsibilities
Sales Performance: Establish daily, weekly, and monthly sales goals. Monitor KPIs and implement corrective strategies to ensure targets are consistently met or exceeded.
Team Leadership: Recruit, train, and mentor sales associates. Conduct regular performance reviews and foster a high-performance culture.
Customer Excellence: Resolve high-level customer complaints and lead by example in providing a premium shopping experience.
Operations &amp; Merchandising: Oversee visual merchandising displays to ensure they align with brand standards. Manage inventory levels, stock counts, and replenishment.
Reporting: Analyze sales trends and provide detailed reports on store performance, staff productivity, and market competitors.
Compliance: Ensure the shop adheres to local labor laws, safety regulations, and company policies (including MHRSD protocols)</t>
  </si>
  <si>
    <t>Senior Commercial Manager - Reporting</t>
  </si>
  <si>
    <t>Mace Group</t>
  </si>
  <si>
    <t>Budgeting, Forecasting, Microsoft Excel, Power Query, Project Management, Standards Management, PMP, Confidentiality</t>
  </si>
  <si>
    <t>https://www.bayt.com/en/saudi-arabia/jobs/senior-commercial-manager-reporting-74287027/</t>
  </si>
  <si>
    <t>Job description
Position status: This opportunity is for a bid, so it is not yet a secured role. If you would like to be considered as we progress with this position, please click to apply.
Mace combines construction expertise with consultancy to unlock potential in every person or project and redefine the boundaries of ambition. Our values shape the way we consult and define the people we want to join us on our journey.
The project:
This opportunity is to be involved in a major mixed-use development, in Riyadh. The programme consists of over 200 projects including cultural and heritage assets, F&amp;B, retail and hotels, commercial buildings and educational facilities.
You’ll be responsible for:
As part of the reporting team, own the PMO commercial reporting framework and calendar, ensuring consistent programme-level cost and commercial reporting.
Build and maintain data models and interactive dashboards in Power BI (using
Power Query, Power Pivot and DAX) to track budget, commitments, forecast, change and cashflow. 
Consolidate and validate cost and commercial data from multiple projects, PMCs and systems into a single source of truth.  
Prepare clear monthly and quarterly reports, including variance analysis, trends, KPIs and forward-looking cashflow forecasts.  
Work closely with commercial, finance, planning and risk teams to ensure alignment between cost, schedule and risk.   
Continuously improve reporting processes, automation and data quality, reducing manual effort and error.   
Present insights and recommendations to PMO and client leadership in a concise, business-focused manner.    
Ensure compliance with internal governance, client standards and relevant professional guidelines (e.g. RICS, AACE).
You’ll need to have:
Necessary visa criteria for the Kingdom of Saudi Arabia and have relevant work experience working on high valued projects/ programmes for a project management 
Bachelor’s degree in quantity surveying, Commercial / Construction Management, Engineering, Finance or related field.
Professional qualification preferred (e.g. MRICS, AACE, PMP or equivalent).
5–10+ years’ experience in cost/commercial management.
Experience on major real estate / mixed-use / infrastructure programmes, ideally in the Middle East.
Strong understanding of cost management, budgeting, forecasting, change management and commercial governance.
Strong Power BI skills (data modelling, DAX, report design).
Power Query and Power Pivot for data transformation and modelling.
Advanced Excel (complex formulas, pivots, automation).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Please remember the Employee Referral Scheme and if there are any talented people you can recommend, just click the button and use the ‘Refer a friend’ feature found within the relevant job.</t>
  </si>
  <si>
    <t>https://www.bayt.com/en/saudi-arabia/jobs/contracts-manager-73097252/</t>
  </si>
  <si>
    <t>Job description
We are seeking a qualified and experienced Contracts Manager to oversee all contractual and commercial aspects of major infrastructure projects including roads, highways, bridges, and tunnels. The ideal candidate will have a solid background working with engineering consultants or supervision consultancies in Saudi Arabia, with extensive knowledge of contract administration, claims management, variations, and FIDIC-based contracts.</t>
  </si>
  <si>
    <t>Product &amp; Business Development Manager – Pharmaceutical | Saudi Arabia</t>
  </si>
  <si>
    <t>Regulatory Compliance, Vendor Management, Collaboration, Accounting Principles</t>
  </si>
  <si>
    <t>https://www.bayt.com/en/saudi-arabia/jobs/product-business-development-manager-pharmaceutical-saudi-arabia-74336113/</t>
  </si>
  <si>
    <t>Job description
Leverage your expertise and join a leading company specializing in leading Pharmaceutical and medical devices company in Saudi Arabia.
The Product &amp;amp; Business Development Manager will be responsible for identifying and developing new products, conducting market insights and analysis, and establishing strategic partnerships, while working closely with R&amp;amp;D and Regulatory Affairs teams to ensure successful product development and market entry.
Key Accountabilities
Conduct in-depth market research and analysis to identify new product opportunities and unmet clinical needs in Saudi Arabia.
Lead product development initiatives in coordination with R&amp;amp;D and Regulatory Affairs teams.
Translate market insights into actionable product strategies and portfolio expansion plans.
Identify, evaluate, and onboard new suppliers and manufacturing partners to enhance product offerings.
Build and maintain strong relationships with suppliers, principals, and international manufacturers.
Collaborate with internal teams (Sales, Marketing, Regulatory, Supply Chain, Finance) for successful product launches.
Monitor product and business development KPIs, opportunity pipelines, and performance metrics.
Represent the company in supplier meetings, industry events, exhibitions, and conferences.
Leverage established relationships with NUPCO, government authorities, hospitals, and distributors to support tenders, product listings, and long-term contracts.
Knowledge, Skills, and Experience
Bachelor’s degree in Pharmacy, Biomedical Engineering, Business Administration, or related field (MBA preferred).
Minimum 10+ years of experience in product development, market insights, or business development within the medical devices industry.
Proven experience in product strategy, supplier management, and R&amp;amp;D coordination.
Strong understanding of the Saudi healthcare market, medical device regulations, and procurement processes including NUPCO.
Demonstrated ability to assess market opportunities and convert insights into viable products.
Excellent analytical, strategic thinking, negotiation, and stakeholder management skills.</t>
  </si>
  <si>
    <t>Chief Supply Chain Officer</t>
  </si>
  <si>
    <t>Inventory Accounting, Collaboration</t>
  </si>
  <si>
    <t>https://www.bayt.com/en/saudi-arabia/jobs/chief-supply-chain-officer-74252822/</t>
  </si>
  <si>
    <t>Job description
Job Description:
Our client is a large-scale FMCG and retail organisation with nationwide operations across Saudi Arabia, supplying both modern trade and traditional channels. The business is undergoing a major supply chain transformation to support growth, margin optimisation, and service reliability aligned with Vision 2030 ambitions.
The Role
The Chief Supply Chain Officer will lead end-to-end supply chain strategy covering planning, procurement, warehousing, logistics, and last-mile distribution. This role will be accountable for service levels, cost efficiency, inventory optimisation, and network scalability across the Kingdom. A key mandate will be redesigning the supply chain operating model to support omnichannel growth and regional expansion. The role will oversee large, multi-site teams and drive performance management through KPIs and governance frameworks. The CSCO will work closely with commercial, manufacturing, and finance leadership to align demand and supply. This position will also sponsor technology and automation initiatives to modernise supply chain capabilities.
Candidate Profile
The ideal candidate will have extensive senior leadership experience in supply chain within FMCG, retail, or large distribution environments. Proven exposure to complex, high-volume supply chains operating at national scale is essential. Experience in Saudi Arabia or comparable GCC markets is strongly preferred. The candidate must demonstrate strategic thinking combined with hands-on operational leadership. Strong understanding of S&amp;OP, inventory optimisation, and logistics networks is required. Experience leading transformation initiatives and managing large workforces is critical. Executive presence and cross-functional influence are mandatory for success in this role.
Required Skills:
Performance Inventory Supply Chain Support Strategic Thinking Operations Logistics Scalability Demand Supply Retail Reliability Performance Management Manufacturing Automation Strategy Procurement Finance Planning Business Leadership Management</t>
  </si>
  <si>
    <t>Sales Representative</t>
  </si>
  <si>
    <t>الاوائل</t>
  </si>
  <si>
    <t>https://www.bayt.com/en/saudi-arabia/jobs/%D9%85%D9%86%D8%AF%D9%88%D8%A8-%D9%85%D8%A8%D9%8A%D8%B9%D8%A7%D8%AA-5449408/</t>
  </si>
  <si>
    <t>Job description
We are seeking a Sales Representative with the ability to achieve sales targets and build strong relationships with clients in the construction materials sector, focusing on marketing and selling steel products while expanding the customer base.
Benefits:
Fixed salary
Commission on sales
Annual travel allowance
Health insurance
Motivating work environment</t>
  </si>
  <si>
    <t>Sales Employee</t>
  </si>
  <si>
    <t>عالم</t>
  </si>
  <si>
    <t>https://www.bayt.com/en/saudi-arabia/jobs/%D9%85%D9%88%D8%B8%D9%81-%D9%85%D8%A8%D9%8A%D8%B9%D8%A7%D8%AA-5450264/</t>
  </si>
  <si>
    <t>Job description
A Sales Employee is required to work in Saudi Arabia.
The role involves working with an organization that provides general and electronic services, including government platforms and flight ticket reservations.
## Benefits:
1 - A fixed salary of 2,000 Riyals plus a commission.
2 - Accommodation, residency, insurance, and transportation provided by the organization.
3 - Direct interaction with the organization without the need for intermediary offices; a direct visa will be issued upon selection of the candidate.
4 - Additional benefits will be discussed during personal interviews via Google Meet with the organization's representative and candidates.
# Contact:
Send the CV in Arabic in PDF format.
Via email with the job title written in the subject (Sales Employee for General and Electronic Services).
Communication will be made with the selected candidates.</t>
  </si>
  <si>
    <t>Budgeting, Cost Control, Agile Methodology, Project Management, Standards Management, Confidentiality</t>
  </si>
  <si>
    <t>https://www.bayt.com/en/saudi-arabia/jobs/contracts-manager-73869717/</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</si>
  <si>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Contracts Manager to join our award-winning team based in Jeddah, Saudi Arabia.
We envisage success in this role to include:
Delegating work, setting clear direction and managing workflow.
Excelling at pre contract work
Managing the team to ensure the goals for the successful delivery of the projects on time and within the budget.
Ensuring the terms of the contract are followed and manages supplemental agreements.
Implementing cost controls and financial control procedures as outlined in the construction contracts.
Assessing and reporting upon client’s variations to the construction works and claims for changes from the contractors.
Assessing, measuring, advising, and recommending on cost impact of design changes.
Assisting in the reviews, assessments and reports upon contractor’s claims including review of time extensions, delays, and penalties.
Prepares Change/Variation Orders and reports upon cost impacts of such orders on the construction budget.
Making commercial decisions that impact positively on both short and long term bottom line results. 
Building and leveraging strong relationships within the organisation and external partners for the benefit of the business.
Analysing cost and value drivers in order to making sound business decisions.
Monitoring performance against clear standards and improving governance in the organisation. 
Identifying and developing talent to move the business forward and drive engagement.
Qualifications
To be successful in this dynamic opportunity, we envisage that you will bring a minimum of 20 years' experience from a similar role within a PMC, partnered with a Bachelor’s Degree in Quantity Surveying or Engineering.
Arabic speaker required
MRICS / RICS affiliation and or qualification is required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</si>
  <si>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Forecasting, CRM Systems, Communication, Sales Operations</t>
  </si>
  <si>
    <t>https://www.bayt.com/en/saudi-arabia/jobs/sales-manager-74347652/</t>
  </si>
  <si>
    <t>Job description
Job Summary
We are seeking a results-driven Sales Manager to lead and grow the Lighting Division’s sales operations in Riyadh. The role involves managing sales strategy, developing client relationships, driving revenue growth, and leading the sales team to achieve targets.
Key Responsibilities
Develop and execute strategic sales plans to achieve division targets.
Identify new business opportunities and expand market presence.
Build and maintain strong relationships with key clients and stakeholders.
Lead, mentor, and monitor sales team performance.
Prepare forecasts, reports, and sales performance analyses.
Coordinate with technical and project teams to ensure client requirements are met.
Monitor market trends, competitors, and pricing strategies.
Requirements
Bachelor’s degree in Business, Marketing, Engineering, or related field.
Proven experience in sales management (preferably in lighting, electrical, or technical solutions industries).
Strong leadership, negotiation, and communication skills.
Ability to develop strategies and achieve revenue targets.
If candidate background is Engineering â Saudi nationality is required.
Preferred Skills
Experience managing B2B sales accounts.
Strong network within construction, projects, or contracting sectors.
CRM and reporting proficiency.</t>
  </si>
  <si>
    <t>ديار بيكري</t>
  </si>
  <si>
    <t>Accounting Principles, Sales Operations</t>
  </si>
  <si>
    <t>https://www.bayt.com/en/saudi-arabia/jobs/%D9%85%D9%86%D8%AF%D9%88%D8%A8-%D9%85%D8%A8%D9%8A%D8%B9%D8%A7%D8%AA-5440497/</t>
  </si>
  <si>
    <t>Job description
Job Title | Sales Representative – HORECA Sector
A leading company in the food sector announces the availability of a position for a Sales Representative to work in Riyadh. This role is part of a sales team striving for expansion and building strategic partnerships in the HORECA sector.
Key Responsibilities:
• Develop a client network in the HORECA sector.
• Open new accounts and build long-term relationships with clients.
• Achieve monthly and annual sales targets.
• Monitor collections and manage orders, coordinating with internal departments.
• Submit regular reports on market trends, competitors, and available opportunities.
Requirements:
• Minimum of two years of experience in food sales for the HORECA sector.
• Strong knowledge of the Riyadh market and existing client base.
• Excellent negotiation and persuasion skills, with the ability to build relationships.
• Ability to work under pressure and meet targets.
• Possession of a private vehicle.
Benefits:
• Competitive base salary.
• Monthly bonuses and incentives linked to performance.
• Professional work environment with opportunities for growth and development.
• Job stability within a company focused on continuous expansion.
Work Location: Riyadh
Applications should be submitted with a mention of the job title in the email subject.</t>
  </si>
  <si>
    <t>Procurement Cost and Commercial Director</t>
  </si>
  <si>
    <t>Budgeting, Cost Control, Inventory Accounting, Microsoft Office, Project Management, Standards Management, Communication, English Language, Deadline Management</t>
  </si>
  <si>
    <t>https://www.bayt.com/en/saudi-arabia/jobs/procurement-cost-and-commercial-director-73972411/</t>
  </si>
  <si>
    <t>Job description
Title:
Procurement Cost and Commercial Director
LOCATION
Riyadh, Saudi Arabia
project description
The project is a major built environment programme for a mixed-use development aiming to be a global landmark recognized for its unique vision and position as an authentic destination in Riyadh. The community will be a distinct, self-sustaining hub for Riyadh offering several iconic assets.  KBR will provide Project Management Consultancy services in project planning, controls, design and engineering management, and implementation of the development and early works packages.
THE ROLE
Reporting to the Programme Director, the Procurement, Cost and Commercial Director is responsible for the management of the procurement, cost and commercial activities of the PMC.
MAIN RESPONSIBILITIES
Procurement
Directs and manages the evaluation process for all tendered projects in the Programme. 
Leads the evaluation team made up of PMC Pre-contracts support staff, Project Controls staff preparing tender financial analysis and design consultant evaluation team. 
Manages the delivery of the evaluation reports within the agreed time. 
Produces the written report and associated cover letters and paper for representation to the client. 
Interface with the Main Project Steering Committee. 
Responsibilities for which includes production of evaluation documents to aid the approval process.  
Directs the evaluation teams to ensure that they meet the Project objectives by establishing contracts on time, in an ethical manner always, and truly in accordance with project procedures.    
Cost
Develops and implements cost estimating and commercial strategy.
Lead and manage team of cost controllers, estimators contract administrators and quantity surveyors.
Prime interface and coordinate with authorities in obtaining all necessary documents to aid the approval process.
·Developing and maintaining estimating and cost control and reporting standards and procedures·Preparation and maintenance of the project cost break down structure, budget and integrated cost report and cashflow
Establishment and maintenance of a program cost benchmarking database
Analysing and reporting on Consultants and Contractors cost reports and cashflows
Preparing of Cost Estimates and Commercial Reports throughout the projects life cycle. 
Commercial
Directs the commercial team to ensure that they meet the Project objectives by establishing contracts and securing materials, equipment, and related services on time and within budget, in an ethical manner always, and truly in accordance with project procedures.
Ensures timely production of all required commercial deliverables by KBR.
Develops and implements commercial strategy.
Prime interface with the authorities for obtaining of all necessary documents to aid the approval process.
Production of Commercial Reports throughout the project’s life cycle.
General:
Preparation of monthly and weekly reports
Preparing and making presentations
EXPERIENCE, SKILLS AND KNOWLEDGE
·BSc Quantity Surveying or Masters Degree·Minimum 20 years overall experience
Minimum 10 years of experience in a similar role
Minimum of 5 years working experience in Middle East
·Sound knowledge of cost control, estimating and commercial aspects of major civil &amp; infrastructure projects including roads, bridges and utilities with significant experience in procurement and contract management of such projects.  
Experience in managing direct reports with overall responsibility for teams in excess of 20 people
Experienced user of MS Office and understanding of project management software
Membership of a recognised International Professional Body e.g. MRICS or FRICS (preferred)
Experience in international contracting mechanisms including FIDIC, NCE
Fluency in English language both written and spoken
COMPETENCIES
Leadership
Strong interpersonal and communication skills
Commercial awareness
Strong customer focus
Planning &amp; organising
Accepts Responsibility
HSE Awareness</t>
  </si>
  <si>
    <t>https://www.bayt.com/en/saudi-arabia/jobs/chief-operating-officer-73934596/</t>
  </si>
  <si>
    <t>https://www.bayt.com/en/saudi-arabia/jobs/business-development-manager-74380693/</t>
  </si>
  <si>
    <t>Job description
Company Description
Jobs for Humanity is partnering with The Right Way to build an inclusive and just employment ecosystem. Therefore, we prioritize individuals coming from all walks of life.
Company Name: The Right Way
Job Description
We are seeking a dynamic and results-driven Business Development Manager to join our team. This role is pivotal in driving our organization's growth by identifying and pursuing new business opportunities, expanding our customer base, and forging strategic partnerships that align with our long-term objectives.
Job Purpose
The Business Development Manager is primarily focused on identifying and pursuing new growth opportunities for the organization. The role is responsible for expanding the customer base, forging strategic partnerships, increasing revenue streams, and achieving sales targets through effective market penetration and strategic planning.
Job Duties and Responsibilities
Market Research
Market Analysis
Negotiation
Relationship Building
Strategic Planning
Effective Communication
Business Expansion
Sales Target Achievement
Customer Base Expansion
Strategic Partnerships
Qualifications
Required Qualifications
Market Research
Market Analysis
Negotiation
Relationship Building
Strategic Planning
Effective Communication
Business Expansion
Sales Target Achievement
Customer Base Expansion
Strategic Partnerships</t>
  </si>
  <si>
    <t>Chief Operating Officer</t>
  </si>
  <si>
    <t>https://www.bayt.com/en/saudi-arabia/jobs/administrative-assistant-74466609/</t>
  </si>
  <si>
    <t>Job description
Job Description:
Our Client
Our client is a diversified Saudi-based group with operating companies across retail, services, and industrial sectors. The organisation is moving into a more structured operating model with a strong focus on execution, governance, and operational excellence.
The Role
The Chief Operating Officer will be responsible for overseeing group-wide operations and translating strategic objectives into executable plans across all business units. This role will drive performance management frameworks, operational KPIs, and process standardisation to improve efficiency and accountability. The COO will work closely with subsidiary CEOs and functional leaders to address operational bottlenecks and scale best practices. A key mandate will be supporting transformation initiatives, cost optimisation, and operational readiness for growth. The role will act as the execution arm of the groups leadership and report directly to the Group CEO and Board.
Candidate Profile
The ideal candidate will have extensive experience as a COO or senior operations leader within diversified groups or complex operating environments. Strong exposure to multi-business operations, change management, and performance transformation is essential. Experience in Saudi Arabia or the GCC is highly preferred. The candidate must demonstrate hands-on leadership, decisiveness, and the ability to influence senior stakeholders. A background in structured, KPI-driven organisations will be critical to success.
Required Skills:
Readiness Business Units Operational Excellence Operations Accountability Retail Performance Management Change Management Business Leadership Management</t>
  </si>
  <si>
    <t>Administrative Assistant</t>
  </si>
  <si>
    <t>FULKRUM</t>
  </si>
  <si>
    <t>Budgeting, Audit Support, Payroll, Invoice Processing, Microsoft Excel, Microsoft Office, Standards Management, Technical Writing, English Language, Vendor Management, Collaboration, Attention to Detail, Organizational Skills, Confidentiality, Deadline Management</t>
  </si>
  <si>
    <t>Job description
Fulkrum is a global leader in inspection, expediting, auditing, and technical staffing services, delivering exceptional solutions to the energy, engineering, and construction industries for over 14 years. Headquartered in the UK, we have established a strong presence across six continents, serving more than 300 clients worldwide.
Our commitment to excellence has been recognised with prestigious awards, including the King's Award for Enterprise in International Trade (2023), the People and Competency Award at the EIC Awards (2023), and the Scale-Up Award at the WESCA North America Awards (2024). Most recently, Fulkrum was named the 2025 winner in the People, Culture &amp; Optimisation category at the EIC North &amp; Central America Regional Awards.
Our office in Saudi Arabia is currently seeking a highly motivated and experienced Administrative Assistant to join our dynamic team.
Role Overview
The main objective of the role is to provide high-quality administrative, government relations and operational support within Fulkrum’s business in the Kingdom of Saudi Arabia.
This includes maintaining accurate employee and government records, coordinating administrative processes, supporting payroll and finance administration, and ensuring documentation is processed in a timely, organised and compliant manner.
The Administrative Assistant contributes to Fulkrum’s goals and values by delivering a responsive, reliable and well-organised administrative service, supporting a positive employee experience and helping the business meet its local compliance and operational requirements.
Key Responsibilities and Duties
Government Relations and Employee Services
Assist with government transactions and employee administration through relevant KSA platforms, including Qiwa, Muqeem, Absher Business, Mudad and GOSI.
Process and track employee-related government requirements, including:
work permits and Iqama renewals
exit/re-entry visas
employee transfers
employee registration and updates on government platforms
Maintain accurate and up-to-date records of all government transactions, employee documentation and key compliance deadlines.
Coordinate with employees, internal departments and relevant government bodies to ensure documentation and transactions are completed accurately, on time and in line with local requirements.
Monitor expiry dates, required renewals and outstanding actions, escalating any risks, delays or issues to the HR &amp; Government Relations Manager as appropriate.
Support the preparation and collation of documentation required for audits, inspections or internal compliance checks.
Administrative and HR Support
Support day-to-day administration relating to employee documentation, including contracts, letters, certificates and other employment-related records.
Maintain employee files, trackers and filing systems, ensuring records are accurate, complete, secure and easily accessible when required.
Support onboarding administration, employee record updates and routine HR reporting.
Assist with payroll preparation by collating and checking information relating to new joiners, leavers, leave, allowances and other relevant employee changes
Prepare and maintain trackers, logs and registers for employee records, government activity, payroll inputs and other key administrative matters.
Provide general office and team administration support as required, including document preparation, correspondence, meeting coordination and other day-to-day support activities.
Handle sensitive employee and business information with a high level of confidentiality, professionalism and integrity.
Finance and Operational Support
Support finance administration relating to vendor and employee-related payments, ensuring supporting documentation is complete and properly recorded.
Support the coordination of client billing administration, including invoice submission tracking and follow-up where required.
Assist with the monitoring of outstanding payments.
Support Zakat and tax tracking deadlines and coordinating with the Finance team or external advisers as required.
Continuous Improvement and Team Support
Contribute to the continuous improvement of administrative processes, filing systems, trackers and document control practices to improve efficiency, accuracy and compliance.
Build effective working relationships with employees, managers, clients, vendors and external stakeholders to support smooth day-to-day operations.
Provide flexible support to the wider team as required, in line with business needs and Fulkrum’s collaborative working approach.
Skills and Qualifications
Education
Bachelor’s degree or Diploma in Business Administration, Accounting or a related field.
Experience
Previous experience in administration, government relations, HR support, payroll support, finance administration or a similar coordination role within Saudi Arabia is desirable.
Experience of supporting employee-related administration and working with Saudi government platforms would be highly beneficial.
Knowledge and Skills
Strong administrative, organisational and record-keeping skills.
Excellent attention to detail and data accuracy.
Ability to manage multiple tasks, prioritize effectively and meet deadlines in a fast-paced environment.
Good understanding of basic finance administration, including payments, invoicing, supporting documentation and local statutory processes.
Familiarity with Saudi labour regulations and relevant government platforms would be an advantage
Proficient in Microsoft Office, particularly Excel, Word and Outlook.
Strong communication and interpersonal skills, with the ability to work effectively with employees, managers, government authorities, vendors and clients.
High standards of confidentiality, professionalism and integrity.
Proactive, organised and able to work both independently and as part of a team.
Arabic and English language skills are required.
HSE Awareness
All personnel are made aware of Fulkrum’s Health and Safety policy and procedures during the onboarding process.
Why Join Us?
This is an exciting opportunity for a driven Administration Assistant to showcase their expertise in a supportive and collaborative environment. At Fulkrum, you’ll make a tangible impact while advancing your career in the thriving global business sector.
We offer a fantastic working environment with a highly engaged team and consistently high eNPS scores. Fulkrum's success in attracting new clients and expanding our global footprint is a testament to our excellence and dedication. We have regular reward and recognition initiatives, a social budget, and a refer-a-friend scheme to ensure our team feels valued and motivated.
Join us to be part of a high-performing team with ample opportunities for skill enhancement and development. Be a part of our success story and contribute to our continued growth and innovation.
Apply now and become a valued part of our growing team!
Fulkrum</t>
  </si>
  <si>
    <t>Logistics Supply chain Manager, KSA , MEA-TR Delivery Service Partners</t>
  </si>
  <si>
    <t>Afaq Q Tech General Trading</t>
  </si>
  <si>
    <t>Product Compliance, Standards Management, Vendor Management, Collaboration, Accounting Principles</t>
  </si>
  <si>
    <t>https://www.bayt.com/en/saudi-arabia/jobs/logistics-supply-chain-manager-ksa-mea-tr-delivery-service-partners-74248286/</t>
  </si>
  <si>
    <t>Job description
Would you like to be part of a team focused on driving innovation in the transportation industry while working to empower entrepreneurs and contribute to Amazon’s sustainability goals?
Equal parts advisor and operating partner, Amazon’s team of Delivery Partner Managers assists and guides our Amazon DSPs (Logistics Supply chain Managers) business owners as they build and grow successful middle-mile businesses during a transformational time.
Account Manager (Logistics Supply chain Manager) manage the DSP relationship across the entire lifecycle of the business. As trusted advisors, Logistics Supply chain Manager, work alongside DSPs to help solve their biggest challenges at a programmatic level, influence their business planning and strategy, and look around corners to identify obstacles and recommend solutions, ensuring DSP owners make effective business decisions and are set up for success.
Key job responsibilities
As a Logistics Supply chain Manager, you will partner with 25-30 DSP owners across the Kingdom of Saudi Arabia including entrepreneurs with no background in the logistics industry, or seasoned logistics carrier (Depending on business program)
Work closely with a portfolio of owners at different stages as they set strategy, help drive accountability and engagement, and motivate and track key performance metrics.
Collaborate with an integrated internal team of Program Managers and Compliance and Finance personnel to ensure owners launch and scale their business in compliance with program requirements.
Support owners by removing obstacles and improving financial, operational, and safety practices at the network level.
As Lead, Logistics Supply chain Manager will do this by analyzing problems, discovering insights, delivering recommendations, and driving change both internally and externally.
They will collaborate frequently with a wide array of integrated internal stakeholders such as Partner Relations (PAR), Value Added Service (VAS), Legal, fleet and network health to name a few. The Logistics Supply chain Manager support owners by removing obstacles and improving financial, operational, and safety practices at the network level. They facilitate and execute Monitoring and Enforcement Policies (MEP) and build two-way feedback channels with OTR teams, DSPs and WW/EU Product and strategy.
The Logistics Supply chain Manager r will be required to work flexibly and will be required to travel between multiple sites to engage with business owners weekly to carry out their role effectively.
A day in the life
Safety: Partnering with OTR Safety and OTR Regional Managers to ensure business safety compliance.
Performance: Guiding owners as they scale their business and manage operational issues, ensuring they have resources in place to effectively ramp-up operations and prepare for peak period.
Performance: Supporting owners as they onboard to the program and prepare to launch (this will be on the basis of a net new launch only)
Performance: Coach and ensure effective upskilling and utilisation of AMZL tools.
Performance: Deep dive to identify customer metric improvement opportunities.
Performance: Champion the consistent application of Last Mile processes within Delivery Stations – challenge UTR processes that impact OTR.
Performance: Coaching business owners to run compliant, safe and high performing companies (SLS metric deep dive)
Experience: Identifying workflow inefficiencies and working to formulate and implement operational improvements at the network level and to improve the individual DSP owner experience.
Experience: Developing the relationship between Amazon and our DSP partners (DSP sentiment improvements)
Experience: Communication alignment to DSP business owners following close collaboration with OTR partners.
Be the voice of the DSP within and represent them within the AMZL business.
Experience: Improve driver standards to protect brand image.
Capacity Management: Work with the DSP’s to deliver effective ramp plans and pipeline goals ensuring driver supply is achieved to meet peak volume demands.
- Experience analyzing data and best practices to assess performance drivers
- Bachelor's degree
- 4+ years of client or vendor facing roles with a focus in relationship management and negotiation skills experience
- Experience aggregating and analyzing internal and external campaign metrics to assess performance drivers and identify insights
- MBA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</si>
  <si>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مطور أعمال (Business Developer)</t>
  </si>
  <si>
    <t>https://www.bayt.com/en/saudi-arabia/jobs/%D9%85%D8%B7%D9%88%D8%B1-%D8%A3%D8%B9%D9%85%D8%A7%D9%84-business-developer-74380253/</t>
  </si>
  <si>
    <r>
      <rPr>
        <sz val="11"/>
        <color rgb="FF000000"/>
        <rFont val="Calibri"/>
        <family val="2"/>
        <charset val="1"/>
      </rPr>
      <t xml:space="preserve">Job description
Company Description
</t>
    </r>
    <r>
      <rPr>
        <sz val="11"/>
        <color rgb="FF000000"/>
        <rFont val="FreeSans"/>
        <family val="2"/>
      </rPr>
      <t xml:space="preserve">تحالف الاستثمار لاستدامة الأصول </t>
    </r>
    <r>
      <rPr>
        <sz val="11"/>
        <color rgb="FF000000"/>
        <rFont val="Calibri"/>
        <family val="2"/>
        <charset val="1"/>
      </rPr>
      <t xml:space="preserve">(IAAS) </t>
    </r>
    <r>
      <rPr>
        <sz val="11"/>
        <color rgb="FF000000"/>
        <rFont val="FreeSans"/>
        <family val="2"/>
      </rPr>
      <t>شركة متعددة التخصصات، تُعنى بتعزيز قيمة الأصول وإطالة عمرها. تشمل خبرتنا الأساسية إدارة العقارات، وإدارة الفنادق، والإشراف على الإنشاءات، وحلول سلسلة التوريد، والتجارة، والمبادرات الصديقة للبيئة. نخدم مجموعة متنوعة من العملاء المحليين والإقليميين والدوليين، ونقدم حلولاً مبتكرة ومصممة خصيصاً لهم. يتضمن عرضنا الشامل بيانات منهجية مفصلة ودعماً فنياً متيناً، مصممة جميعها لحماية ربحية عملائنا وضمان جودة واستدامة استثماراتهم</t>
    </r>
    <r>
      <rPr>
        <sz val="11"/>
        <color rgb="FF000000"/>
        <rFont val="Calibri"/>
        <family val="2"/>
        <charset val="1"/>
      </rPr>
      <t xml:space="preserve">.
Job Description
 </t>
    </r>
    <r>
      <rPr>
        <sz val="11"/>
        <color rgb="FF000000"/>
        <rFont val="FreeSans"/>
        <family val="2"/>
      </rPr>
      <t xml:space="preserve">راتب أساسي يبدأ من </t>
    </r>
    <r>
      <rPr>
        <sz val="11"/>
        <color rgb="FF000000"/>
        <rFont val="Calibri"/>
        <family val="2"/>
        <charset val="1"/>
      </rPr>
      <t xml:space="preserve">5,000 ريال.
 </t>
    </r>
    <r>
      <rPr>
        <sz val="11"/>
        <color rgb="FF000000"/>
        <rFont val="FreeSans"/>
        <family val="2"/>
      </rPr>
      <t>عمولات ومكافآت: هيكل عمولات واضح ومجزي جداً مرتبط بكل عملية بيع ناجحة (بدون سقف للأرباح)</t>
    </r>
    <r>
      <rPr>
        <sz val="11"/>
        <color rgb="FF000000"/>
        <rFont val="Calibri"/>
        <family val="2"/>
        <charset val="1"/>
      </rPr>
      <t xml:space="preserve">.
 </t>
    </r>
    <r>
      <rPr>
        <sz val="11"/>
        <color rgb="FF000000"/>
        <rFont val="FreeSans"/>
        <family val="2"/>
      </rPr>
      <t>بيئة عمل داعمة تشجع على التطوير والنمو المهني</t>
    </r>
    <r>
      <rPr>
        <sz val="11"/>
        <color rgb="FF000000"/>
        <rFont val="Calibri"/>
        <family val="2"/>
        <charset val="1"/>
      </rPr>
      <t xml:space="preserve">.
</t>
    </r>
    <r>
      <rPr>
        <sz val="11"/>
        <color rgb="FF000000"/>
        <rFont val="FreeSans"/>
        <family val="2"/>
      </rPr>
      <t>موقع عمل مميز في شمال الرياض (حي الياسمين)</t>
    </r>
    <r>
      <rPr>
        <sz val="11"/>
        <color rgb="FF000000"/>
        <rFont val="Calibri"/>
        <family val="2"/>
        <charset val="1"/>
      </rPr>
      <t xml:space="preserve">.
</t>
    </r>
    <r>
      <rPr>
        <sz val="11"/>
        <color rgb="FF000000"/>
        <rFont val="FreeSans"/>
        <family val="2"/>
      </rPr>
      <t>نبحث عن مطور/ة أعمال ملهم ومتحمس للانضمام إلى فريقنا، تكون مسؤولاً عن قيادة جهود النمو والتوسع للشركة. سيقوم المرشح المثالي بتحديد الفرص التجارية الجديدة، وبناء علاقات استراتيجية مع العملاء والشركاء المحتملين، وتنفيذ استراتيجيات تضمن تحقيق أهداف المبيعات والربحية للشركة. هذا الدور حيوي لضمان النمو المستدام واقتحام أسواق جديدة.نبحث عن مطور أو مطورة أعمال ملهم ومتحمس للانضمام إلى فريقنا، يكون مسؤولاً عن قيادة جهود النمو والتوسع للشركة. سيقوم المرشح المثالي بتحديد الفرص التجارية الجديدة، وبناء علاقات استراتيجية مع العملاء والشركاء المحتملين، وتنفيذ استراتيجيات تضمن تحقيق أهداف المبيعات والربحية للشركة. هذا الدور حيوي لضمان النمو المستدام واقتحام أسواق جديدة</t>
    </r>
    <r>
      <rPr>
        <sz val="11"/>
        <color rgb="FF000000"/>
        <rFont val="Calibri"/>
        <family val="2"/>
        <charset val="1"/>
      </rPr>
      <t xml:space="preserve">.
</t>
    </r>
    <r>
      <rPr>
        <sz val="11"/>
        <color rgb="FF000000"/>
        <rFont val="FreeSans"/>
        <family val="2"/>
      </rPr>
      <t>المسؤوليات والمهام الرئيسية
تطوير الاستراتيجيات: تطوير وتنفيذ استراتيجية نمو شاملة وفعالة تركز على زيادة الإيرادات ورضا العملاء، والتوسع في أسواق جديدة</t>
    </r>
    <r>
      <rPr>
        <sz val="11"/>
        <color rgb="FF000000"/>
        <rFont val="Calibri"/>
        <family val="2"/>
        <charset val="1"/>
      </rPr>
      <t xml:space="preserve">.
</t>
    </r>
    <r>
      <rPr>
        <sz val="11"/>
        <color rgb="FF000000"/>
        <rFont val="FreeSans"/>
        <family val="2"/>
      </rPr>
      <t xml:space="preserve">توليد الفرص </t>
    </r>
    <r>
      <rPr>
        <sz val="11"/>
        <color rgb="FF000000"/>
        <rFont val="Calibri"/>
        <family val="2"/>
        <charset val="1"/>
      </rPr>
      <t xml:space="preserve">(Lead Generation): </t>
    </r>
    <r>
      <rPr>
        <sz val="11"/>
        <color rgb="FF000000"/>
        <rFont val="FreeSans"/>
        <family val="2"/>
      </rPr>
      <t xml:space="preserve">تحديد العملاء المحتملين </t>
    </r>
    <r>
      <rPr>
        <sz val="11"/>
        <color rgb="FF000000"/>
        <rFont val="Calibri"/>
        <family val="2"/>
        <charset val="1"/>
      </rPr>
      <t xml:space="preserve">(Leads) </t>
    </r>
    <r>
      <rPr>
        <sz val="11"/>
        <color rgb="FF000000"/>
        <rFont val="FreeSans"/>
        <family val="2"/>
      </rPr>
      <t>والأسواق المستهدفة الجديدة من خلال البحث وتحليل السوق</t>
    </r>
    <r>
      <rPr>
        <sz val="11"/>
        <color rgb="FF000000"/>
        <rFont val="Calibri"/>
        <family val="2"/>
        <charset val="1"/>
      </rPr>
      <t xml:space="preserve">.
</t>
    </r>
    <r>
      <rPr>
        <sz val="11"/>
        <color rgb="FF000000"/>
        <rFont val="FreeSans"/>
        <family val="2"/>
      </rPr>
      <t>بناء العلاقات: بناء وإدارة علاقات طويلة الأمد وقوية مع العملاء الجدد والحاليين والشركاء الاستراتيجيين والمؤثرين في القطاع</t>
    </r>
    <r>
      <rPr>
        <sz val="11"/>
        <color rgb="FF000000"/>
        <rFont val="Calibri"/>
        <family val="2"/>
        <charset val="1"/>
      </rPr>
      <t xml:space="preserve">.
</t>
    </r>
    <r>
      <rPr>
        <sz val="11"/>
        <color rgb="FF000000"/>
        <rFont val="FreeSans"/>
        <family val="2"/>
      </rPr>
      <t>المبيعات والتفاوض: ترتيب اجتماعات عمل مع العملاء، عرض منتجات/خدمات الشركة، والتفاوض على العقود والأسعار وإبرام الصفقات لضمان تحقيق الأهداف المالية</t>
    </r>
    <r>
      <rPr>
        <sz val="11"/>
        <color rgb="FF000000"/>
        <rFont val="Calibri"/>
        <family val="2"/>
        <charset val="1"/>
      </rPr>
      <t xml:space="preserve">.
</t>
    </r>
    <r>
      <rPr>
        <sz val="11"/>
        <color rgb="FF000000"/>
        <rFont val="FreeSans"/>
        <family val="2"/>
      </rPr>
      <t>تحليل السوق: إجراء أبحاث معمقة للسوق، ومراقبة اتجاهات الصناعة وتحركات المنافسين، وتحديد نقاط القوة والضعف لدينا لاقتناص الفرص</t>
    </r>
    <r>
      <rPr>
        <sz val="11"/>
        <color rgb="FF000000"/>
        <rFont val="Calibri"/>
        <family val="2"/>
        <charset val="1"/>
      </rPr>
      <t xml:space="preserve">.
</t>
    </r>
    <r>
      <rPr>
        <sz val="11"/>
        <color rgb="FF000000"/>
        <rFont val="FreeSans"/>
        <family val="2"/>
      </rPr>
      <t>إعداد التقارير: تتبع وتحليل أرقام المبيعات والإيرادات وأداء الأعمال، وتقديم تقارير وتوقعات دقيقة للإدارة العليا</t>
    </r>
    <r>
      <rPr>
        <sz val="11"/>
        <color rgb="FF000000"/>
        <rFont val="Calibri"/>
        <family val="2"/>
        <charset val="1"/>
      </rPr>
      <t xml:space="preserve">.
</t>
    </r>
    <r>
      <rPr>
        <sz val="11"/>
        <color rgb="FF000000"/>
        <rFont val="FreeSans"/>
        <family val="2"/>
      </rPr>
      <t>التعاون الداخلي: العمل بتناغم مع فرق المبيعات والتسويق والعمليات لضمان تقديم حلول متكاملة تلبي احتياجات العملاء</t>
    </r>
    <r>
      <rPr>
        <sz val="11"/>
        <color rgb="FF000000"/>
        <rFont val="Calibri"/>
        <family val="2"/>
        <charset val="1"/>
      </rPr>
      <t xml:space="preserve">.
</t>
    </r>
    <r>
      <rPr>
        <sz val="11"/>
        <color rgb="FF000000"/>
        <rFont val="FreeSans"/>
        <family val="2"/>
      </rPr>
      <t>تحسين الأداء: اقتراح طرق مبتكرة لتطوير وتحسين المنتجات أو الخدمات الحالية لزيادة قيمتها في السوق</t>
    </r>
    <r>
      <rPr>
        <sz val="11"/>
        <color rgb="FF000000"/>
        <rFont val="Calibri"/>
        <family val="2"/>
        <charset val="1"/>
      </rPr>
      <t xml:space="preserve">.
Qualifications
</t>
    </r>
    <r>
      <rPr>
        <sz val="11"/>
        <color rgb="FF000000"/>
        <rFont val="FreeSans"/>
        <family val="2"/>
      </rPr>
      <t>المستوى العلمي: درجة البكالوريوس في إدارة الأعمال، أو التسويق، أو مجال ذي صلة</t>
    </r>
    <r>
      <rPr>
        <sz val="11"/>
        <color rgb="FF000000"/>
        <rFont val="Calibri"/>
        <family val="2"/>
        <charset val="1"/>
      </rPr>
      <t xml:space="preserve">.
</t>
    </r>
    <r>
      <rPr>
        <sz val="11"/>
        <color rgb="FF000000"/>
        <rFont val="FreeSans"/>
        <family val="2"/>
      </rPr>
      <t>الخبرة: خبرة عملية مثبتة لا تقل عن [</t>
    </r>
    <r>
      <rPr>
        <sz val="11"/>
        <color rgb="FF000000"/>
        <rFont val="Calibri"/>
        <family val="2"/>
        <charset val="1"/>
      </rPr>
      <t xml:space="preserve">1] سنة في دور مطور أعمال، أو مدير مبيعات، أو دور مشابه.
</t>
    </r>
    <r>
      <rPr>
        <sz val="11"/>
        <color rgb="FF000000"/>
        <rFont val="FreeSans"/>
        <family val="2"/>
      </rPr>
      <t>سجل إنجازات: سجل مثبت في تحقيق أهداف المبيعات أو تجاوزها، وإبرام صفقات تجارية كبرى</t>
    </r>
    <r>
      <rPr>
        <sz val="11"/>
        <color rgb="FF000000"/>
        <rFont val="Calibri"/>
        <family val="2"/>
        <charset val="1"/>
      </rPr>
      <t xml:space="preserve">.
</t>
    </r>
    <r>
      <rPr>
        <sz val="11"/>
        <color rgb="FF000000"/>
        <rFont val="FreeSans"/>
        <family val="2"/>
      </rPr>
      <t>أدوات العمل: كفاءة عالية في استخدام برامج مايكروسوفت أوفيس
اللغات: إجادة اللغة العربية والإنجليزية تحدثاً وكتابةً</t>
    </r>
    <r>
      <rPr>
        <sz val="11"/>
        <color rgb="FF000000"/>
        <rFont val="Calibri"/>
        <family val="2"/>
        <charset val="1"/>
      </rPr>
      <t xml:space="preserve">.
Additional Information
</t>
    </r>
    <r>
      <rPr>
        <sz val="11"/>
        <color rgb="FF000000"/>
        <rFont val="FreeSans"/>
        <family val="2"/>
      </rPr>
      <t>مهارات التواصل والتفاوض: مهارات تواصل شفهي وكتابي ممتازة، وقدرة قوية على الإقناع والتفاوض وإغلاق الصفقات</t>
    </r>
    <r>
      <rPr>
        <sz val="11"/>
        <color rgb="FF000000"/>
        <rFont val="Calibri"/>
        <family val="2"/>
        <charset val="1"/>
      </rPr>
      <t xml:space="preserve">.
</t>
    </r>
    <r>
      <rPr>
        <sz val="11"/>
        <color rgb="FF000000"/>
        <rFont val="FreeSans"/>
        <family val="2"/>
      </rPr>
      <t>التفكير الاستراتيجي: قدرة على التخطيط الاستراتيجي الفعال ورؤية الصورة الكبيرة لتحديد فرص النمو بعيدة المدى</t>
    </r>
    <r>
      <rPr>
        <sz val="11"/>
        <color rgb="FF000000"/>
        <rFont val="Calibri"/>
        <family val="2"/>
        <charset val="1"/>
      </rPr>
      <t xml:space="preserve">.
</t>
    </r>
    <r>
      <rPr>
        <sz val="11"/>
        <color rgb="FF000000"/>
        <rFont val="FreeSans"/>
        <family val="2"/>
      </rPr>
      <t>إدارة الوقت والتنظيم: مهارات ممتازة في إدارة الوقت، وتعدد المهام، والقدرة على العمل بشكل مستقل</t>
    </r>
    <r>
      <rPr>
        <sz val="11"/>
        <color rgb="FF000000"/>
        <rFont val="Calibri"/>
        <family val="2"/>
        <charset val="1"/>
      </rPr>
      <t xml:space="preserve">.
</t>
    </r>
    <r>
      <rPr>
        <sz val="11"/>
        <color rgb="FF000000"/>
        <rFont val="FreeSans"/>
        <family val="2"/>
      </rPr>
      <t>التحليل وحل المشكلات: قدرة على تحليل البيانات، وتقييم الأداء، وتقديم حلول فعالة للمشاكل المعقدة</t>
    </r>
    <r>
      <rPr>
        <sz val="11"/>
        <color rgb="FF000000"/>
        <rFont val="Calibri"/>
        <family val="2"/>
        <charset val="1"/>
      </rPr>
      <t xml:space="preserve">.
</t>
    </r>
    <r>
      <rPr>
        <sz val="11"/>
        <color rgb="FF000000"/>
        <rFont val="FreeSans"/>
        <family val="2"/>
      </rPr>
      <t>بناء العلاقات: ذكاء اجتماعي عالي، والقدرة على بناء شبكات علاقات احترافية واسعة</t>
    </r>
    <r>
      <rPr>
        <sz val="11"/>
        <color rgb="FF000000"/>
        <rFont val="Calibri"/>
        <family val="2"/>
        <charset val="1"/>
      </rPr>
      <t xml:space="preserve">.
</t>
    </r>
    <r>
      <rPr>
        <sz val="11"/>
        <color rgb="FF000000"/>
        <rFont val="FreeSans"/>
        <family val="2"/>
      </rPr>
      <t>المرونة والمبادرة: القدرة على تحمل ضغوط العمل، والمبادرة في اتخاذ قرارات سريعة ومحسوبة</t>
    </r>
  </si>
  <si>
    <t>Procurement Supervisor - Raffles &amp; Fairmont The Red Sea (Saudi National)</t>
  </si>
  <si>
    <t>Accor</t>
  </si>
  <si>
    <t>Budgeting, Forecasting, Audit Support, Inventory Accounting, Microsoft Excel, Microsoft Office, Standards Management, Communication, Vendor Management, Collaboration, Attention to Detail, Problem Solving, Organizational Skills, Deadline Management</t>
  </si>
  <si>
    <t>https://www.bayt.com/en/saudi-arabia/jobs/procurement-supervisor-raffles-fairmont-the-red-sea-saudi-national-74103115/</t>
  </si>
  <si>
    <t>Job description
Company Description
Raffles &amp; Fairmont the Red Sea, positioned in the kingdom's groundbreaking Red Sea Project, will provide visitors access to a nature-focused resort. with 361 room, eleven distinct dining concepts, including overwater restaurant with views of the Red Sea and the mangroves, and a Spa. The resort will be situated next to an 18-hole championship golf course, reflecting Fairmont's association as a world class golf destination. it will set new standards in sustainable development, positioned on 200km of untouched coastline, an archipelago of more than 90 unspoiled island, dormant volcanoes, rich marine habitat, and ancient archaeological sites.
Job Description
We are seeking a detail-oriented and efficient Procurement Supervisor to join our procurement team in Raffles &amp; Fairmont The Red Sea. As a key member of our organization, you will oversee purchasing activities, manage supplier relationships, and ensure the timely acquisition of goods and services while maintaining cost-effectiveness.
Develop and implement purchasing strategies aligned with organizational goals and budget constraints
Negotiate contracts, prices, and terms with suppliers to secure the best value for the company
Oversee the entire purchasing process, from requisition to delivery, ensuring accuracy and efficiency
Collaborate with department heads to determine purchasing needs and forecast demand
Analyze market trends, pricing data, and supplier performance to make informed purchasing decisions
Maintain accurate records of purchases, inventory levels, and supplier information
Ensure compliance with company policies, industry standards, and relevant Saudi Arabian regulations
Coordinate and conduct regular inventory audits with storeroom personnel
Mentor and supervise junior purchasing staff, providing guidance and performance feedback
Implement and maintain quality control measures for purchased goods and services
Cultivate and manage relationships with key suppliers to ensure reliable and high-quality supply
Stay informed about industry trends and innovations in procurement practices
Qualifications
Diploma in Business Administration, Supply Chain Management, or a related field
Minimum of 3 years of purchasing experience, including at least 1 year in a supervisory role
Proven track record of successful contract negotiations and cost savings
Excellent verbal and written communication skills in English
Proficiency in MS Office suite, particularly Excel, Word, and PowerPoint
Strong analytical and problem-solving skills with attention to detail
Knowledge of supply chain management principles and best practices
Experience with procurement software and inventory management systems
Demonstrated ability to lead and motivate a team
Strong organizational skills and ability to manage multiple priorities
Knowledge of local suppliers and market conditions in Saudi Arabia
Familiarity with Saudi Arabian procurement regulations and practices
Ability to work effectively in a multicultural environment
Additional Information
Understanding of Ultra-Luxury guest expectations and brand alignment.
experience in project coordination, scheduling, and document control during pre-Opening stages.
Experience in pre-Opening is a must.
A proactive, anticipatory approach with a strong sense of ownership and accountability.
Impeccable grooming and personal presentation aligned with Luxury standards.</t>
  </si>
  <si>
    <t>Senior Logistics Officer</t>
  </si>
  <si>
    <t>UrbaCon Contracting &amp; Trading Company</t>
  </si>
  <si>
    <t>Budgeting, Microsoft Excel, Microsoft Office, SAP, ERP Systems, AI/ML, Standards Management, Technical Writing, Communication, Vendor Management, Deadline Management</t>
  </si>
  <si>
    <t>https://www.bayt.com/en/saudi-arabia/jobs/senior-logistics-officer-74432394/</t>
  </si>
  <si>
    <t>Job description
Job Summary
The Senior Logistics Officer coordinates the implementation of logistical functions in order to support the requirements of the organization. The role directs the shipment clearance and ensures effective and efficient monitoring/tracking of all inbound and outbound shipment at all times and optimizing supply chain operations, ensuring timely and cost-effective delivery, and contributing to the overall efficiency and success of the organization.
Job Responsibilities 1
Manage logistics operations including all logistics assets in order to ensure timely and cost-effective delivery across the organization.
Negotiate prices with logistic companies/shipping companies and freight forwarders to ensure availing the best market rate.
Responsible for arranging shipment arrangements for inbound and outbound.
Handle shipment clearances.
Develop reports on products/materials movements and various operational logistics issues. Updates stakeholders (internal/external) on the status of their shipments in transit.
Develop logistics along with support plans, budget requirements and organization timelines for new operations. Create operational procedures and method statements.
Develop reports on material/products and personnel movements and various operational logistics problems.
Develop and design standard operating methods to manage logistics operations efficiently.
Comply with all applicable Company directives, policies, and procedures.
Monitor the material movement to and from the workface does not cause damage to the works, the workforce or the public.
Ensure customers receives their products in a timely manner and good condition.
Communicate effectively with clients and responding to their requirements.
Coordinate and present logistics support to ongoing operations.
Ensure to identify added logistic training requirements to attain high working standards.
Support the implementation of HSE initiatives, participate in safety awareness activities, and contribute to incident reporting and resolution in alignment with company and IMS policies
Job Responsibilities 2
Additional Responsibilities 3
Job Knowledge &amp; Skills
Knowledge of Import documentation and export documentation.
Knowledge of logistics (inbound/outbound) Operations.
Good communication skills, with experience of communicating cross-culturally.
Computer literate in Microsoft Office products (Word, Excel, PowerPoint, Visio) and other related software.
ERP knowledge preferably SAP functional skills are a requirement to be successful in this role.
Job Experience
Minimum 5 year(s) working experience, 3 year(s) relevant working experience, 2 year (s) GCC is a plus
Competencies
Agility
AI Fluency
Resilience
Quality
Leadership
International Logistics L2
Purchasing Procedures L2
Materials Management L2
Vendor Management L2
Trade Compliance L2
Education
Bachelor's Degree in Business Administration or any related field</t>
  </si>
  <si>
    <t>Chief Digital Officer</t>
  </si>
  <si>
    <t>ERP Systems, AI/ML, Data Analysis</t>
  </si>
  <si>
    <t>https://www.bayt.com/en/saudi-arabia/jobs/chief-digital-officer-74432866/</t>
  </si>
  <si>
    <t>Job description
Job Description:
Our client is a large Saudi-based group operating across multiple sectors, with digital transformation positioned as a core strategic pillar. The organisation is moving from fragmented systems toward integrated, data-driven operations.
The Role
The Chief Digital Officer will lead the group’s digital vision, roadmap, and execution across all business units. This role will oversee digital platforms, data strategy, automation, and emerging technologies. A key mandate will be driving measurable business value from digital investments rather than technology for its own sake. The CDO will work closely with CEOs and functional leaders to redesign processes and customer journeys. This role will sponsor major transformation programs, including ERP, analytics, and AI-led initiatives. Board-level reporting and executive alignment will be central to the role.
Candidate Profile
Candidates must have senior digital leadership experience within large, complex organisations. Strong exposure to enterprise systems, data platforms, and digital transformation is essential. Experience operating in Saudi Arabia or comparable markets is highly preferred. The ideal profile combines strategic vision with execution discipline. Strong stakeholder management and change leadership skills are mandatory. A background spanning both business and technology environments is highly advantageous.
Required Skills:
Data Leadership Skills Business Units Driving Operations Digital Transformation Investments ERP Stakeholder Management Analytics Automation Strategy Business Leadership Management</t>
  </si>
  <si>
    <t>Lead Generation Specialist</t>
  </si>
  <si>
    <t>Al-Watania Information Systems</t>
  </si>
  <si>
    <t>CRM Systems, Communication, Collaboration, Attention to Detail, Organizational Skills, Sales Operations, Marketing</t>
  </si>
  <si>
    <t>https://www.bayt.com/en/saudi-arabia/jobs/lead-generation-specialist-74104340/</t>
  </si>
  <si>
    <t>Job description
Al-Watania Information Systems is on the lookout for a proactive and results-driven Lead Generation Specialist to enhance our marketing efforts.
The ideal candidate will play a pivotal role in identifying potential leads, generating interest in our services, and facilitating the connection between prospects and our sales team.
This position requires a blend of analytical skills, creativity, and communication prowess to effectively engage with potential clients and nurture leads through the sales funnel.
Key Responsibilities Identify and research potential leads and new market opportunities.
Develop and execute outbound lead generation campaigns across various channels.
Engage with prospects through email, social media, and phone calls to generate interest.
Qualify leads based on set criteria and effectively communicate our value proposition.
Collaborate with the sales and marketing teams to optimize lead generation strategies.
Maintain accurate records of lead interactions and progress in CRM software.
Analyze market data and trends to refine outreach approaches.
Participate in team meetings to discuss strategies and share insights.
Bachelor's degree in Marketing, Business, or related fields.
Fluent in English 3 years of experience in lead generation, sales, or a similar role.
Familiarity with CRM tools and lead generation software.
Strong communication and interpersonal skills.
Ability to think critically and creatively to solve problems.
Comfortable with outbound sales tactics and engaging with various stakeholders.
Strong organizational skills and attention to detail.
Results-oriented with a track record of meeting or exceeding targets.</t>
  </si>
  <si>
    <t>Microsoft Excel, Microsoft Office, Technical Writing, Communication</t>
  </si>
  <si>
    <t>https://www.bayt.com/en/saudi-arabia/jobs/business-development-manager-66886165/</t>
  </si>
  <si>
    <t>Job description
JOB DESCRIPTION
Summary Profile:
• Investment type business development in various areas, for Co. as a strategic investor, which will be in line with the company’s global strategies in each business areas.
• Trade type business development in various areas, in export and/or import, which will be in line with the company’s global strategies in each business areas.
• Attending to matters of business development, meeting arrangement, documentation, analysis, study, and communication.
Key Responsibilities:
• Based on interaction with potential partners, investors, authorities, and other specialists, identify investment type business opportunities and report internally.
• Understand the company’s global track records and strategies in various business areas and analyze such identified opportunities will fit them or will bring synergies to them.
• Studying business scheme and feasibility and analyzing business circumstance, related regulations and laws, together with team members and other office staffs.
• Support team members to negotiate business conditions with potential partners, including preparation of necessary business documents (Word/Excel/PowerPoint)
• Support meeting arrangement, customer relations.
Relationships:
• Private and/or public potential partners of investment type business in various areas (infrastructure, energy, machinery, food, ICT, entertainment, healthcare, and lifestyle).
• Counterpart staff of Head Quarter / Middle East and Africa Bloc, and relevant Corporate Divisions such as Legal, Finance, Accounting, Corporate Admin, etc.
• Other various entities, including authorities, consultants, analysts, financial institutes, service providers, and individuals.
PERSON SPECIFICATION
Skills / Knowledge:
• Good communications skills (verbal, written and listening) in English.
• Good team working skills, while having the ability to work independently.
• Advanced command of MS Office including Word, Excel, Outlook, and PowerPoint.
• Willingness to travel and entertain customers/clients when required.
• Knowledge of basic business management, logistics and basic legal affairs.
• Ability to work as part of a team or own initiatives. Should be a self-motivated and reliable individual.
Experience:
• Working experience in business development and/or investment for more than 5 years is preferred
• Any experiences in the following industries are appreciated but not essential
? Consumer platform (i.e. eCommerce)
? Digital transformation (i.e. digital infrastructure, digital services)
? Energy and infrastructure (i.e. oil&amp;gas, infrastructure BOT/BOOT/PPP)
? Energy solutions for decarbonization (i.e. hydrogen, ammonia, CCS/CCUS)
? Food security related business (i.e. aquaculture, agriculture innovations)
? M&amp;A advisory and/or experience of Post-Merger Integration
Education:
• Bachelor degree or above</t>
  </si>
  <si>
    <t>Purchasing Logistics Admin Staff</t>
  </si>
  <si>
    <t>Inventory Accounting, Oracle ERP, Vendor Management, Deadline Management, Sales Operations</t>
  </si>
  <si>
    <t>https://www.bayt.com/en/saudi-arabia/jobs/purchasing-logistics-admin-staff-5392136/</t>
  </si>
  <si>
    <t>Job description
Job Purpose
Responsible for managing integrated logistics and purchasing activities, including processing Purchase Orders, converting them into Sales Orders, scheduling and monitoring deliveries, managing vendor relationships, and handling the end-to-end purchasing process to ensure all operational needs are fulfilled efficiently and accurately.
Key Responsibilities
A. Logistic Responsibilities
Process, verify, and input Purchase Orders based on customer requirements.
Convert Purchase Orders into Sales Orders according to production capacity and product availability.
Plan and schedule deliveries based on warehouse stock and production schedules.
Ensure smooth delivery processes and timely receipt of goods by customers or sub-distributors.
Coordinate with shipping vendors regarding vehicle type, availability, and delivery schedules.
Input and maintain vendor master data and shipping rates in the Oracle system.
Conduct stock opname (inventory check) of logistic assets and ensure accurate data records.
Calculate warehouse occupancy rates to optimize manpower and working hours.
B. Purchasing Responsibilities
Process Purchase Requests (PR) into Purchase Orders (PO).
Source, evaluate, and manage suppliers for goods and services needed by the company.
Negotiate pricing, quality, and lead time with vendors.
Ensure purchased goods/services meet specifications and are delivered on time.
Monitor PO status until goods are received by the relevant departments.
Maintain and update vendor database regularly.</t>
  </si>
  <si>
    <t>Office Manager</t>
  </si>
  <si>
    <t>Norton Rose Fulbright</t>
  </si>
  <si>
    <t>Budgeting, Standards Management, Communication, Attention to Detail, Organizational Skills</t>
  </si>
  <si>
    <t>https://www.bayt.com/en/saudi-arabia/jobs/office-manager-74021844/</t>
  </si>
  <si>
    <t>Job description
Practice Group / Department:
Banking - RiyadhJob Description
We're Norton Rose Fulbright - a global law firm with over 50 offices and 7,000 employees worldwide. We provide the world’s preeminent corporations and financial institutions with a full business law service. At Norton Rose Fulbright, our strategy and our culture are closely entwined. We know that our expansion will mean little unless it is underpinned by truly global collaboration and we understand that pioneering work only takes place when our people have room to move and think beyond boundaries. As well as the relevant skills and experience, we're looking for people who are innovative, commercial and value the work that they do. 
The Team
Norton Rose Fulbright Middle East LLP currently has two offices in the Middle East. The Dubai (DIFC) office and the Riyadh office in Saudi Arabia.
The Office Manager will be based in the Riyadh office and will have three direct reports as follows:
•Public Relations Officer (PRO)
•Government Relations Officer (GRO)
•Office Assistant/Driver
The Role
The role reports directly to the Head of Office (Riyadh) and on specific functions to various functional heads in the Dubai office in particular to the Heads of Finance and People and Culture. The Office Manager will
develop, implement and manage the office infrastructure, support functions, and provide administrative support to P&amp;C and Finance to deliver high quality support services and office facilities in the office.
The Office Manager will manage a team of people and be responsible for the office services budget as well as perform tasks which require:
Advanced skills in management;
In-depth knowledge of legislative requirements and practices in Riyadh;
On the ground operational management and overall previous experience and knowledge of the function
Provide direct, high-level assistance to the Riyadh Partners.
This is a senior support role that requires the incumbent to be a good communicator, able to work across departments/teams with confidence and personal gravitas and be influential at all levels in the Firm.
The incumbent must possess a high degree of personal effectiveness, be well organized and results driven, with a strong “can do” approach to their work, taking ownership for the delivery of tasks against targets agreed with the Head of Office (Riyadh) and functional Heads of Departments.
Key Responsibilities
Manage office operations, facilities, supplier relationships, and service contracts.
Oversee compliance with local legislation, licensing, filing, and health &amp; safety requirements.
Support P&amp;C activities including recruitment, onboarding, visa processes, employee queries, and offboarding.
Provide high‑level administrative support to Riyadh Partners.
Manage and develop direct reports, ensuring effective performance, training, and resourcing.
Monitor office budgets, costs, and operational efficiency.
Skills Required
Excellent written and verbal communication skills;
Flexible and pro-active approach;
Exceptional organisation skills and strong attention to detail;
Must present a professional, friendly, and client-focused approached at all times;
Strong team player and relationship builder and ability to interact at all levels;
Ability to work under pressure; and
Experience of working in a matrix environment
#LI-KM2
Diversity, Equity and Inclusion
To attract the best people, we strive to create a diverse and inclusive environment where everyone can bring their whole selves to work, have a sense of belonging, and realize their full career potential. 
Our new enabled work model allows our people to have more flexibility in the way they choose to work from both the office and a remote location, while continuing to deliver the highest standards of service. We offer a range of family friendly and inclusive employment policies and provide access to programmes and services aimed at nurturing our people’s health and overall wellbeing. Find more about Diversity, Equity and Inclusion here.
We are proud to be an equal opportunities employer and encourage applications from individuals who can complement our existing teams. We strive to create an inclusive and accessible recruitment process for all candidates. If you require any tailored adjustments or accommodations, please let us know here.</t>
  </si>
  <si>
    <t>Talent-360.me</t>
  </si>
  <si>
    <t>Forecasting, Project Management, Communication, Collaboration, Sales Operations</t>
  </si>
  <si>
    <t>https://www.bayt.com/en/saudi-arabia/jobs/sales-manager-74467024/</t>
  </si>
  <si>
    <t>Job description
We are seeking an experienced and results-driven Sales Manager to lead and expand our sales operations across lighting, lighting control, home automation, and home maintenance sectors.
The role reports directly to the CEO and plays a key part in shaping the company’s commercial strategy and market expansion.
Key Responsibilities: Develop and implement effective sales strategies to achieve targets and drive revenue growth Lead, coach, and manage the sales team to maximize performance Identify and develop new business opportunities across all business streams Expand the client base and build long-term partnerships with consultants, contractors, and developers Maintain strong relationships with key clients and stakeholders Prepare forecasts, reports, and pipeline updates for senior management Negotiate contracts and close high-value deals Monitor market trends and competitor activity Collaborate with internal teams to ensure successful project delivery Represent the company in meetings, site visits, and industry events Scope of Work Includes: Lighting design and installation projects Lighting control systems (residential &amp; commercial) Home automation and smart systems Maintenance contracts and after-sales services Benefits Opportunity to work closely with executive leadership Career growth and advancement opportunities Exposure to high-profile projects Collaborative and dynamic work environment Location: Riyadh Working hours: 8:00 AM – 5:00 PM (1-hour break) Days off: Friday &amp; Saturday Bachelor’s degree in Business Administration, Marketing, Engineering, or a related field Minimum of 10 years of experience in sales, preferably within lighting, electrical, smart systems, or home automation industries Proven experience in a Sales Manager or similar leadership role Strong track record of achieving sales targets Excellent leadership, negotiation, and communication skills Technical understanding of lighting or smart systems is a plus Ability to manage multiple priorities and work under pressure</t>
  </si>
  <si>
    <t>Area Manager, Amazon Now</t>
  </si>
  <si>
    <t>Afaq - Warehouse Branch - J02</t>
  </si>
  <si>
    <t>Project Management, Standards Management, Customer Experience, Collaboration</t>
  </si>
  <si>
    <t>https://www.bayt.com/en/saudi-arabia/jobs/area-manager-amazon-now-74434028/</t>
  </si>
  <si>
    <t>Job description
Do you pioneer? Do you enjoy breaking down and solving complex problems for the benefit of a quickly expanding customer base, focusing first on our customers and working backwards? Do you want to be part of a newly formed organization that is designing and launching new business models across AMET? If so, Ultra Fast Groceries is looking for a highly experienced operations manager for the role of Operations leader to launch and scale Ultra Fast service
The successful candidate will be responsible for Fulfillment Operations and select other cross functional start-up activities, championing, challenging and sometimes signing off on network standards, executing assigned pre-launch tasks, and being accountable for building results on launch until sustained phase. They will be a natural self-starter who is comfortable leading large, complex facility projects. They will have a true hands-on approach, strong project management skills, and be an effective communicator. Post the launch, the leader will transition from a PM role to lead the FC/Store Ops org for multiple sites/countries with a team of Area Managers
In order to be successful in this position, you need to be comfortable interfacing and driving various functional teams, ranging from finance, business, HR, operations, to real estate, projects and procurement and individuals at all levels of the organization. Keeping an open mind, a drive-and-ambition and ability to deal with ambiguity will help you remain innovative in our culture.
Key job responsibilities
Key job responsibilities
- Promote a culture of safety and well being
- Analyze and implement corrective actions to make sure quality, productivity and SLAs are at consistently high levels, and business objectives are met across all shifts
- Support and lead a team and handle administrative work alongside building and supporting a strong team culture
- Analyze performance and suggest process improvements to optimize work and improve customer service
- Collaborate with other managers to standardize shift processes
- Bachelor's degree or equivalent, or 2+ years of Amazon (blue badge/FTE) experience
- Work a flexible schedule/shift/work area, including weekends, nights, and/or holidays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</si>
  <si>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Partner Sales Manager, Middle East</t>
  </si>
  <si>
    <t>Adobe</t>
  </si>
  <si>
    <t>AI/ML, Customer Experience, Collaboration, Sales Operations</t>
  </si>
  <si>
    <t>https://www.bayt.com/en/saudi-arabia/jobs/partner-sales-manager-middle-east-73919313/</t>
  </si>
  <si>
    <t>Job description
Location: KAFD, Riyadh
Hours of work: 40 hours per week
Education requirement: Degree or equivalent qualification/experience
Experience requirement: Minimum 3 years in SaaS solution environment
Benefits: Private medical insurance; Employee stock purchase plan; Holiday &amp; global well-being days; Allowances plus many more.
Application start and end date: Starting from 9th January for approx. 4-6 weeks.
Adobe Middle East
Adobe in the Middle East empowers businesses and individuals through creativity and digital transformation. In Saudi Arabia, we support Vision 2030 by driving innovation, developing local talent, and enabling exceptional customer experiences. As the regional headquarters for foreign companies, Adobe serves as a strategic hub for growth and collaboration across markets. Join us to help shape the future of digital experiences in one of the world’s most dynamic economies.
The Challenge
The Partner Sales Manager is passionate about aligning partner value to customer accounts with the ambition to grow, develop and build a strategic partner ecosystem in the Middle East Markets.
This role is an extension of the Adobe Sales organisation with responsibility for leading our Global and Regional Partner ecosystems consisting of Systems Integrators, strategic Consulting firms, eCommerce, Digital and Marketing Agencies who are passionate about delivering value to brands and accelerate their Customer Experience Orchestration levering Adobe solutions and build strong Adobe practices. You will work with your portfolio of partners aligning with Sales and Marketing to drive partner go-to-market strategy to generate partner pipeline and concert it into measurable business success.
What You’ll Do
Drive partner sales revenue by maintaining successful relationships with decision makers across the region. This will be done at the executive and management levels at Systems Integrators, Consultancies and Agencies.
Work cross-functionally with Sales teams and other lines of business to drive deal registration with your partners.
Lead and collaborate with Marketing and Product teams to develop and implement effective go-to-market strategies with new and existing partners.
Work with Partners to drive joint marketing initiatives through events and other marketing campaigns that generate quantifiable demand.
Work creatively with Partners around co solutioning and the Partner Solution Consulting team to ensure effective Sales enablement around Adobe solutions.
Work with the Partners to develop Partner success metrics that drive customer adoption and revenue growth using a Joint Business Plan to measure effectiveness of the Partnership
Deliver compelling capabilities demonstrations of the platform and address high level technical questions, serving as a subject matter authority within digital experience ecosystems.
Assist leadership in cultivating an environment of collaboration, willingness, creativity, and continuous improvement.
What You Need To Succeed
At least 5+ years of experience with alliances and partners in particular Global System Integrators and Global Agencies.
At least 3 + years direct or indirect sales experience with consistent record of exceeding revenue targets
Strong experience of working in the Middle East Market
Track record of developing and growing partner businesses
Abilities to engage up to C-level executives within the partners
Software company experience, agency or SI/Agency background is a plus
You thrive with challenges and have history of successfully, consistently achieving revenue goals and objectives, within a sophisticated client acquisition driven business, preferably in the enterprise space.
Passion for getting things done in an ambiguous environment, enjoy working hard, are full of energy for challenges, and seize opportunities more than others.
Superb Relationship/Network building skills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t>
  </si>
  <si>
    <t>Rawaea al ibdaa</t>
  </si>
  <si>
    <t>https://www.bayt.com/en/saudi-arabia/jobs/%D9%85%D9%86%D8%AF%D9%88%D8%A8-%D9%85%D8%A8%D9%8A%D8%B9%D8%A7%D8%AA-5449812/</t>
  </si>
  <si>
    <t>Job description
🔥 Exciting Opportunity | Professional Sales Representative (Custom Furniture Manufacturing)
We are looking for a Sales Representative with genuine experience in custom furniture manufacturing and warehouse management. The role requires proficiency in space assessment and a strong understanding of client engagement strategies.
📍 Location: Medina, Saudi Arabia
📋 Work Nature (Indoor + Outdoor):
Morning: Fieldwork and client prospecting.
Indoor: Welcoming clients and managing orders until delivery.
📋 Requirements:
Residence within the Kingdom of Saudi Arabia.
Previous experience in the Saudi market (preferred).
💰 Salary + Performance-based incentives.
📩 To apply:
Send your CV + work samples.</t>
  </si>
  <si>
    <t>Deputy Project Director</t>
  </si>
  <si>
    <t>China Construction Sixth Division Construction &amp; Development Co.Ltd</t>
  </si>
  <si>
    <t>Budgeting, Standards Management, Technical Writing, Communication, Vendor Management, Collaboration, Attention to Detail, Problem Solving, Deadline Management</t>
  </si>
  <si>
    <t>https://www.bayt.com/en/saudi-arabia/jobs/deputy-project-director-5447803/</t>
  </si>
  <si>
    <r>
      <rPr>
        <sz val="11"/>
        <color rgb="FF000000"/>
        <rFont val="Calibri"/>
        <family val="2"/>
        <charset val="1"/>
      </rPr>
      <t xml:space="preserve">Job description
</t>
    </r>
    <r>
      <rPr>
        <sz val="11"/>
        <color rgb="FF000000"/>
        <rFont val="Noto Sans CJK SC"/>
        <family val="2"/>
      </rPr>
      <t>项目副董事职责范围
一、总体职责
协助项目董事全面负责项目全流程管理工作，承担施工执行、技术落地、现场统筹、多方协调、团队配合等核心辅助管理任务，保障项目各项工作高效、有序推进。
配合项目董事严格落实项目设计要求、国家及行业规范标准、合同约定范围与项目总体建设目标，衔接各施工环节、协作单位及专业板块，及时处理现场各类常规问题，弥补管理缺口，确保项目按时、保质、安全、合规完成交付，满足项目最终使用及运营需求。
二、施工管理协助职责
进度、质量、安全、成本综合辅助管理
协助项目董事制定项目分项施工计划、阶段性施工节点计划，实时跟踪施工进度执行情况，精准记录进度偏差，及时上报并配合制定纠偏措施，确保项目施工进度与总进度计划高度契合，杜绝工期延误。
全程监督现场施工工艺流程、设备安装精度及系统调试效果，对照设计图纸、规范标准与质量验收要求开展日常质量巡检，重点排查施工各环节质量隐患，发现问题立即上报并督促施工团队整改，杜绝质量通病，保障项目施工质量全面达标。
协助落实施工现场全流程安全管理，重点监督高空作业、大型设备吊装、临时用电、动火作业等高危施工环节，定期排查安全风险点，督促施工团队落实安全防护措施，参与施工前安全交底与一线人员安全培训，协助处理现场安全突发情况，严守安全生产底线，杜绝安全事故发生。
协助项目董事审核工程量核算、工程变更申请及现场签证资料，核对施工成本支出明细，严格把控材料、设备采购与现场使用的成本管控，配合做好预算执行跟踪，严控非必要成本损耗，确保项目成本控制在合同预算范围内。
三、技术管理协助职责
图纸与技术文件管理
协助项目董事审核项目各专业施工图、深化设计图、专项技术方案及设备技术参数文件，梳理图纸中的技术疑点、难点及不合理之处，整理形成书面专业意见上报。
参与图纸会审、设计交底、技术研讨等专项会议，做好会议记录与信息传达，协助对接设计单位，跟踪图纸优化、修改及确认进度，确保施工图纸及时更新并落地执行，保障施工技术依据准确无误。
协助整理、归档各类技术文件，确保技术资料、设备说明书、参数报告、验收凭证等符合国家规范、行业标准及项目档案管理要求，做到资料齐全、分类清晰、便于查阅。
技术协调与问题解决
协助项目董事协调设计、监理、总包单位及机电、弱电、消防、装饰等交叉施工专业，做好各专业间技术对接工作，及时传递施工技术要求，同步对接各专业施工进度，避免专业间技术脱节、施工冲突。
负责现场常规技术问题的处理，及时解决交叉施工中的管线排布、空间预留、点位衔接等冲突问题，对于重大技术问题第一时间上报项目董事，配合参与技术论证与方案优化，确保现场技术问题高效解决。
协助参与重大技术方案评审、设备选型论证工作，核对各系统技术参数兼容性，保障项目各专业系统、配套设施衔接顺畅，方案具备可实施性。
四、现场管理职责
施工组织与现场监督
协助项目董事组织施工队伍有序进场，配合明确各施工队伍的作业范围、流程及职责分工，做好施工前现场准备、技术交底与人员统筹安排。
负责施工材料、设备进场验收监督，对照技术规格书、合同要求，核对进场材料、设备的品牌、型号、规格、质量及合格证明，杜绝不合格材料、设备投入使用，做好完整的进场验收记录。
全程跟踪项目施工过程，每日检查现场施工进度、安装质量、安全措施落实情况，监督施工人员规范作业，及时制止违规操作行为，同步做好施工日志记录，定期向项目董事汇报现场施工情况。
设备安装与调试管理
对接各设备供应商，协助项目董事跟进项目各类设备的现场安装、调试进度，协调解决供应商与施工队伍间的配合问题，保障设备安装调试工作顺利推进。
 协助组织项目各分项系统调试及整体联调工作，重点配合完成消防、建筑设备监控、弱电等系统的联动测试，核对联动功能与运行参数，确保各系统协同运行正常。
全程跟进调试效果，协助验证系统及设备性能，确保所有设施、系统运行稳定，完全满足设计要求与项目实际使用需求。
五、验收与资料管理职责
工程验收管理
协助项目董事组织隐蔽工程验收、分项工程验收、系统调试验收，提前做好验收资料准备、现场验收点位核查等前期工作，配合监理、建设单位完成验收流程，及时督促整改验收中提出的问题。
配合第三方检测机构及政府主管部门开展专项验收，协助准备验收所需技术资料、现场检测条件，跟进验收意见整改落实，确保顺利通过各项专项验收及最终竣工验收
协助跟进项目试运行工作，全程监测系统及设施运行状态，记录试运行数据，验证运行稳定性与可靠性，及时处理试运行期间的问题，保障项目达到正式交付标准。
竣工资料与移交
协助项目董事审核、整理全套竣工资料，包括竣工图纸、调试报告、设备清单、产品合格证书、维保手册、使用说明书、验收记录等，确保竣工资料完整、规范、准确，符合项目归档及移交要求。
协助组织项目竣工移交工作，对接运营或使用单位，配合完成现场实操演示、资料移交，协助使用方熟悉设施操作、基础维护知识，确保顺利完成项目交接。
六、后期维保与支持职责
协助项目董事协调设备供应商提供质保期内维保服务，跟踪质保期内设备故障、系统问题的处理进度，督促供应商及时维修、更换，保障项目设施持续稳定运行
协助为运营</t>
    </r>
    <r>
      <rPr>
        <sz val="11"/>
        <color rgb="FF000000"/>
        <rFont val="Calibri"/>
        <family val="2"/>
        <charset val="1"/>
      </rPr>
      <t>/</t>
    </r>
    <r>
      <rPr>
        <sz val="11"/>
        <color rgb="FF000000"/>
        <rFont val="Noto Sans CJK SC"/>
        <family val="2"/>
      </rPr>
      <t xml:space="preserve">使用团队开展技术培训，涵盖设施基础操作、日常维护、简单故障排查等内容，确保相关人员熟练掌握使用与维护要点。
质保期及后期运营阶段，持续跟进项目运行情况，为使用方提供技术支持，协助解决日常使用中的问题，保障设施满足长期使用需求。
七、沟通与团队管理职责
作为项目董事的辅助对接窗口，协助其与建设单位、监理、设计、总包、供应商及各交叉专业团队开展日常沟通协调，及时传递项目信息、施工要求及各方意见，保障沟通渠道顺畅高效。
协助管理现场施工团队及作业人员，明确各岗位人员职责分工，监督团队工作执行情况，协调内部工作配合，提升现场施工效率与协作水平。
参与项目周例会、月例会及专项工作会议，协助准备工作汇报材料，整理进度、质量、安全、成本等相关数据，提交周报、月报及专项工作小结，及时反馈项目推进中的问题与需求。
完成项目董事交办的其他各项工作任务，全力配合完成项目全流程管理工作。
  </t>
    </r>
    <r>
      <rPr>
        <sz val="11"/>
        <color rgb="FF000000"/>
        <rFont val="Calibri"/>
        <family val="2"/>
        <charset val="1"/>
      </rPr>
      <t>Scope of Responsibilities for Deputy Project Director
I. Overall Responsibilities
· Assist the Project Director in the comprehensive management of the entire project lifecycle. Undertake core auxiliary management tasks including construction execution, technical implementation, on-site coordination, multi-party liaison, and team collaboration to ensure the efficient and orderly progress of all project activities.
· Support the Project Director in strictly implementing project design requirements, national and industry standards, contractual obligations, and overall project objectives. Coordinate all construction phases, collaborating units, and professional disciplines to promptly address various on-site issues, bridge management gaps, and ensure the project is completed on time, with quality, safely, and in compliance, meeting the final operational and usage requirements.
II. Construction Management Support Responsibilities
· Comprehensive Support for Schedule, Quality, Safety, and Cost Management
· Assist the Project Director in formulating detailed construction schedules and phased milestone plans. Monitor construction progress in real-time, accurately record deviations, promptly report them, and collaborate on corrective measures to ensure alignment with the master schedule and prevent delays.
· Oversee on-site construction processes, equipment installation precision, and system commissioning effectiveness throughout the project. Conduct daily quality inspections against design drawings, standards, and quality acceptance criteria, focusing on identifying potential quality hazards in all construction phases. Immediately report identified issues and supervise the construction team to rectify them, preventing common quality defects and ensuring overall project quality meets standards.
· Assist in implementing comprehensive safety management across all construction phases. Focus on supervising high-risk activities such as high-altitude work, heavy equipment lifting, temporary electricity use, and hot work. Regularly inspect for safety risks, superise the construction team to implement safety measures, participate in pre-construction safety briefings and frontline personnel training, assist in handling on-site safety incidents, uphold the safety bottom line, and prevent accidents.
· Assist the Project Director in reviewing quantity calculations, variation orders, and on-site visa documentation. Verify cost expenditure details, strictly control cost management for materials and equipment procurement and on-site usage, support budget tracking, control unnecessary cost overruns, and ensure project costs remain within the contractual budget.
III. Technical Management Support Responsibilities
· Drawing and Technical Document Management
· Assist the Project Director in reviewing construction drawings, detailed design drawings, specialized technical proposals, and equipment technical specification documents for all project disciplines. Identify technical ambiguities, difficulties, and unreasonable aspects in the drawings, compile them into written professional opinions, and report them.
· Participate in drawing reviews, design briefings, technical seminars, and other specialized meetings. Take minutes, disseminate information, assist in liaising with the design unit, track drawing optimization, revision, and confirmation progress, ensuring updated construction drawings are implemented promptly and accurately, guaranteeing the accuracy of technical construction basis.
· Assist in organizing and archiving all technical documentation, ensuring technical data, equipment manuals, parameter reports, acceptance certificates, etc., comply with national standards, industry practices, and project archival requirements, ensuring completeness, clear classification, and easy retrieval.
· Technical Coordination and Problem Resolution
· Assist the Project Director in coordinating technical interfaces between design, supervision, general contractor, and cross-disciplinary teams (MEP, low-current systems, fire protection, decoration, etc.). Facilitate the communication of construction technical requirements, synchronize progress across disciplines, and prevent technical disconnection or construction conflicts.
· Handle routine on-site technical issues, promptly resolving conflicts related to piping layout, spatial reservations, and point coordination in cross-disciplinary construction. Immediately escalate major technical issues to the Project Director, participate in technical argumentation  and solution optimization, ensuring efficient resolution of on-site technical problems.
· Assist in participating in the review of major technical proposals and equipment selection argumentation . Verify compatibility of technical parameters across systems, ensuring smooth integration of all project disciplines and supporting facilities, and confirming  methodlogy are implementable.
IV. On-site Management Responsibilities
· Construction Organization and On-site Supervision
· Assist the Project Director in organizing the orderly mobilization of construction teams. Collaborate in defining the scope of work, processes, and responsibilities for each team, ensuring on-site preparation, technical briefings, and personnel coordination before construction commences.
· Supervise the acceptance inspection of incoming construction materials and equipment. Verify brand, model, specifications, quality, and certificates of conformity against technical specifications and contractual requirements, preventing the use of non-conforming materials/equipment, and maintaining complete acceptance records.
· Oversee the entire construction process. Conduct daily inspections of on-site progress, installation quality, and safety measure implementation. Supervise construction personnel for compliance, promptly stop illegal operations , maintain construction logs, and regularly report on-site conditions to the Project Director.
· Equipment Installation and Commissioning Management
· Liaise with equipment suppliers. Assist the Project Director in tracking the on-site installation and commissioning progress of various project equipment, coordinating cooperation issues between suppliers and construction teams to ensure smooth progress.
· Assist in organizing subsystem commissioning and overall integrated system testing. Focus on coordinating linkage tests  for fire protection, building management systems (BMS), low-current systems, etc., verifying linkage functions  and operational parameters to ensure normal collaborative operation .
· Follow up on commissioning effectiveness throughout. Assist in verifying system and equipment performance, ensuring all facilities and systems operate stably and fully meet design requirements and actual project usage needs.
V. Acceptance and Documentation Management Responsibilities
· Project Acceptance Management
· Assist the Project Director in organizing acceptance inspections for concealed works, sub-projects , and system commissioning. Prepare acceptance documentation in advance, verify on-site acceptance points, collaborate with supervision and the client to complete the acceptance process, and promptly urge  rectification of identified issues.
· Support third-party testing agencies and government authorities during specialized acceptance inspections. Assist in preparing required technical documentation and on-site testing conditions, follow up on the implementation of acceptance feedback rectification, and ensure smooth passage of all specialized and final project acceptance.
· Assist in following up on project trial operation. Monitor system and facility operational status throughout, record trial operation data, verify operational stability and reliability, promptly address issues during trial operation, and ensure the project meets formal handover standards.
· As-built Documentation and Handover
· Assist the Project Director in reviewing and compiling the complete set of as-built documentation, including as-built drawings, commissioning reports, equipment lists, product certificates, maintenance manuals, user manuals, acceptance records, etc., ensuring completeness, standardization, and accuracy, meeting project archival and handover requirements.
· Assist in organizing the project completion handover. Liaise with the operations/end-user unit, collaborate on on-site practical demonstrations and documentation handover, assist end-users in familiarizing themselves with facility operation and basic maintenance knowledge, ensuring a smooth project transition.
VI. Post-handover Maintenance and Support Responsibilities
· Assist the Project Director in coordinating warranty-period maintenance services from equipment suppliers. Track the resolution progress of equipment failures and system issues during the warranty period, urge  suppliers to promptly repair or replace, ensuring continuous stable operation of project facilities.
· Assist in providing technical training for the operations/end-user team, covering basic facility operation, routine maintenance, and simple troubleshooting, ensuring relevant personnel are proficient in usage and maintenance essentials.
· During the warranty period and subsequent operational phase, continuously monitor project performance, provide technical support to end-users, assist in resolving daily usage issues, and ensure facilities meet long-term operational needs.
VII. Communication and Team Management Responsibilities
· Serve as an auxiliary liaison point for the Project Director, assisting in daily communication and coordination with the client, supervision, design, general contractor, suppliers, and cross-disciplinary teams. Timely relay project information, construction requirements, and stakeholder feedback, ensuring smooth and efficient communication channels.
· Assist in managing on-site construction teams and personnel, clarifying role responsibilities, monitoring team performance, coordinating internal collaboration, and enhancing on-site construction efficiency and teamwork.
· Participate in project weekly/monthly meetings and specialized working sessions. Assist in preparing presentation materials, compile data on progress, quality, safety, and cost, submit weekly/monthly reports and specialized work summaries, and promptly feedback issues and requirements in project advancement.
· Complete any other tasks assigned by the Project Director, fully supporting the comprehensive management of the entire project lifecycle.</t>
    </r>
  </si>
  <si>
    <t>Operations Supervisor, AMZL Logistics - DS Variable</t>
  </si>
  <si>
    <t>Afaq - Warehouse Branch</t>
  </si>
  <si>
    <t>Forecasting, Microsoft Excel, Microsoft Office, Data Analysis, Communication</t>
  </si>
  <si>
    <t>https://www.bayt.com/en/saudi-arabia/jobs/operations-supervisor-amzl-logistics-ds-variable-74441857/</t>
  </si>
  <si>
    <t>Job description
We’re expanding our team within Amazon Operations! If you’re interested in joining a business where you can have fun, achieve amazing results and put smiles on people’s faces, this could be the role for you.
As an Operations Supervisor you will oversee the shift management in one of our first mile fulfilment centers, middle mile sortation centers or final mile delivery stations. Our Operations Supervisors drive the pulse of our operations on the ground and play a key role in getting our customers’ orders out to them in every step of the chain.
Key job responsibilities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frontline management and operators
- Adjust labor allocation throughout the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The Ideal Candidate:
- Demonstrates strong communication skills, a high level of ownership, and a commitment to leading by example. Capable of developing expertise in all operational processes.
- Able to analyze data, motivate team members to excel, and, most importantly, consistently place the customer at the center of all decision-making.
- Willing and able to work weekends and provide overtime support as needed (AM &amp; PM).
- Flexible with scheduling, including night shifts and variable work hours.
If you are engaging, innovative, supportive, a problem solver or a trail blazer we want to hear from you!
- 1+ years of Microsoft Office products and applications experience
- High school or equivalent
- Work a flexible schedule/shift/work area, including weekends, nights, and/or holidays
- Can lift up to 49 pounds, stand/walk during shifts lasting up to 12 hours, and be able to frequently push, pull, squat, bend, and reach
- Work 40 hours/week, and overtime as required
- 1+ years of Amazon Amnesty Floor Monitoring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</si>
  <si>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Commercial Director – Four Seasons Hotel and Private Residences Jeddah at the Corniche, Saudi Arabia</t>
  </si>
  <si>
    <t>Budgeting, Project Management, Collaboration, Attention to Detail, Problem Solving</t>
  </si>
  <si>
    <t>https://www.bayt.com/en/saudi-arabia/jobs/commercial-director-four-seasons-hotel-and-private-residences-jeddah-at-the-corniche-saudi-arabia-74432374/</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</si>
  <si>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The project will be located within the Corniche District, where both guests and homeowners will be enchanted by views of the Red Sea and Jeddah’s classic architecture, reflecting the city’s 2000 years of history. Key business hubs, the historic area of Al-Balad, the Tahlia Street shopping district and the Formula 1 Jeddah Street circuit will be in close proximity to the upcoming Four Seasons, giving future travelers and residents alike reason to visit and live in the increasingly popular metropolitan destination, also known as New Jeddah Corniche. Fusing community, convenience and comfort, guests and residents can enjoy Four Seasons renowned service and unrivalled luxury lifestyle experience through the Hotel’s amenity and dining options, including pools, fitness centers, spas, Kids for All Seasons, and multiple restaurants with terraces for open-air dining, an outdoor shisha lounge, a cigar lounge and more.
About the Role
We currently have an opportunity for an experienced Commercial Director to join the opening team of Four Seasons Hotel and Private Residences Jeddah at the Corniche.
Reporting directly to the General Manager, you will be a core member of the Hotel Leadership Team, responsible for driving the hotel’s strategic commercial performance through Sales, Marketing, Revenue Management, Reservations, and Public Relations.
This is a critical leadership role focused on maximizing revenue, driving brand clarity, and building strong positioning in the luxury market through carefully integrated sales and marketing strategies.
What You Will Do
Oversee all commercial functions, including Sales, Revenue Management, Reservations, MarCom, and Public Relations.
Develop and implement the Annual Sales and Marketing Plan and budget in line with property objectives.
Collaborate with the General Manager to define pricing, channel strategy, segmentation, and promotional planning.
Drive brand awareness through effective PR strategy, media relations, and content marketing.
Oversee social media strategy and execution in collaboration with the Director of PR.
Evaluate and analyze market opportunities to develop business leads and partnerships.
Ensure consistency in messaging and positioning across all platforms and guest touchpoints.
Recruit, lead, and develop a strong commercial team to deliver measurable results and brand consistency.
What You Bring
Proven experience in Sales and Marketing leadership, with a strong background in revenue and budget management.
Luxury hospitality expertise with knowledge of current customer and travel behavior trends.
Demonstrated ability to lead commercial strategy in a pre-opening or repositioning environment.
Strong critical thinking, creative problem-solving, and multi-project management skills.
Excellent communication and stakeholder engagement abilities.
High attention to detail and a passion for innovation and brand storytelling.
Fluency in English is required; Arabic is a plus.
Suitable candidates must be eligible to work in Saudi Arabia.
What We Offer
Competitive salary in a tax-free environment.
Housing and transportation allowances.
30 days of vacation plus public holidays.
Paid home leave tickets.
Complimentary meals and uniform cleaning.
Medical and life insurance.
Employee Assistance Program and worldwide complimentary room nights.
Opportunities for growth and development.
Additional family benefits.
Schedule &amp; Hours
This is a full-time role.</t>
  </si>
  <si>
    <t>Executive Assistant to the CEO</t>
  </si>
  <si>
    <t>Star</t>
  </si>
  <si>
    <t>AI/ML, Standards Management, Communication, Collaboration, Organizational Skills, Deadline Management</t>
  </si>
  <si>
    <t>https://www.bayt.com/en/saudi-arabia/jobs/executive-assistant-to-the-ceo-73863469/</t>
  </si>
  <si>
    <t>Job description
We are seeking a highly accomplished Executive Assistant to the CEO to provide strategic, administrative, and operational support to the Chief Executive Officer and the Executive Office.
This is a critical, high-impact role that requires exceptional judgment, speed, discretion, and the ability to operate seamlessly in a fast-paced, high-demand executive environment.
The ideal candidate is proactive by nature, detail-driven, highly organized, and capable of anticipating the CEO’s needs before they arise.
This role is suited for someone who thrives under pressure, manages multiple priorities with precision, and upholds the highest standards of professionalism and confidentiality at all times.
Key Responsibilities Manage and optimize the CEO’s calendar, including meetings, invitations, and complex travel arrangements.
Track and follow up on all requests, directives, and action items initiated by the CEO with internal and external stakeholders, ensuring timely execution.
Proactively remind and brief the CEO on pending matters requiring review, approval, or action.
Serve as a primary coordination and communication point between the CEO and internal/external parties.
Prepare high-quality meeting materials, executive briefs, agendas, and post-meeting follow-ups.
Maintain structured, well-organized records and ensure immediate access to critical information.
Continuously identify opportunities to enhance efficiency, workflow, and time management for the CEO.
Utilize AI and productivity tools (including ChatGPT) to streamline tasks, improve productivity, and support executive decision-making.
Coordinate closely with cross-functional teams to ensure alignment and smooth execution of priorities.
Demonstrate flexibility by working outside standard office hours, including evenings or weekends, when required by the CEO’s schedule.
Based in Riyadh, Saudi Arabia , with the ability to work full-time from the office.
Full professional fluency in Arabic and English (spoken and written).
Bachelor’s degree preferred, with strong written and verbal communication skills.
Minimum 3 years of experience directly supporting a CEO, senior executive, or business owner.
Exceptional organizational skills, strong memory, and outstanding follow-up discipline.
Highly proactive; anticipates needs and takes initiative without waiting for instruction.
Proven proficiency in AI tools such as ChatGPT, Copilot, and other productivity technologies.
Ability to work with flexibility, including evenings or weekends when required.
Absolute discretion, professionalism, and commitment to confidentiality.</t>
  </si>
  <si>
    <t>Internal Sales Coordinator</t>
  </si>
  <si>
    <t>AkzoNobel</t>
  </si>
  <si>
    <t>Microsoft Excel, Microsoft Office, SAP, ERP Systems, Technical Writing, CRM Systems, Communication, Customer Experience, Confidentiality, Deadline Management, Sales Operations</t>
  </si>
  <si>
    <t>https://www.bayt.com/en/saudi-arabia/jobs/internal-sales-coordinator-74435531/</t>
  </si>
  <si>
    <t>Job description
About AkzoNobel
Since 1792, we’ve been supplying the innovative paints and coatings that help to color people’s lives and protect what matters most. Our world class portfolio of brands – including Dulux, International, Sikkens and Interpon – is trusted by customers around the globe. We’re active in more than 150 countries and use our expertise to sustain and enhance the fabric of everyday life. Because we believe every surface is an opportunity. It’s what you’d expect from a pioneering and long-established paints company that’s dedicated to providing sustainable solutions and preserving the best of what we have today – while creating an even better tomorrow. Let’s paint the future together.
For more information please visit www.akzonobel.com 
© 2024 Akzo Nobel N.V. All rights reserved.
Job Purpose
The Internal Sales Coordinator will support sales growth in the KSA market by providing frontline customer interaction, inside‑sales support, and basic commercial activities.
This role focuses on developing strong customer engagement, supporting senior sales managers, ensuring timely follow-up on inquiries, and maintaining high-quality sales administration.
The position is designed to support Saudization efforts by developing local Saudi talent into future field sales professionals.
Main Responsibilities &amp; Activities
Sales Support
Conduct initial customer outreach, qualify leads, and maintain regular contact with assigned accounts.
Prepare and send standard quotations under supervision.
Follow up on orders, deliveries, outstanding quotations, and customer requests.
Update CRM (Salesforce/SAP) with opportunities, activities, and customer interactions.
Support senior reps with meeting preparation, data gathering, and quote compilation.
Customer Interaction
Act as a first point of contact for basic customer inquiries regarding products, pricing, availability, and documentation.
Ensure customer satisfaction by responding promptly and escalating issues when needed.
Assist customers with product datasheets, technical literature, compliance documents, and certificates.
Inside Sales &amp; Administrative Tasks
Assist in price list updates and contract documentation.
Maintain accurate customer records and ensure CRM hygiene.
Support tender submissions by preparing basic templates or collecting required information.
Coordinate internally with supply chain, customer service and logistics regarding delivery timelines.
Market &amp; Competitor Awareness
Gather customer feedback and update the sales team on market trends or competitor activities.
Support research for potential new customers and projects in the region.
Collaboration
Work closely with the Sales Manager and Senior Sales Representatives to achieve sales KPIs.
Coordinate with Customer Service, Technical Service, Finance, and Supply Chain teams.
Job Requirements
Diploma or Bachelor’s degree in Business, Marketing, Engineering, or related field.
0–2 years of experience in sales, customer service, or business support (preferred).
Experience with CRM or ERP systems (SAP/Salesforce) is an advantage.
Strong communication skills in Arabic and English.
Customer‑focused attitude and strong interpersonal skills.
Basic understanding of sales processes and commercial practices.
Good knowledge of MS Office (Word, PowerPoint, Excel).
Organizational and time management skills.
Coachability and willingness to develop into a field sales role.
Proactive and eager to learn.
Team player with strong collaboration mindset.
Ability to multitask and prioritize effectively.
Problem‑solving mindset and ability to work under pressure.
Professionalism and integrity.
At AkzoNobel we are highly committed to ensuring an inclusive and respectful workplace where all employees can be their best self. We strive to embrace diversity in a context of tolerance. Our talent acquisition process plays an integral part in this journey, as setting the foundations for a diverse environment. For this reason we train and educate on the implications of our Unconscious Bias in order for our TA and hiring managers to be mindful of them and take corrective actions when applicable. In our organization, all qualified applicants receive consideration for employment without regard to race, color, religion, sex, sexual orientation, gender identity, national origin, age or disability.
Requisition ID: 53320</t>
  </si>
  <si>
    <t>Procurement Engineer</t>
  </si>
  <si>
    <t>People Dynamics</t>
  </si>
  <si>
    <t>https://www.bayt.com/en/saudi-arabia/jobs/tamheer-internship-sales-business-development-73928508/</t>
  </si>
  <si>
    <t>https://www.bayt.com/en/saudi-arabia/jobs/procurement-engineer-74065608/</t>
  </si>
  <si>
    <t>Job description
About the job Procurement Engineer
Job Title: Procurement Engineer. 
Candidates working in KSA will only be considered.
Minimum 10 years of Procurement Experience preferably from Architectural design industry.
Qualified Civil Engineering Graduate mandatory.
Only Native Arabic speakers may apply.</t>
  </si>
  <si>
    <t>Tamheer Internship | Sales &amp; Business Development</t>
  </si>
  <si>
    <t>Microsoft Excel, Technical Writing, CRM Systems, Communication, Organizational Skills, Deadline Management, Sales Operations</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</si>
  <si>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Sales Intern will support the sales team by researching and qualifying potential partners, assisting with outreach, and supporting partner onboarding and CRM updates.
This role offers hands-on exposure to B2B sales operations and partner management in a fast-paced environment.
  Key Responsibilities  Lead Generation &amp; Scouting  Research, scout, and validate potential partners aligned with our ICP  Build and maintain lead lists using internal tools and external sources  Verify partner details and ensure lead quality before handover to sales  Cold Outreach &amp; Qualification  Conduct cold calls and follow-ups with potential partners  Qualify partners based on defined criteria (business type, readiness, fit)  Convert qualified leads into opportunities and hand over to the sales team  Partner Support &amp; Administration  Support onboarding (OB) partners with required documentation and setup  Maintain accurate CRM records, notes, and status updates  Handle basic admin tasks related to partner activation and follow-ups  Training &amp; Enablement Support  Assist in training new partners on platform basics and processes  Support preparation of training materials, guides, and FAQs  Act as a first point of contact for basic partner questions during onboarding Strong communication skills (phone, email, and messaging)  Comfortable with cold calling and outbound outreach  Organised, detail-oriented, and reliable with follow-through  Basic understanding of sales or willingness to learn quickly  Familiarity with CRM tools, Google Sheets, or Excel is a plus</t>
  </si>
  <si>
    <t>Associate Director - Logistics Centers</t>
  </si>
  <si>
    <t>Red Sea Global</t>
  </si>
  <si>
    <t>Inventory Accounting, Standards Management, Communication, Collaboration</t>
  </si>
  <si>
    <t>https://www.bayt.com/en/saudi-arabia/jobs/associate-director-logistics-centers-74107173/</t>
  </si>
  <si>
    <t>Job description
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Efficiency in Motion. Excellence in Delivery.
Position Overview:
To design, plan, coordinate and manage all Logistics Centre operations, including receiving, dispatch of orders, inventory control, general housekeeping, and security; as well as ensuring all activities are conducted in accordance with company policies and procedures.
Lead the planning, design and development of RSG Logistics Facilities.
Lead the operational implementation of new facilities.
Ensure Logistic Facilities functions are strictly followed according to company policies and procedures.
Develop and Execute endorsed plans and programs to achieve organizational and departmental goals and objectives.
Lead the setting of Scope of Work, SLA and RFP processes for logistics outsourcing.
Monitor and manage the logistics service providers to ensure all contractual and operational requirements are met and/or exceeded.
Develop continuous improvement plans, programs and activities to boost the efficiency and effectiveness of the logistics operations.
Monitor and maintain inventory levels, KPI’s and key metrics, DC space and inventory movements.
Ensure that all transactions are strictly documented and updated in IT systems.
Ensure Quality and HSE standards are set, communicated and adhered to in all facilities.
Establish performance measures and priorities for each facility and operation.
Conduct regular inspection visits to each facility to evaluate the efficiency of their performance.
Continuously monitor the market environment to identify and implement opportunities for increasing and developing the Responsiveness and Efficiency of facilities and operations.
Maintaining proactive relationships with key internal and external stakeholders.
Ensure ongoing training of staff to continuously develop incumbents technical and HSE skills.
Prepare periodic (daily, weekly, monthly and adhoc) reports with respect to facilities, operations, activities and inventory.
Conduct performance appraisals for subordinates.
Performing other duties related to the job as assigned by TRSDC Management.
Qualification and Experience:
Bachelor’s degree in a relevant field.
Recognized degree in Supply Chain &amp; Logistics (MBA preferred).
A minimum of 10 years in a Distribution Centre operations field.</t>
  </si>
  <si>
    <t>Networking, Collaboration, Accounting Principles</t>
  </si>
  <si>
    <t>https://www.bayt.com/en/saudi-arabia/jobs/business-development-manager-74359614/</t>
  </si>
  <si>
    <t>Job description
Job Summary:
Our Client is a growing provider of hospitality solutions, offering innovative technology, consulting, and operational services to hotels, resorts, and F&amp;B businesses across the GCC. Our mission is to help clients enhance guest experience, streamline operations, and maximize revenue.We are seeking a dynamic and results-driven Business Development Manager to lead growth initiatives in Jeddah. The role will focus on acquiring new clients, expanding existing accounts, and positioning the company as a trusted partner within the hospitality sector.
Key Responsibilities:
Identify and develop new business opportunities within hotels, resorts, and hospitality groups across Saudi Arabia
Build and maintain strong relationships with hotel owners, operators, and key decision-makers
Promote hospitality solutions, including technology, consulting, and operational services
Develop and execute strategic sales plans to achieve revenue and growth targets
Conduct market research on Saudi hospitality trends, competitors, and client needs
Prepare and deliver proposals, presentations, and commercial offers
Negotiate contracts and successfully close deals
Collaborate with internal teams to ensure smooth onboarding and service delivery
Represent the company at industry events, exhibitions, and networking forums
Requirements:
Bachelor’s degree in Business Administration, Hospitality Management, or related field
Minimum 5+ years of experience in business development, sales, or account management
Proven experience in the hospitality industry or hospitality solutions/technology
Strong understanding of the Saudi Arabia hospitality market
Track record of achieving or exceeding sales targets
Excellent communication, negotiation, and presentation skills
Ability to work independently and manage multiple client accounts</t>
  </si>
  <si>
    <t>Monitoring Specialist</t>
  </si>
  <si>
    <t>شركة القصرين لتشعيع الاغذية</t>
  </si>
  <si>
    <t>Standards Management</t>
  </si>
  <si>
    <t>https://www.bayt.com/en/saudi-arabia/jobs/%D9%85%D8%B1%D8%A7%D9%82%D8%A8-%D8%B9%D9%85%D9%84%D9%8A%D8%A7%D8%AA-%D9%85%D8%B7%D8%A7%D8%B9%D9%85-5448852/</t>
  </si>
  <si>
    <t>Job description
Monitor daily operational activities and ensure compliance with established plans.
Track team performance and submit regular reports to management.
Ensure implementation of established operational policies and procedures.
Identify observations and violations, and recommend appropriate solutions.
Coordinate with relevant departments to ensure smooth operations.
Monitor key performance indicators and analyze results.
Contribute to improving operations and enhancing their efficiency.
Prepare operational reports and submit them on time.
Ensure compliance with quality and safety standards.
Execute any other tasks assigned by management.</t>
  </si>
  <si>
    <t>Procurement Project Manager</t>
  </si>
  <si>
    <t>Premium Statistics</t>
  </si>
  <si>
    <t>https://www.bayt.com/en/saudi-arabia/jobs/procurement-project-manager-74274437/</t>
  </si>
  <si>
    <t>Job description
Required Position: Procurement Project Manager.
Company industry: Energy, Procurement, Construction)
Current Candidates Location – Required: Qatar – Jordan.
Interview mod: Face to Face, starting by end of Sept.
Hiring for our client in KSA Procurement Project Manager:
BS Deg. + 10-14 Yrs Exp including (6 Yrs Supervisory level)
Bachelor’s in engineering
Experienced in the Construction field.
Experienced in the Riyadh Market
Bilingual Candidates.
Salary Range:
Basic 10,900 to 11,900 SAR
Working days: 5 days a week with Alternative Saturdays
Working Hours: 8 hrs.
interested and qualified candidates Send your CV to: info@premiumsolutions.qa
with the subject ” Position applied for”</t>
  </si>
  <si>
    <t>Business Development Manager-Riyadh-SaaS or technology solutions</t>
  </si>
  <si>
    <t>AI/ML, CRM Systems, Communication, Sales Operations</t>
  </si>
  <si>
    <t>https://www.bayt.com/en/saudi-arabia/jobs/business-development-manager-riyadh-saas-or-technology-solutions-74395568/</t>
  </si>
  <si>
    <t>Job description
About the job Business Development Manager-Riyadh-SaaS or technology solutions
Business Development Manager – Riyadh, KSA
Are you a results-driven sales professional with a passion for closing big deals and driving growth? We're looking for a high-performing Business Development Manager to lead our expansion across Saudi Arabia.
This is a hunter role—perfect for someone who thrives on building pipelines, winning enterprise clients, and selling both services and cutting-edge tech solutions.
What You'll Do
Drive new business growth across Saudi Arabia
Win and close enterprise-level clients
Expand our localization and translation services
Promote and sell AI-powered products and SaaS solutions
Build strong pipelines and consistently exceed sales targets
Must-Have Requirements
3–7+ years of experience in Business Development / Sales
Proven experience within the localization/translation industry (LSP), ideally with well-known companies in Saudi Arabia
Strong track record of closing enterprise deals in KSA
Based in Riyadh
Established network in the Saudi market (Riyadh preferred)
Fluent in English
Excellent negotiation and communication skills
Nice to Have
Experience selling SaaS or technology solutions
Understanding of:
Translation workflows, CAT tools, and QA processes
AI/MT solutions and localization technology
Experience with CRM tools (e.g., Freshsales)
Why Join Us?
Be part of a fast-growing company at the intersection of language, technology, and AI
Work on innovative products transforming the localization industry
High-impact role with strong earning potential
Location: Riyadh, Saudi Arabia
Role Type: Full-time
If you're ready to hunt, close, and grow, we'd love to hear from you!</t>
  </si>
  <si>
    <t>Enterprise Strategy Consultant - Data Management - ISO 20000 &amp; 27001 - Riyadh</t>
  </si>
  <si>
    <t>Alnafitha IT</t>
  </si>
  <si>
    <t>AWS, Standards Management, Technical Writing, Data Analysis, Communication, Collaboration</t>
  </si>
  <si>
    <t>https://www.bayt.com/en/saudi-arabia/jobs/enterprise-strategy-consultant-data-management-iso-20000-27001-riyadh-73211793/</t>
  </si>
  <si>
    <t>Job description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Enterprise Strategy Consultant is responsible for guiding clients in the planning, design, and implementation of industry best practices and frameworks to meet their evolving needs. This role requires a deep understanding of various management frameworks, strong analytical skills, and the ability to provide tailored solutions that enhance organizational performance.
Key Responsibilities:
Process Planning and Implementation
• Perform planning, design, and implementation of processes, procedures, policies, and controls through conducting meetings with clients to gather the requirements, benchmark against best practices and develop documentation to align with best practices and client requirements with the industry standards and improve the overall operational efficiency
• Analyze and recommend enhancements based on industry standards and practices across various domains by conducting research, review existing practices, and engage with industry experts to gather insights to drive continuous improvement and ensure the organization remains competitive and compliant
• Identify any challenges the business might face and propose strategic solutions through SWOT analysis and stakeholders’ meetings to understand the challenges and the objectives provided to support the organization's progress towards achieving goals
System Improvement and Measurement
• Improve existing management practices and identify key operational metrics for process improvements through regular review for the current practices, gathering data and collaborate with teams to define the relevant metrics to enable data driven decision making
• Assist in preparing presentations, proposals and conduct policy analysis to define requirements, communicate findings and provide recommendations clearly to stakeholders to facilitating informed decision-making.
Gap Analysis and Maturity Assessments
• Conduct gap analysis and maturity assessments to identify current and future states, client needs, best practices, and competitive insights
• Uses software or real-time analytics tools to identify how well a business is adopting its new strategies and provide this feedback to senior leaders or stakeholders by Implementing analytics tools to track the performance metrics and gather real-time data.
Facilitation and Documentation
• Facilitate and document workshops focused on process and procedure design through workshops to capture feedback and decisions to ensure that processes are aligned with client needs and organizational goals through collective input
• Deliver training and awareness sessions on relevant frameworks and management practices to enhance understanding and adoption of best practices within the organization
Proposal Development
• Develop RFPs (Request for proposal) and technical proposals in coordination with the unit head to secure new projects and opportunities by presenting It clearly and competitively
• Contribute to the design and development of internal tools, standards, templates, and procedures to support project deliverables and ensure consistency and quality across initiatives
Requirements
Qualifications
- Education: Bachelor’s degree in a relevant field
- Professional certifications in management frameworks (e.g., ITIL, COBIT, TOGAF) are preferred
- Familiarity with various process improvement methodologies (e.g., Lean, Six Sigma) is a plus
- Experience: Extensive knowledge and work experience (5+ years) in management frameworks and consulting; participation in relevant projects as a leader or key consultant</t>
  </si>
  <si>
    <t>Executive - Sales System</t>
  </si>
  <si>
    <t>MenaBev Jobs</t>
  </si>
  <si>
    <t>Collaboration, Accounting Principles, Sales Operations</t>
  </si>
  <si>
    <t>https://www.bayt.com/en/saudi-arabia/jobs/executive-sales-system-5447547/</t>
  </si>
  <si>
    <t>Job description
Role Purpose: A systems coordinator is the central clearinghouse for all correspondence, data and information for sales team within the organization, provides technical and administrative assistance to sales team, and is also responsible for projects coordination and maintenance on Region Level
A.    Accountabilities:
1.      Allowing the maintenance process for HH and Printers.
2.      Ensure that the selling tools, HH. &amp; printers are available with all Sellers.
3.      Adding the new routes, Teams.
4.      Coordinating to Complete the implementations of sales systems projects.
5.      Provide the stock report for HH and Printers under his area.
6.      Identify repeated hardware problems for improvement.
7.      Complete the new process testing and results.
8.      Identify repeated process issues for process improvement.
9.      Managing Sales Complaint, System &amp; Control.
10.   Reports on Document Management &amp; Control Effectiveness.
11.    Manage conflicts and resolve issues.</t>
  </si>
  <si>
    <t>Front Office Manager - Saudi National</t>
  </si>
  <si>
    <t>EDITION</t>
  </si>
  <si>
    <t>Standards Management, Technical Writing, Communication, Customer Experience, Confidentiality, Deadline Management</t>
  </si>
  <si>
    <t>https://www.bayt.com/en/saudi-arabia/jobs/front-office-manager-saudi-national-74253343/</t>
  </si>
  <si>
    <t>Job description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EDITION Hotels combine the visionary genius of boutique hotelier Ian Schrager, the service delivery of a world-class luxury hotel, and the global reach of Marriott International to create an entirely new experience in the world of hospitality. EDITION delivers the best of both worlds in a delicate balancing act – polish with personality, perfectionism with individualism, and comfort with charisma and charm. The brand targets sophisticated, knowledgeable consumers who understand quality, originality, design, and service excellence, but who want it without limitations – breaking the bounds of convention and demanding an attitude and a feeling wrapped in a package that showcases the exceptional.
But to create this magical experience, we need you. We are looking for outgoing, authentically amazing people who are looking for a place to work that inspires them, challenges them and makes them proud to come to work. A place where service comes from the heart, not from a handbook. A place that delivers a never-ending theatrical performance that continuously delights and enchants each and every one of our guests.
We invite you to join us today. In joining EDITION, you join a portfolio of brands with Marriott International. Be where you can do your best work, begin your purpose, belong to an amazing global team, and become the best version of you.</t>
  </si>
  <si>
    <t>Logistics Coordinator</t>
  </si>
  <si>
    <t>FR8 India Pvt Ltd</t>
  </si>
  <si>
    <t>Collaboration, Deadline Management</t>
  </si>
  <si>
    <t>https://www.bayt.com/en/saudi-arabia/jobs/logistics-coordinator-5449020/</t>
  </si>
  <si>
    <t>Job description
About us: FR8 is a technology-driven logistics platform that connects shippers and verified truck owners across India to simplify and streamline long-haul truck bookings and freight movement.
 Logistics Coordinator Key Responsibilities: 
 Facilitate the connection between customers with available loads and nearby truckers to ensure efficient dispatching. 
 Monitor shipment progress and provide accurate, timely status updates to customers.
 Maintain strong, positive relationships with both customers and trucking partners to support smooth operations. 
 Coordinate with truckers after unloading to assign new loads and optimize fleet utilization.
 Collaborate with warehouse teams to ensure timely loading and unloading of cargo. 
 Proactively address any operational issues to ensure seamless end-toend logistics flow.</t>
  </si>
  <si>
    <t>Executive Director</t>
  </si>
  <si>
    <t>جمعية الارادة للموهوبين من ذوي الاعاقة</t>
  </si>
  <si>
    <t>https://www.bayt.com/en/saudi-arabia/jobs/%D9%85%D8%AF%D9%8A%D8%B1-%D8%AA%D9%86%D9%81%D9%8A%D8%B0%D9%8A-5449838/</t>
  </si>
  <si>
    <t>Job description
Aleradah Organization is seeking a results-driven Executive Director with a strong leadership vision to lead the organization’s strategic direction and oversee all operations.
This is a full-time, on-site role based in Jeddah. The Executive Director will be responsible for driving growth, ensuring financial sustainability, and enhancing operational efficiency, in addition to representing the organization and building strategic partnerships that support its mission of empowering individuals with disabilities.
Key Responsibilities
Lead the development and execution of the organization’s strategic and operational plans
Oversee daily operations to ensure efficiency and effectiveness
Manage financial planning, budgeting, and sustainability initiatives
Identify growth opportunities and develop revenue streams
Build and strengthen relationships with partners, donors, and stakeholders
Represent the organization at official events and public engagements
Ensure compliance with regulations and governance standards
Foster an inclusive and high-performance work environment</t>
  </si>
  <si>
    <t>Back Office Key Account Manager</t>
  </si>
  <si>
    <t>Accounts Receivable, Account Reconciliation, Payroll, Invoice Processing, Microsoft Excel, Standards Management, Technical Writing, Communication, Customer Experience, Vendor Management, Collaboration, Problem Solving, Organizational Skills, Deadline Management, Accounting Principles</t>
  </si>
  <si>
    <t>https://www.bayt.com/en/saudi-arabia/jobs/back-office-key-account-manager-74380959/</t>
  </si>
  <si>
    <t>Job description
Company Description
The company specializes in helping businesses establish and operate in Saudi Arabia. It
offers a range of services including company formation, licensing, human resources
management, payroll, and compliance with local regulations. In addition, it supports
operational needs such as housing, transportation, and procurement, aiming to provide a
seamless experience for businesses entering the Saudi market.
Job Description
Role Overview
Manage and maintain relationships with key clients by acting as the primary back-office
point of contact. Ensure timely response to client requests, clear communication, and
delivery of services in line with agreed timelines and quality standards.
Key Responsibilities
Client Relationship &amp; Customer Service
• Serve as the main point of contact for back-office clients, handling inquiries via email and
phone in a timely and professional manner.
• Provide clients with clear service plans, timelines, and documentation requirements.
• Deliver regular updates on service progress and proactively communicate any delays or
issues.
• Ensure clients are well-informed to support effective decision-making and stakeholder
communication.
Administrative &amp; Financial Support
• Draft and support preparation of professional correspondence, including contracts,
agreements, and official letters.
• Support financial and commercial activities such as proposal preparation, cost modeling,
invoice request forms, and PO processing.
• Manage client and vendor registrations and follow up on outstanding and aged
receivables.
• Maintain accurate and up-to-date records across task management and client tracking
systems.
• Assist in preparing operational and performance reports for senior management.
Back Office &amp; Compliance Operations
• Support delivery of back-office services in accordance with agreed quality standards and
timelines.
• Coordinate renewal of licenses and registrations with relevant authorities.
• Support ongoing compliance with Saudi Labor Law and related regulations.
• Assist with immigration, employee mobility, and management of key government portals
(e.g., HRSD, GOSI, Muqeem, QIWA).
• Support issuance and attestation of employee-related documentation, including visas,
Iqamas, and official letters.
Collaboration &amp; Cross-Functional Support
• Participate in team and project meetings as required.
• Collaborate with HR, GRO, and Finance teams on documentation, invoicing,
reconciliations, and overdue collections.
• Work closely with internal business units to support service delivery and internal
referrals.
Qualifications
• Fluent in English and Arabic (written and spoken).
• Strong analytical, research, and problem-solving skills.
• Proficient in MS Outlook, Word, and Excel.
• Excellent communication, interpersonal, and customer service skills.
• Highly organized, detail-oriented, and process-driven.
• Motivated, trustworthy, and effective team player.
Experience
• Experience in Corporate Services, Government, Consultancy, or Professional Services
environments is preferred.
• Proven administrative and stakeholder management experience.
• Exposure to international business environments is an advantage.
• Fast learner with the ability to adapt to new responsibilities.</t>
  </si>
  <si>
    <t>Strategic Account Executive – Public Sector, KSA</t>
  </si>
  <si>
    <t>Forecasting, Networking, CRM Systems, Arabic Language, Customer Experience, Collaboration, Confidentiality, Deadline Management, Accounting Principles</t>
  </si>
  <si>
    <t>https://www.bayt.com/en/saudi-arabia/jobs/strategic-account-executive-public-sector-ksa-73902515/</t>
  </si>
  <si>
    <t>Job description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Location: KAFD, Riyadh
Hours of work: 40 hours per week
Education requirement: Degree or equivalent qualification/experience
Experience requirement: Minimum 3 years in SaaS solution environment
Benefits: Private medical insurance; Employee stock purchase plan; Holiday &amp; global well-being days; Allowances plus many more.
Application start and end date: Starting 5th January for approx. 4-6 weeks.
Adobe Middle East
Adobe in the Middle East empowers businesses and individuals through creativity and digital transformation. In Saudi Arabia, we support Vision 2030 by driving innovation, developing local talent, and enabling exceptional customer experiences. As the regional headquarters for foreign companies, Adobe serves as a strategic hub for growth and collaboration across markets. Join us to help shape the future of digital experiences in one of the world’s most dynamic economies.
The Opportunity
As a Strategic Account Executive focused on the Public Sector in KSA, you will drive Adobe’s growth by opening net-new relationships, penetrating strategic accounts, and converting whitespace into material pipeline. You will champion Adobe’s proposition across the region, orchestrating global, cross-functional pursuits and aligning internal and external teams and partners behind a single client vision.
What You’ll Do
Identify, develop, and close business across large Public Sector accounts within KSA and the Middle East.
Build and maintain senior relationships with government leaders, including Deputy Ministers and C-Suite executives.
Shape long-term digital agendas by influencing and simplifying complex concepts for senior decision-makers.
Develop a self-sourced pipeline using structured account planning, rigorous territory management, and proactive multi-threading.
Lead multi-million-dollar digital transformation and customer experience programmes from opportunity shaping through to commercial negotiation and executive approval.
Orchestrate global, cross-functional teams (product, presales, consulting, industry, legal, finance, executive sponsors) to deliver on client vision.
Manage an extended ecosystem of partners, system integrators, and internal teams, ensuring role clarity, accountability, and progress against strategic outcomes.
Apply value-based selling, quantifying impact, articulating measurable outcomes, and influencing clients’ strategic and economic rationale for change.
Demonstrate and embed values centred on integrity, collaboration, customer focus, and innovation, aligned with Adobe’s leadership principles.
Maintain excellent sales process hygiene, including accurate forecasting and CRM management.
Develop and cultivate the partner ecosystem, comfortable with indirect/partner sales motions.
Based in Riyadh, with strong knowledge of the Saudi public and private sector landscape; Arabic language an advantage but not essential.
What You Need To Succeed
Proven track record as a sales hunter, consistently opening new relationships and converting whitespace into pipeline.
Experience selling into global enterprise customers, securing multi-million, multi-year deals.
Demonstrated ability to build a self-sourced pipeline and managing territory.
Confident communicator with senior government leaders and executives.
Skilled in orchestrating complex, cross-functional pursuits.
Experience leading large-scale digital transformation programmes.
Strong networking, negotiation, and presentation skills.
Excellent organisational and time management skills.
Ambitious, focused, and able to thrive in a fast-paced, collaborative environment.
Deep understanding of value-based selling and measurable outcomes.
Familiarity with the Saudi public sector landscape; Arabic language skills are a plus.
As our many awards will tell you, at Adobe you’ll be immersed in an exceptional work environment that is recognized around the world. You’ll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https://blog.adobe.com/en/topics/adobe-life and explore the fantastic benefits we offer at Rewards.adobe.com.
Adobe is an equal opportunity employer. We hire dedicated individuals, regardless of gender, race or colour, ethnicity or national origin, age, disability, religion, sexual orientation, gender identity or expression, or veteran status. We know that when our employees feel appreciated and included, they can be more creative, innovative and successful. This is what it means to be Adobe For All.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</si>
  <si>
    <t>Client Sales Manager</t>
  </si>
  <si>
    <t>Ozone Management Consulting</t>
  </si>
  <si>
    <t>Forecasting, AWS, CRM Systems, Sales Operations</t>
  </si>
  <si>
    <t>https://www.bayt.com/en/saudi-arabia/jobs/client-sales-manager-5442023/</t>
  </si>
  <si>
    <t>Job description
The Sales Client Manager is responsible for managing and growing a portfolio of clients, driving revenue, and ensuring a high level of customer satisfaction. The ideal candidate has 3–6 years of experience in B2B sales, strong relationship‑building skills, and a proven track record of meeting sales targets.
If you’re passionate about SaaS, cloud solutions, and closing deals—this one’s for you.
Key Responsibilities
Identify new business opportunities and convert leads into long‑term clients.
Develop and deliver tailored sales presentations and proposals.
Achieve monthly and quarterly sales targets.
Coordinate with internal teams (operations, finance, marketing) to ensure smooth service delivery.
Monitor market trends, competitor activities, and customer needs.
Maintain accurate sales forecasts and CRM records.
Experience with AWS (Amazon Web Services), Salesforce CRM
Proven ability to manage the full sales cycle
Experience selling enterprise/SMB
Strong background in SaaS and Infrastructure sales
Good customer database and contact
Represent the company at industry events, exhibitions, and client meetings.</t>
  </si>
  <si>
    <t>Procurement Manager - KSA National</t>
  </si>
  <si>
    <t>Microsoft Excel, Microsoft Office, Confidentiality</t>
  </si>
  <si>
    <t>https://www.bayt.com/en/saudi-arabia/jobs/procurement-manager-ksa-national-74292401/</t>
  </si>
  <si>
    <t>Job description
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You’ll be responsible for:
Lead category management and relationship development to deliver commercial value and performance excellence.
Provide leadership to teams, ensuring structures, tools, and responsibilities are in place to achieve objectives.
Conduct due diligence and market analysis to inform planning and decision-making.
Develop and implement plans, embedding processes and monitoring delivery through others.
Drive performance management, talent development, and coaching while influencing senior stakeholders.
Champion sustainability and net zero carbon transition through proactive identification and management of emissions.
You’ll need to have:
Degree-qualified with CIPS certification or equivalent.
Strong commercial acumen with proven negotiation skills.
Proficient in Microsoft Office and digital tools.
Demonstrated project experience and ability to influence at executive level.
Our values
Safety first - Going home safe and well: We champion a safe, diverse and inclusive working environment, understanding the importance of wellbeing in every team.
Client focus - Deliver on our promise: We own the quality of deliverables,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part-time, flexible, and hybrid working options if suitable within the role.
#LI-On-site</t>
  </si>
  <si>
    <t>Business Development Manager (Saudi Arabia/Dammam)</t>
  </si>
  <si>
    <t>AI/ML, Data Analysis, Communication, Collaboration</t>
  </si>
  <si>
    <t>https://www.bayt.com/en/saudi-arabia/jobs/business-development-manager-saudi-arabia-dammam-73504023/</t>
  </si>
  <si>
    <t>Job description
Ajax Systems is an international technological company and Europe's largest security system manufacturer. In addition, the company offers solutions for video surveillance, smart homes, fire detection, and flood prevention. The product portfolio includes 185 wireless and wired devices for security and automation. Today, Ajax protects over 4 million users in 187 countries worldwide. The company employs 4,100+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a group of like-minded people who share the ambitious goals of Ajax Systems. 
The company emerged against the backdrop of revolution and war. That's why resilience is the cornerstone of the brand's DNA, and the fight against evil by creating the best security and automation devices is Ajax's unwavering mission.
Ajax Systems is a Ukrainian success story, a place of incredible strength and energy.
Qualifications:
5+ years of experience in the electronic security industry or a similar industry.
Sales experience in the Saudi Arabia, operating from Dammam.
Strong technical knowledge of electronic security systems, including access control, video surveillance, intrusion detection.
Proven track record of being involved in the entire sales process, from identifying new business opportunities, developing proposals and presentations, negotiating, and closing deals.
Developing and implementing successful sales strategies.
Excellent communication and interpersonal skills to build relationships with customers, partners, and industry experts at an executive level.
Strong analytical skills to analyze market trends, identify customer needs, and develop effective solutions.
Ability to manage and prioritize multiple projects and tasks simultaneously.
Knowledge of the latest technologies and trends in electronic security, such as cloud-based solutions, IoT, and AI-based analytics.
A strong combination of technical knowledge, sales expertise, and strong communication skills.
Conversational English and Arabic.
Key Responsibilities:
Achievement of Sales Targets: Consistently meet or exceed assigned sales targets and key performance indicators (KPIs) on a quarterly and annual basis.
Develop and implement a strategic business development plan in the Saudi Arabia, aligned with company objectives and market trends.
Identify, evaluate, and onboard new partners across the region, ensuring coverage in key markets and verticals.
Identify and pursue new business opportunities that align with the company's growth strategy.
Develop and maintain relationships with key clients, partners, and stakeholders.
Conduct market research to identify new trends, opportunities, and potential risks.
Analyze market data to develop and execute effective sales strategies.
Collaborate with cross-functional teams to ensure the successful delivery of products and services.
Prepare and deliver presentations to potential clients and partners.
Negotiate contracts and agreements with clients and partners.
Manage and prioritize multiple projects and initiatives simultaneously.
We offer:
Competitive wages - and a transparent motivation system.
A product that sells itself.
Freedom to make decisions and implement ideas.
A zero bullshit culture.
A strong and well-coordinated team of professionals.
Ambitious tasks and challenges.
Opportunity to work with the most recognized security system and develop your career.</t>
  </si>
  <si>
    <t>Commercial Manager</t>
  </si>
  <si>
    <t>Budgeting, Cost Control, Microsoft Excel, SAP, ERP Systems, AI/ML, Communication</t>
  </si>
  <si>
    <t>https://www.bayt.com/en/saudi-arabia/jobs/commercial-manager-74330965/</t>
  </si>
  <si>
    <t>Job description
Job Summary
The Commercial Manager provides commercial management support to the project commercial team and through this, ensures commercial interests are optimized for the business. Through the implementation and utilization of Company processes and procedures, the role provides up-stream comments on improvement opportunities. The role communicates and negotiates with clients or other business associates as the opportunity presents itself to develop exploitable opportunities.
Job Responsibilities 1
Create and implement strategies to drive business growth and profitability.
Oversee the negotiation, drafting, and administration of contracts to ensure favorable terms and compliance.
Manage budgets, conduct financial analysis, and monitor financial performance to ensure cost control and profitability.
Conduct market research and analysis to stay informed about industry trends, competitor activities, and customer needs.
Identify, assess, and mitigate commercial risks associated with contracts and business operations.
Track and report on key performance indicators (KPIs) to assess the effectiveness of commercial strategies.
Build and maintain strong relationships with key clients and stakeholders to foster long-term partnerships.
Lead the preparation and submission of competitive bids and proposals to secure new business opportunities.
Ensure all commercial activities comply with relevant laws, regulations, and organizational policies.
Lead and mentor a team of commercial professionals, promoting a high-performance culture and continuous professional development.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construction contractual matters as well in quantity surveying methods, techniques and tools for contracting.
Possess an excellent understanding of commercial and financial matters.
Demonstrable knowledge in negotiating, reviewing documents and administrative accountability.
Advanced knowledge in the use of MS windows applications (Projects, word, excel, outlook, Power Point) and other tools related to project activities. Knowledge of Commercial and Cost management packages such as CCS (Candy) will be a distinct advantage.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Contract Monitoring L4
Contract Management L4
Contract Negotiating L4
Contract Administration L4
Contracts Database L4
Build High-Performing Teams
Provide Direction
Education
Bachelor's Degree in Engineering or any related field
Professional Qualification in FIDIC Certification or Chartered membership of a professional organization such as CIOB or RICS.</t>
  </si>
  <si>
    <t>MEP Project Manager</t>
  </si>
  <si>
    <t>Power International Holding</t>
  </si>
  <si>
    <t>Budgeting, Standards Management, Technical Writing, Deadline Management</t>
  </si>
  <si>
    <t>https://www.bayt.com/en/saudi-arabia/jobs/mep-project-manager-5442574/</t>
  </si>
  <si>
    <t>Job description
Job Summary
The MEP Project Manager is responsible for planning, managing, executing, completing, and handing over multiple MEP projects related to energy efficiency, energy performance contracts, and retrofit works. Projects include large hotels, high-rise towers, and commercial facilities.
The role ensures projects are delivered on time, within approved budgets, and in compliance with quality, safety, and contractual requirements, utilizing internal teams as well as subcontractors and sub-consultants. The position involves delivering high-quality, turnkey energy efficiency and renewable energy projects, both in-office and on-site.
Key Responsibilities
Plan, manage, and deliver MEP projects within approved timelines, budgets, and quality standards while maintaining a safe working environment.
Ensure full compliance with contract conditions, technical specifications, approved drawings, BOQs, and authority regulations.
Review and ensure all technical submittals comply with project specifications and statutory requirements.
Monitor site activities and report project progress, variations, and necessary modifications to clients, consultants, and main contractors.
Supervise and coordinate MEP subcontractors, including material approvals and installation works.
Coordinate subcontractor activities across different project phases to ensure smooth execution.
Manage and track project documentation including bid summaries, RFQs, LPOs, PDCs, L/Cs, and related commercial documents.
Supervise construction teams and ensure timely identification and correction of deficiencies.
Monitor progress, resources, and costs to ensure efficient project execution.
Maintain effective communication with clients, consultants, contractors, and internal stakeholders.
Support and enforce HSE initiatives, participate in safety awareness programs, and contribute to incident reporting and resolution in line with company and IMS policies.</t>
  </si>
  <si>
    <t>GPL Express</t>
  </si>
  <si>
    <t>Networking, Sales Operations</t>
  </si>
  <si>
    <t>https://www.bayt.com/en/saudi-arabia/jobs/sales-executive-5450304/</t>
  </si>
  <si>
    <t>Job description
Position: Business Development Manager – 3PL Logistics
Company: GPL Express
Location: Riyadh, Saudi Arabia
Role Overview
GPL Express is looking for a results-driven Business Development Manager to acquire and close new clients for our 3PL services, including warehousing, fulfillment, and last-mile delivery. This role is target-driven and requires a strong ability to generate leads, build relationships, and convert opportunities into long-term contracts.
Key Responsibilities
Identify, approach, and acquire new clients for:
Warehousing &amp; storage
Order fulfillment (pick &amp; pack)
Last-mile delivery (B2B &amp; B2C)
Build and manage a strong sales pipeline through cold calling, field visits, and networking
Actively target e-commerce, retail, and distribution businesses across Saudi Arabia
Conduct client meetings, present logistics solutions, and close deals
Prepare commercial proposals and negotiate pricing
Achieve and exceed monthly revenue targets
Coordinate with operations for smooth onboarding and service execution
Maintain long-term client relationships and identify upselling opportunities
Target Market Focus
E-commerce sellers (marketplaces &amp; independent brands)
FMCG distributors
Retail and trading companies
Import/export businesses
KPIs &amp; Performance Metrics
Monthly revenue target: SAR ___ (to be defined)
New clients acquired per month: ___
Pipeline coverage: Minimum 3x of monthly target
Weekly activity: Minimum 30+ outreach attempts &amp; 5–10 client meetings
Requirements
2–5 years of experience in logistics, freight forwarding, or 3PL sales
Proven track record of achieving or exceeding sales targets
Strong understanding of warehousing, fulfillment, and delivery operations
Existing network in e-commerce or trading sectors is a strong advantage
Excellent communication, negotiation, and closing skills
Self-driven, target-oriented, and comfortable with field sales
Valid driving license preferred
Compensation
Competitive base salary
Attractive commission structure based on revenue generated
Performance-based incentives for exceeding targets
Why Join GPL Express
High-growth opportunity in the logistics and e-commerce sector
Direct impact on company revenue and expansion
Supportive operations team to enable sales success.</t>
  </si>
  <si>
    <t>Collaboration, Deadline Management, Sales Operations</t>
  </si>
  <si>
    <t>https://www.bayt.com/en/saudi-arabia/jobs/business-development-manager-73937028/</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</si>
  <si>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Key Responsibilities: Conduct comprehensive market research to identify potential growth opportunities for the business, the product and the client base.
Create and implement strategic plans to expand Webook footprint.
Build and maintain a pipeline of business opportunities.
Develop and sustain relationships with clients (organizational level) &amp; partners.
  Lead negotiations and finalize business agreements and partnerships.
Develop and execute effective growth strategies to meet and exceed department set KPIs Analyze growth and sales performance and provide actionable insights and recommendations.
Collaborate with the marketing team to drive user and client acquisition and engagement.
Align business development initiatives with overall company goal and product roadmap.
  Provide weekly updates and reports on business development activities, performance metrics, and market trends.
Identify and capitalize on opportunities for continuous improvement.
Lead and mentor the business development specialists and interns.
  Foster a collaborative environment across departments to ensure successful execution of business strategies.
Bachelor’s degree in Business Administration, Marketing, or a related field.
An MBA is a plus.
Minimum of 5 years of experience in business development or sales, preferably within the entertainment or IT industry.
Having had experience in SaaS sales strategies is a plus.
Having had experience in a similar (mobile application, e-commerce) industry is a plus.
Proven track record of achieving and exceeding sales targets.
Strong network of contacts within the Tourism, Entertainment, Culture and Sports sectors in KSA (+ Global a plus)  Excellent communication, negotiation, and interpersonal skills.
Understanding of basic contracting, working with legal to action.
  Strategic thinker with the ability to analyze market trends and develop actionable strategies.
Self-motivated, with the ability to thrive in a fast-paced, dynamic environment.
Fluency in both Arabic and English is required.</t>
  </si>
  <si>
    <t>Account Executive Saudi Government and Public Sector</t>
  </si>
  <si>
    <t>Intel Corporation</t>
  </si>
  <si>
    <t>AI/ML, Data Analysis, CRM Systems, Communication, English Language, Accounting Principles, Sales Operations, Marketing</t>
  </si>
  <si>
    <t>https://www.bayt.com/en/saudi-arabia/jobs/account-executive-saudi-government-and-public-sector-74299732/</t>
  </si>
  <si>
    <t>Job description
Job Details:
Job Description:
The Sales and Marketing Group - Middle East and Africa (MEA) Organisation is looking for a strong, collaborative and inclusive Account Executive to join our team in Saudi Arabia.
In this role, you will be growing Intel's business with the Saudi Government and Public Sector and building sales initiatives and engagements aligned with Saudi's 2030 vision to accelerate digital transformation and establish Saudi Arabia as an AI hub in the Middle East. You will also be responsible for meeting or exceeding development sales and design win KPIs and OKRs, and accountable for development and execution of growth strategies for assigned customers in the Saudi Government and Public Sector segment.
Key Responsibilities:
• Develop a customer base vertical strategy that delivers to the assigned OKRs.
• Create business partnerships between key ecosystem partners to generate Intel value add in the digital transformation of this vertical and the assigned accounts
• Create and maintain a comprehensive account plan for covered accounts
• Lead impactful sales strategies across covered accounts and the ecosystem up to CxO level in Saudi Arabia and regionally as required
• Manage key stakeholder relationships at all levels in a complex matrixed environment
• Partner across the Intel organisation to achieve goals
• Manage customer and opportunities in Salesforce CRM
This is currently a commissioned role - please be aware that commission plans are subject to change.
Qualifications:
Minimum Qualifications:
• Track Record of working with Government Organisations and strong experience in developing strategies across the full government ecosystem
• A comprehensive understanding of the Government and Public Sector business segment, and a demonstrable track record of the ability to build critical relationships in the public sector in Saudi Arabia
• Ability to present and discuss complex technical solutions with external audiences in an efficient and impactful manner
• Strong sales, communication, collaboration, marketing and executive relationship management skills
• Analytical acumen and the ability to turn research into strategy, execution and results.
• Demonstrated initiative and ability to work within an ambiguous environment while driving to stated goals and objectives
• Knowledge of Intel architecture, strategy and corporate direction
• Native Arabic and fluent English speaker (both written and spoken)
Job Type:Experienced Hire
Shift:Shift 1 (Saudi Arabia)
Primary Location: Saudi Arabia, Riyadh
Additional Locations:
Business group:The Sales and Marketing Group (SMG) leverages the product portfolio to drive Intel's revenue growth and market expansion, blending strategic initiatives with dynamic sales efforts to capture and retain customers. SMG is responsible for empowering the sales force with tools and insights needed to close deals and build lasting customer relationships. Sales analytics and market research ensure strategies are both targeted and impactful. In SMG, disciplined execution, creativity, and ambition are celebrated, providing ample opportunities for career advancement and skill development.
Posting Statement:All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ordinance.Position of TrustN/A
Work Model for this Role
This role will be eligible for our hybrid work model which allows employees to split their time between working on-site at their assigned Intel site and off-site. * Job posting details (such as work model, location or time type) are subject to change.
*</t>
  </si>
  <si>
    <t>Group Procurement Manager</t>
  </si>
  <si>
    <t>Alomar Holding Company</t>
  </si>
  <si>
    <t>Forecasting, ERP Systems, Regulatory Compliance, Standards Management, Vendor Management, Collaboration, Deadline Management</t>
  </si>
  <si>
    <t>https://www.bayt.com/en/saudi-arabia/jobs/group-procurement-manager-74406633/</t>
  </si>
  <si>
    <t>Job description
Alomar Holding Company, a leading Saudi Arabian investment group specializing in real estate development and construction, is seeking a Group Procurement Manager to drive procurement excellence across its diverse business units.
As part of a dynamic organization committed to quality, governance, and sustainable growth, you will play a pivotal role in shaping procurement strategies that support long-term value creation and align with the Kingdom’s economic vision.
Key responsibilities include: Develop and implement comprehensive procurement strategies to support company goals.
Lead and manage the procurement team across various business units, providing guidance and mentorship.
Negotiate contracts and agreements with suppliers to secure favorable terms and cost savings.
Monitor market trends and supplier performance to identify risks and opportunities for improvement.
Collaborate with internal stakeholders to forecast procurement needs and ensure timely delivery of goods and services.
Ensure compliance with company policies, legal regulations, and ethical standards in all procurement activities.
Drive continuous improvement initiatives to enhance procurement processes, efficiency, and value creation.
Manage supplier relationships to build strong partnerships and ensure quality and reliability of supply.
Comprehensive medical insurance coverage Pension scheme in accordance with Saudi labor regulations Paid annual leave and public holidays Professional development and training opportunities Required Qualifications: Bachelor’s degree in Business Administration, Supply Chain Management, or a related field 7+ years of procurement experience, including at least 3 years in a managerial role leading teams Procurement experience within construction or real estate development, including sourcing construction materials and subcontractor services Hands-on experience with strategic sourcing, negotiation, contract management, and procurement process improvement Experience using Odoo ERP or similar procurement systems Knowledge of relevant legal and regulatory procurement frameworks Business fluent in Arabic and English Proven ability to partner with internal stakeholders across finance, legal, operations, and project/construction teams, and to present procurement strategies to senior leadership Preferred Qualifications: MBA or equivalent advanced degree Experience managing logistics contracts within procurement Experience monitoring supplier performance and driving supplier relationship management initiatives Experience managing external stakeholder relationships with suppliers, subcontractors, and logistics/service providers Experience presenting procurement savings and risk updates to board-level stakeholders</t>
  </si>
  <si>
    <t>Customer Development Manager, KSA</t>
  </si>
  <si>
    <t>Lilly</t>
  </si>
  <si>
    <t>Microsoft Office, ERP Systems, Regulatory Compliance, Data Analysis, CRM Systems, Collaboration</t>
  </si>
  <si>
    <t>https://www.bayt.com/en/saudi-arabia/jobs/customer-development-manager-ksa-74425726/</t>
  </si>
  <si>
    <t>Job description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Location
Riyadh, Saudi Arabia
Reports To
Commercial Strategy Director – CMH
Department
Cardiometabolic Business Unit – Commercial
Job Overview
We are seeking a strategic and commercially driven Customer Development Manager to serve as the growth architect for our top cardiometabolic accounts in Saudi Arabia. This newly created role sits at the heart of the new B2B organizational structure, designed to separate strategic customer development from day-to-day commercial operations, enabling sharper focus on sustainable growth drivers and B2B2C patient-centric value creation.
The Customer Development Manager will own the end-to-end commercial relationship with Tier 1 accounts, driving Joint Business Plans (JBPs), negotiating commercial deals, and translating brand strategies into customer-specific value propositions. This role is the “CEO of the customer’s growth agenda” – focused on uncovering deep customer insights, identifying white-space opportunities, and creating joint value across the cardiometabolic portfolio including obesity, diabetes, and cardiovascular therapies.
Inspired by the Commercial Development Manager role in the Gulf region and tailored to the evolving Saudi commercial landscape, this position requires a strong blend of strategic thinking, commercial acumen, and stakeholder management in the private healthcare ecosystem.
Key Responsibilities
Customer Strategy &amp; Development:
Joint Business Plan Leadership: Lead the development and negotiation of Joint Business Plans (JBPs) with Top 10 strategic accounts, defining consumption KPIs, value metrics, and year-on-year growth ambitions for the cardiometabolic portfolio.
Customer Segmentation &amp; Prioritization: Develop and maintain a customer segmentation framework to identify high-potential accounts and prioritize resource allocation for maximum commercial impact.
Growth Planning: Create customer-specific growth plans encompassing portfolio management, patient journey gap analysis, access and loyalty programs, and category leadership strategies.
White-Space Identification: Identify and pursue untapped opportunities including patient adherence, refill optimization, switching programs, and obesity clinic partnerships.
Commercial Deal Management:
End-to-End Deal Ownership: Own the full commercial deal lifecycle for Top 10 accounts – structuring, negotiation, implementation, performance management, and reporting.
Commercial Objectives Negotiation: Negotiate commercial deal objectives including volume targets, sell-in/sell-out alignment, stock-on-hand management, SKU mix optimization, and direct supply arrangements.
Business Case Development: Build robust business cases for new commercial initiatives, partnerships, and investment decisions with clear ROI expectations.
Governance &amp; Compliance: Establish and enforce governance frameworks to ensure commercial deal compliance and alignment with company policies and pharmaceutical regulations.
Value Creation &amp; Patient-Centric Initiatives:
Brand-to-Customer Translation: Translate Lilly brand strategies into compelling customer-specific value propositions that resonate with key account decision-makers.
Initiative Design: Design value creation initiatives including patient education and activation programs (B2B2C), pharmacist capability development, and category insights sharing.
New Launch Planning: Coordinate customer-level launch planning for new cardiometabolic products, ensuring readiness across commercial, operational, and marketing dimensions.
Consumer &amp; Customer Insights: Develop deep customer and consumer insights to inform joint business strategies, leveraging market intelligence and competitive analysis.
Performance Management &amp; Analytics:
Consumption KPI Tracking: Track and analyze consumption KPIs including sell-out performance, refill rates, and patient persistence across strategic accounts.
Gap Diagnosis: Diagnose performance gaps and develop corrective action plans in collaboration with B2B Operations and Trade Marketing teams.
Strategic Account Reviews: Lead strategic customer reviews, presenting performance insights, growth opportunities, and forward-looking plans to senior leadership.
Cross-Functional Collaboration:
B2B Operations Alignment: Partner closely with the B2B Operations Leader to ensure seamless translation of strategic plans into executable targets by region and store.
Trade Marketing Coordination: Collaborate with Trade Marketing to align shopper-centric activation strategies with customer growth plans and brand priorities.
Internal Stakeholder Engagement: Work closely with marketing, regulatory affairs, supply chain, medical affairs, and finance teams to maximize product uptake and ensure strategic alignment.
Regional Collaboration: Collaborate with IBU/ICH teams to position KSA opportunities and secure initiative support from the broader regional ecosystem.
Strategic Partnership &amp; Innovation:
Strategic Partnership Development: Identify and develop strategic partnerships with pharmacy chains, healthcare providers, and new ecosystem players to drive market expansion.
New &amp; Emerging Players: Incubate relationships with new and emerging players in the Saudi healthcare space, assessing partnership potential and co-creating growth models.
Business Model Innovation: Explore innovative commercial and distribution models including telehealth solutions, digital health partnerships, and consumer-centric engagement platforms.
Qualifications
Education
Bachelor’s degree in Life Sciences, Business, Pharmacy, or a related field.
Master’s degree or MBA is preferred.
Specialized knowledge in cardiometabolic diseases (cardiovascular, diabetes, obesity) is a plus.
Experience
Minimum of 7–10 years of experience in pharmaceutical commercial development, key account management, or strategic sales roles.
Proven track record in managing high-value customer relationships and negotiating complex commercial agreements.
Experience in the Saudi and/or Gulf pharmaceutical market is strongly preferred.
Cardiometabolic therapeutic area experience is a significant advantage.
Skills &amp; Competencies
Strong strategic thinking with the ability to develop customer growth strategies and Joint Business Plans.
Deep understanding of pharmaceutical distribution channels and commercial strategy within private markets in Saudi Arabia.
Excellent negotiation, communication, and interpersonal skills with the ability to influence senior internal and external stakeholders.
Strong analytical and financial acumen with experience building business cases and tracking commercial KPIs.
Patient-centric mindset with the ability to design B2B2C value creation initiatives.
Knowledge of regulatory and compliance requirements specific to pharmaceutical distribution in Saudi Arabia.
Ability to collaborate effectively across marketing, sales, regulatory, supply chain, and medical affairs functions.
Proficiency in Microsoft Office Suite; experience with ERP and CRM systems is a plus.
Working Conditions
Travel: Regular travel within Saudi Arabia for meetings with strategic account stakeholders, healthcare professionals, and participation in industry events.
Environment: Primarily office-based with frequent field engagement at key customer sites.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</si>
  <si>
    <t>Account Executive - KSA</t>
  </si>
  <si>
    <t>Microsoft Excel, AI/ML, CRM Systems, Communication, Customer Experience, Accounting Principles, Sales Operations</t>
  </si>
  <si>
    <t>https://www.bayt.com/en/saudi-arabia/jobs/account-executive-ksa-74339565/</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</si>
  <si>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Founded in 1999, Salesforce is the global leader in Customer Relationship Management (CRM). Companies of every size and industry are using Salesforce to transform their businesses using the latest technologies such as Artificial Intelligence, across Sales, Service, Marketing, Commerce, and more by connecting with customers in a whole new way. We harness technologies that can revolutionize companies, careers, and, hopefully, our world.Salesforce has been very proud to have been associated with the Middle East region for the last 15 years.
Salesforce is expanding its footprint in the Kingdom of Saudi Arabia ! We are looking for a number of New Markets Account Executive to join our rapidly growing Sales team!
The position that has become available is for an Account Executive in our Core Business Unit, helping our most strategic customers grow and excel with a Customer Experience that is unmatched in the industry.
This position will act as the lead Account Executive for the set of Accounts or Prospects in Saudi Arabia, working with a virtual team of Cloud Specialists, Solution Experts and Supporting colleagues, helping to set the vision and strategy to grow the revenue associated with the set of accounts on an annual basis.
In addition, with technology ever changing, the ability to show considerable experience in being a thought leader in the field of Artificial Intelligence would be advantageous, as Salesforce takes first mover advantage in this highly competitive market place in the Middle East.
This is an exciting time to be part of the Salesforce ecosystem, with its five core values: Trust, Customer Success, Innovation, Equality and Sustainability,
Salesforce aims to be a force for good too. By making technology more accessible, we're helping create a future with greater opportunity and equality for all. This has taken our company to great heights, including being named one of the FORTUNE "100 Best Companies to Work For®" 2024 — 16 years in a row.
We believe everyone can be a Trailblazer. Join Salesforce and discover a future of new opportunities.
About Role
To work in our General Business Sales team focussed on Salesforce’s existing and prospective clients in Saudi Arabia.
As Salesforce continues to accelerate its presence in region, this position will involve managing both existing customers and building new relationships with prospective clients
This position sits in the Core Sales team at Salesforce therefore, the ideal candidate would have proven credibility at managing large, virtual teams in support of the Vision and Strategy that they would create for their accounts.
The successful candidate will act and lead as an experienced AE in this regional Business Unit.
Increase revenue spend across a set of new and existing customers while building the Salesforce presence in the local market.
The role would be known as a Core Role as the selected candidate would own the Vision, Strategy and Stakeholder Management in each account, primarily responsible for Salesforce Core AI products, such as Sales CRM but also working with Sales Account Executives responsible for other Salesforce Cloud Solutions to ultimately drive towards one growth target.Preferred Qualifications
University Graduate Calibre
At least 6 years of successful, referenceable Sales Experience, preferably in Software Sales
Knowledge and contacts within the Saudi Arabian market would be a competitive advantage
Fluent in Arabic
This is a mix of a New Business and an Existing Business Role rather than one of solely managing existing accounts. The preferred candidate will have a proven track record in creating sales through excellent business development skills, territory planning, pipeline generation and the closing of significant Cloud software opportunities.
Key Responsibilities
Drive sales in assigned territory for new market
Introduce Salesforce offerings to new customers within assigned territory
Communicate Salesforce value proposition to close sales
May be responsible for additional responsibilities due to resource constraints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</si>
  <si>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Senior Tax Specialist</t>
  </si>
  <si>
    <t>UNIFONIC</t>
  </si>
  <si>
    <t>Budgeting, Tax Compliance, VAT, Audit Support, Payroll, Microsoft Excel, ERP Systems, Regulatory Compliance, Technical Writing, Communication, Collaboration, Confidentiality, Deadline Management</t>
  </si>
  <si>
    <t>https://www.bayt.com/en/saudi-arabia/jobs/senior-tax-specialist-74059613/</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</si>
  <si>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Our finance team is responsible for ensuring the financial health and stability of Unifonic. The team is made up of experts in financial planning, budgeting, reporting, procurement, business assurance and more. We work closely with all departments to make sure we are making smart financial decisions that align with the company's overall goals and objectives.
We are seeking a Senior Tax Specialist to lead our multinational tax strategy across Middle Eastern markets where our SaaS solutions operate. This strategic role is designed to optimize our tax efficiency while ensuring full compliance across diverse jurisdictions, with particular focus on zakat obligations in Saudi Arabia and corporate tax in the other countries.
Help us shape the future of communication by:
Provides expert tax guidance that shapes financial planning and business decisions 
Proactively identifies and addresses tax risks before they impact operations 
Develops tax-efficient structures that improve our overall financial performance 
Oversee group-wide transfer pricing policies and intercompany arrangements, aligned with OECD and local guidelines. 
Serves as the final central point of expertise for all tax-related matters across jurisdictions 
Ensures tax considerations are integrated into strategic initiatives, M&amp;A activities, and IPO and expansion plans 
Maintains oversight of tax compliance across all operating jurisdictions without slowing business velocity 
Identifies tax savings opportunities and optimizes our effective tax rate across the group 
Builds zakat /tax frameworks that support our continued expansion across Middle Eastern markets 
Collaborates with all departments to ensure tax implications are considered in business planning 
Manages strategic relationships with tax authorities and external zakat and tax advisors 
Builds needed tax awareness across relevant teams to prevent issues and optimize decision-making 
Lead the creation and implementation of a group-wide tax and zakat strategy tailored to our SaaS model and Middle Eastern jurisdictions, in partnership with trusted consultants. 
Serve as the central liaison between local accounting teams and tax consultants to ensure accurate, timely monthly filings (VAT, payroll tax, zakat, etc.) and review submissions strategically. 
Optimize group tax efficiency through structuring, transfer pricing policies (aligned with OECD), and treaty utilization; support tax-efficient repatriation and business decision-making. 
Stay ahead of tax law changes by coordinating regulatory intelligence and building a proactive tax risk framework in collaboration with internal teams and external advisors. 
Oversee relationships with consultants and authorities, ensuring effective representation during audits, disputes, and strategic engagements. 
Prepare executive-level reports on tax position, compliance, and exposure; maintain centralized records including strategy papers, TP documentation, and jurisdictional updates. 
Provide strategic tax input on M&amp;A, reorganizations, and contract structuring; support investment decisions with robust tax impact analysis. 
Build internal understanding of tax and zakat obligations through training and briefings; serve as the escalation point for complex tax matters. 
Leverage strong knowledge of Saudi tax and zakat laws, with hands-on experience across multiple jurisdictions and in the SaaS/tech sector. 
Combine advanced tax planning and Excel/ERP skills with a high-integrity, self-driven mindset and the ability to engage with executives, auditors, and regulators alike 
As a Unifone you will receive a range of benefits:
Competitive salary and bonus.
GOSI deduction coverage.
Unifonic share scheme (we are all owners!).
30 holiday days after your first anniversary.
Your Birthday off!
Flexible working arrangements.
Spend up to 25 days per year working from anywhere in the world!
Paid leave for new parents.</t>
  </si>
  <si>
    <t>Senior Enterprise Account Manager - Saudi Nationals, MENAT Enterprise Greenfield Team</t>
  </si>
  <si>
    <t>AWS EMEA SARL (Saudi Arabia Branch)</t>
  </si>
  <si>
    <t>AWS, Agile Methodology, Data Analysis, Communication, Collaboration, Accounting Principles</t>
  </si>
  <si>
    <t>https://www.bayt.com/en/saudi-arabia/jobs/senior-enterprise-account-manager-saudi-nationals-menat-enterprise-greenfield-team-74218757/</t>
  </si>
  <si>
    <t>Job description
Amazon Web Services (“AWS”) is the world’s most comprehensive and broadly adopted cloud platform. AWS offers over 200 fully featured services to millions of active customers around the world—including the fastest-growing startups, largest enterprises, and leading government agencies—to power their infrastructure.
As a Senior Enterprise Account Manager in our MENAT Enterprise Greenfield Team, you are driving digital transformations through effective engagement with C-level business and IT executives, IT leaders, architects, developers, and various lines of businesses. You are establishing Amazon Web Services as the key cloud technology provider across the accounts you manage, promoting the entire AWS products and services portfolio to Enterprise Customers.
On a daily basis you empower your customers to solve challenges while attaining both their business, operational and innovation goals. You deliver business outcomes while guiding them to become more agile, innovative, and efficient. With AWS, our customers benefit from the fastest pace of innovation, the broadest and deepest functionality, the most secure computing environment, and the most proven operational expertise.
Do you look around corners for ways to engage and service customers? Are you passionate about using technology to solve business problems that have big customer impact?
Come build the future with us.
Key job responsibilities
Drive digital transformation through meaningful engagement with C-level executives, IT leaders, architects, developers, and various lines of businesses within your customers.
In this role, you will represent the entire portfolio of AWS products and services across the accounts you manage within the Enterprise customer market segment.
Drive revenue and increase market share in a defined set of accounts.
Meet or exceed quarterly and Monthly revenue targets.
Develop and execute a plan to grow the AWS footprint within your set of accounts.
Manage numerous accounts concurrently &amp; strategically.
Create &amp; articulate compelling value propositions around AWS services.
Accelerate customer adoption through well-developed sales engagements and successful go-to-market strategy to achieve customer outcomes.
Maintain a robust sales pipeline.
Work with partners to extend reach &amp; drive adoption.
Ensure customer satisfaction.
Manage contract negotiations
Develop long-term strategic relationships with key accounts
Ensure customer satisfaction
A day in the life
You'll be a critical part of a team focused on increasing adoption of Amazon Web Services by developing a set of named customers.
As a Enterprise Greenfield Account Manager at AWS, you will have the exciting opportunity to directly impact the growth and shape of emerging technologies. Your responsibilities will include driving revenue, adoption, and market saturation in our largest customers, with an emphasis on growing Accounts with minimal AWS adoption, who have large spend potential.
About the team
Enterprise Greenfield is a team of Field Sellers, who work toward the collective goal of solving challenges and innovating new ways to enable our customers to achieve their desired outcomes for their customers. We are at the forefront of emerging technology that may seem unimaginable now, but will be tomorrow's standard.
- 7+ years of direct sales or business development in software, cloud or SaaS markets selling to C-level executives experience
- Experience working with transformative technologies including cloud, IoT, business intelligence, and analytics
- Experience navigating prospective accounts from and into a senior executive level to identify new customer opportunities
- Experience in written and verbal communication skills to communicate with technical and non-technical audiences, including senior leadership
- Experience in engineering, computer science, or MIS
- Experience communicating clearly and concisely with leadership, stakeholders, and cross-functional teams
- AWS Professional level certification, or Bachelor's degree in business administration, finance, economics, computer science, data science, engineering, or other related field
- Arabic speakers will be preferred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</si>
  <si>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Associate Director Strategic Analytics &amp; Insights</t>
  </si>
  <si>
    <t>Budgeting, AI/ML, Project Management, Data Analysis, Communication, Customer Experience, Attention to Detail, Accounting Principles</t>
  </si>
  <si>
    <t>https://www.bayt.com/en/saudi-arabia/jobs/associate-director-strategic-analytics-insights-74468290/</t>
  </si>
  <si>
    <t>Job description
Job Description
Due to the company's new strategy, exciting opportunity has been created whereby we are looking to add Associate Director to our Strategic Analytics &amp; Insights team based in Riyadh. 
The Associate Director will help with growing our business across core industries (Automotive, Telecom, Finance and government) and clients in the area of consumer insights, innovation and analytics solutions. The purpose of this role is to accelerate top line and deliver profitable growth by delivering against opportunities in client-facing work and helping our clients achieve higher ROI with key business questions expertise.
Responsibilities:
Business development in terms of opening doors with new clients, meeting them and understanding their business needs.
Receiving and understanding client brief
Developing research design, proposal and prepare budget/cost
Contributing to contract negotiation
Briefing and training the executions team
Designing questionnaire, interview / discussion guide
Analyzing data and information
Developing conclusion and solid recommendation
Presenting and reporting on work from proposal to analysis stage
Analyzing and evaluating results
Controlling costs/budgeting
Act as main link resource to client. Develop and maintain close relationship and communication with client decision makers.
Gather and accumulate useful field data, summarize and analyze secondary data.
Responsible for project management and close working relationship between key members i.e. Analysts, Field Staff, Administration etc.
At least 10 years of experience in research-related field preferably in similar research roles.
Qualifications
Experience in Custom / adhoc survey based research especially in the area of consumer insight or brand-tracking solutions, customer experience, U&amp;A,..etc, would be preferred. Experience in sectors like Automotive, financial, telecom and government sectors is crucial.
Analytical with excellent writing, presentation and communication skills in English and Arabic
Strong organizational and project, and excellent attention to detail, with an ability to deliver results accurately and on time.
Strong client-handling skills, an ability to connect with clients and build relationship, and adding value and insight to our projects.
Strong initiative, creative thinking, leadership, management and interpersonal skills, self-motivated and enthusiastic
Additional Information
Our Benefits
Flexible working environment
Volunteer time off
LinkedIn Learning
Employee-Assistance-Program (EAP)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</si>
  <si>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Retail Network Development Specialist (Oil &amp; Gas)</t>
  </si>
  <si>
    <t>Budgeting, Cost Control, Project Management, Risk Management, Standards Management, Technical Writing, Data Analysis, Communication, Collaboration, Deadline Management, Accounting Principles</t>
  </si>
  <si>
    <t>https://www.bayt.com/en/saudi-arabia/jobs/retail-network-development-specialist-oil-gas-73830950/</t>
  </si>
  <si>
    <t>Job description
About the job Retail Network Development Specialist (Oil &amp; Gas)
QUALIFICATIONS, EXPERIENCE, KNOWLEDGE &amp; SKILLS:
Minimum Qualification
Bachelor Degree in Business Administration or relevant field.
Minimum Experience &amp; Knowledge &amp; Skills
8 years of site assessments and liaising with local authorities
Should be able to read and understand local authority documents
Fluent in Arabic &amp; English, both verbal and written.
Valid KSA Driving License.
Specific Accountabilities
Network Planning and Development Assessment
Manage and execute network planning from site identification to lease negotiation for all retail
operations in line with the defined business development strategy.
Manage/ conduct comprehensive technical and utilities studies to support managerial decision
making on selection of best locations for network expansions.
Initiate discussions with land owners and carry out head lease analysis and collaborate with internal
teams for review of head lease contracts, while managing the process of obtaining all site-level
approvals, in line with defined plan and protocols.
Create and maintain strategic alliances with developers, government authorities, local regulators,
contractors, local and international tenants and other interested parties/associations to obtain
optimum support to acquire desired locations for network development in line with the development
strategy and plan.
Build a strong site level competitive advantage by adding facilities to enhance the attractiveness of
the site whilst exploring options to implement enhancement opportunities to maximize revenue.
Asses and grade network property to ensure that operational capabilities of real estate are utilized
optimally.
Establish a cooperative coordination and interaction with all internal and external interfaces.
coordinate with service providers, government bodies and (future) tenants to support effective unit
operations.
Review designs, plans and specifications for the different types of networks, develop and update
master plans with recommendations for risk mitigation to provide a comprehensive view on network
planning for senior management decision making.
Responsible to manage projects assigned to the department by preparing tender documents,
technical drawings, evaluation, supervision etc. in line with defined standards to support successful
achievement of unit objectives.
Develop and recommend network plans which optimize profitability and growth opportunities based
on the best analytical support including market projections, growth opportunities, technical feasibility,
management considerations, and market requirements against an identified set of risk factors.
New Business Development
Prepare project presentations / proposals as requested by senior management, considering all
aspects of the project to facilitate effective negotiations.
Perform initial research on identified investment initiatives and prepare technical models as per
standard processes/agreed methodology, under the guidance of the Manager in order to facilitate
accurate evaluation of economic performance/risk assessment.
Prepare contract documentation as per guidelines provided by Manager and ensure clarity in scope
of work, project deliverables and time frames while adhering to procedures/ standards.
Data Analytics
Carry out data analytics to support site identification and support negotiations in line with the defined
business development strategy.
Participate/ conduct comprehensive technical and utilities studies to support managerial decision
making on selection of best locations for network expansions.
Support the conducting of head lease analysis in line with defined plan and protocols.
Asses and grade network property to ensure that operational capabilities of real estate are utilized
optimally.
Market Intelligence
Keep abreast of new regulations/ policies that may affect the investments and proactively carry out
research in to prevailing market trends / strategies and strengthen market intelligence of team in order
to facilitate management decision-making in determining market opportunities and development
metrics.
Relationship Management
Develop and maintain effective business relationships with all relevant external/internal entities such as
potential clients, service providers etc with highest standards of business ethics, whilst promptly
attending to all critical issues in-order to ensure the services required by the organization are delivered
in the most effective manner.
Reporting
Establish reports and insights, in line with strategy and guidelines, to capture most important findings
ready for communication towards management.
Prepare relevant materials for meetings and presentations, in line with the agreed-upon content to
ensure that the information shared is relevant, correct and timely available.
Generic Accountabilities
Supervision
Plan, supervise and coordinate all activities in the assigned area to meet functional objectives.
Train and develop the assigned staff on relevant skills to enable them to become proficient on the job
and deliver the respective section objectives.
Budgets
Provide input for preparation of the functional budgets and assist in the implementation of the approved
Budget and work plans to deliver Section objectives.
Investigate and highlight any significant variances to support effective performance and cost control
Policies, Systems, Processes &amp; Procedures
Implement approved Section / Department policies, processes, systems, standards and procedures in
order to support execution of the Sections / Department work programs in line with Company and
International standards.
Performance Management
Contribute to the achievement of the approved Performance Objectives for the function in line with the
Company Performance framework.
Innovation and Continuous Improvement
Design and implement new tools and techniques to improve the quality and efficiency of operational
processes.
Identify improvements in internal processes against best practices in pursuit of greater efficiency in line
with best Industry standards in order to define intelligent solutions for issues confronting the function.
Health, Safety, Environment (HSE) and Sustainability
Comply with relevant HSE policies, procedures &amp; controls and applicable legislation and sustainability
guidelines in line with international standards, best practices and the
Code of Practices.
Reports
Provide inputs to prepare Section MIS and progress reports for Company Management.</t>
  </si>
  <si>
    <t>Finance Analyst | Al-Futtaim Automotive - BYD | KSA</t>
  </si>
  <si>
    <t>Financial Reporting, Month-End Close, Year-End Close, Budgeting, Forecasting, Microsoft Excel, Communication, Attention to Detail, Problem Solving, Confidentiality, Deadline Management, Accounting Principles</t>
  </si>
  <si>
    <t>https://www.bayt.com/en/saudi-arabia/jobs/finance-analyst-al-futtaim-automotive-byd-ksa-74400717/</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</si>
  <si>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Finance Analyst supports financial planning and analysis activities by delivering accurate reports, analyzing financial data, and assisting in budgeting and forecasting processes. The role plays a key part in ensuring data integrity, supporting performance tracking, and providing insights to enable informed business decisions.
What You Will Do
Financial Reporting &amp; Analysis
Prepare monthly financial reports and variance analysis.
Analyze financial performance and highlight key trends and anomalies.
Support management reporting and dashboard preparation.
Ensure accuracy and consistency of financial data.
Budgeting &amp; Forecasting
Assist in the preparation of annual budgets and rolling forecasts.
Support consolidation of data from different departments.
Track performance against budget and forecast.
Assist in variance analysis between actuals and planned figures.
Data &amp; Financial Models
Maintain and update financial models and reports.
Support development of dashboards and reporting tools.
Ensure data integrity across financial systems.
Month-End Close
Support month-end and year-end closing activities.
Assist in reviewing financial data and identifying discrepancies.
Coordinate with finance teams to ensure timely closing.
Stakeholder Collaboration
Work with different departments to gather financial data.
Provide support on financial queries.
Assist in translating financial data into simple insights.
Required Skills to Be Successful
Strong analytical and problem-solving skills
Good understanding of financial reporting and analysis
Strong attention to detail and accuracy
Good communication skills
Ability to work with large datasets
Strong Excel and financial modeling skills
What Qualifies You for the Role
Bachelor’s degree in finance, Accounting, or related field
2–5 years of experience in finance or FP&amp;A
Experience in reporting and financial analysis
Knowledge of Microsoft Excel (advanced level required)
Experience with Microsoft Power BI is a plus
Basic knowledge of IFRS or GAAP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
For further information, and to apply, please visit our website via the “Apply” button below.</t>
  </si>
  <si>
    <t>KSA Aviation Market Lead</t>
  </si>
  <si>
    <t>Microsoft Dynamics, Networking, Project Management, Communication</t>
  </si>
  <si>
    <t>https://www.bayt.com/en/saudi-arabia/jobs/ksa-aviation-market-lead-74435843/</t>
  </si>
  <si>
    <t>Job description
Job DescriptionOverview
AtkinsRéalis is seeking an Aviation Market Lead in Riyadh, KSA to drive aviation business growth, lead client relationships, and oversee bids and project delivery. The role requires strong business development expertise, deep knowledge of the Saudi aviation market, and proven experience in infrastructure consultancy.
Your role
Working closely with the Middle East Aviation Market Director, you will support the wider regional Aviation Market growth strategy by providing leadership, based in Kingdom, of business development, client relationships, bid management and preparation, handover from bid stage to project set up and execution as well as live projects where required.
Develop your client network in the Kingdom, leveraging existing relationships and developing new ones where required.
Act as the main point of contact for our Aviation clients in the Kingdom through all project stages from bidding through to delivery.
Maximise the capabilities of existing resources in the Kingdom to deliver projects and support the identification of gaps as part of the strategic growth plan delivering against our five Aviation propositions consisting of:
Strategy and Planning.
Design and Engineering.
Delivery and Construction.
Testing Commissioning and ORAT.
Asset Management &amp; Transformation.
Provide operational inputs to the Aviation Market Director and leadership team such as financial and utilisation metrics, up to date pipeline and bid status.
Market and opportunity analysis support.
Leads and opportunities generation.
Connect and meet potential new customers.
Fostering and strengthening existing relationships.
Maintaining a network of local partners where applicable to support project services delivery and capability.
Leadership and oversight on bid preparation.
Other general support to the Middle East Aviation Market Director and Senior Management where required.
About you
Experience and Skills
A proven track record of business development and delivery of projects with infrastructure and aviation clients in the Kingdom.
Strong networking, communication and relationship management skills leading to proven successful outcomes
Commercially focused, creative, confident, self-driven and inventive, able to originate commercial solutions, yet patient and tenacious as required.
Sensitive and appreciative of culture and challenges of working with clients in the Kingdom of Saudi Arabia, the candidate will have the ability to listen and communicate complex commercial solution confidently yet sensitively with customers and colleagues with equal skill.
Desirable and Must Haves
Knowledge of AtkinsRéalis an advantage.
Arabic Speaker, Saudi National is a big advantage.
Responsible for business development in the Kingdom of Saudi Arabia for at least 5 years.
Previous Experience in airport and aviation related consultancy services or infrastructure related consultancy services is a must.
High knowledge of the KSA market and its dynamics (Airport and Airline developments, competitors, potential clients etc.
Presentable and professional.
Able and enjoys occasionally working under pressure.
Flexibility.
Experience of having participated in, or managed production of bids.
Experience of having carried out market and opportunity analysis.
Proven record in business development and related commercial mechanics as well as an ability to close deals.
Bachelor’s degree is a must, preferably from a western university.
Have worked for multinatinational companies in the Kingdom is desirable.
Behavioural Competencies
Self-starting, motivated and resourceful.
Ability to effectively manage their own time.
Strong delivery culture.
Excellent interpersonal and communication skill.
Ability to think outside the box’ and generate new and innovative ideas.
Objectives
Assist in development and demonstrate successful delivery of AtkinsRéalis growth plan. Success will be measured against target set out in the plan.
Business Development: Develop consistent and co-ordinated approach to winning work.
Support key account management plans for key clients in KSA, supporting the Middle East Aviation Market Director to identify main stakeholders and intelligence on upcoming projects for each key account.
Identify several new potential Clients/project opportunities within 12 months of commencing the role, resulting in proposals being submitted.
Within 12 months of commencing the role, raise the profile of AtkinsRéalis Aviation within Client organisations in the Kingdom where A) there is a visible pipeline of future work, and B) where AtkinsRéalis has no previous exposure, ensuring that AtkinsRéalis are correctly &amp; formally pre-qualified and registered to receive RFP’s as and when they are released.
Within 3 months of commencing the role be able to independently follow up with Clients in the Kingdom to ensure that submitted proposals and relevant opportunities are coordinated and worked on to secure the highest chance of success.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</si>
  <si>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Account Lead - Consumer (KSA)</t>
  </si>
  <si>
    <t>Bridgestone Corporation</t>
  </si>
  <si>
    <t>Budgeting, Forecasting, Microsoft Excel, Microsoft Dynamics, Regulatory Compliance, CRM Systems, Communication, Problem Solving, Accounting Principles, Sales Operations</t>
  </si>
  <si>
    <t>https://www.bayt.com/en/saudi-arabia/jobs/account-lead-consumer-ksa-74444145/</t>
  </si>
  <si>
    <t>Job description
Job Purpose
You will report into the Branch Manager-KSA .As Account Lead – Consumer Tyres, you will be responsible for driving and growing  consumer tyre business across the Kingdom of Saudi Arabia,Bahrain Yemen and Algeria. Based in Jeddah, you will lead distributor and key customer relationships, define channel strategies, and deliver sustainable sales growth.
With a strong commercial and consultative approach, you will identify and develop market opportunities, strengthen channel execution, and leverage market intelligence to achieve mid- to long-term business objectives.
Responsibilities:
Market Development – Consumer Tyres
Develop and execute Bridgestone’s consumer tyre market strategy across all key regions in KSA (Central, Western, Eastern, Southern).
Work closely with distributors and key retail partners to assess market performance, pricing structures, consumer trends, and channel effectiveness.
Monitor and respond to KSA-specific market factors, including vehicle parc trends (SUVs and passenger cars), seasonality, road conditions, and SASO regulatory requirements.
Convert market insights, sell-out data, and consumer behavior into actionable strategies that support business planning and key account growth.
New Business Development &amp; Channel Management
Identify and develop new consumer tyre business opportunities that deliver sustainable profitability for Bridgestone and its partners.
Expand presence across retailers, franchise workshops, and regional distribution channels.
Ensure optimal product mix, size coverage, pricing positioning, and in-market execution across key accounts.
Build and maintain strong relationships with distributors and major customers to drive brand loyalty and long-term growth.
Track and communicate competitor activity, pricing movements, promotions, and new market entrants.
Research, Planning &amp; Reporting
Lead competitive and market intelligence activities covering consumer tyre portfolios, key sizes, pricing tiers, and promotions in KSA.
Develop and execute annual, quarterly, and monthly sales plans aligned with market targets and regional priorities.
Monitor market activities including new product launches, seasonal campaigns, and promotional programs.
Conduct market and retailer reviews to identify emerging consumer demand and new tyre size opportunities, particularly in high-growth SUV segments.
Share structured market feedback with regional and global teams to support product planning and portfolio optimization.
Qualifications &amp; Experience Required
Education, Master, Other Certification
Bachelor’s degree in Business Administration, Marketing, Sales, or a related discipline
Master’s degree (MBA or equivalent) preferred
Certifications in sales management, channel management, or automotive/tyre industry are an advantage
Experience (Years)
6–9 years of progressive experience in sales, account management, or business development
Proven experience in the consumer tyre, automotive aftermarket, or FMCG sector
Strong track record managing distributors, key accounts, and retail networks in KSA or GCC
Experience leading market strategy, pricing, and channel development
Technical Skills
In-depth knowledge of consumer tyre products, applications, and size management
Strong understanding of Saudi consumer tyre market dynamics, competitor landscape, and pricing structures
Experience with sales forecasting, budgeting, and performance tracking
Advanced proficiency in MS Excel, PowerPoint, and CRM systems
Ability to analyze sell-in, sell-out, and market data to drive strategic decisions
Language Skills
Arabic – Fluent (spoken and written)
English – Fluent / Business professional level
Soft / Behavioral Skills
Strong strategic thinking and commercial acumen
Excellent leadership, communication, and negotiation skills
Ability to influence and manage senior stakeholders and distributor partners
Results-oriented with a strong ownership mindset
High level of initiative, problem-solving ability, and decision-making</t>
  </si>
  <si>
    <t>Training &amp; Onboarding Specialist</t>
  </si>
  <si>
    <t>Lucidya</t>
  </si>
  <si>
    <t>AI/ML, CRM Systems, Customer Experience</t>
  </si>
  <si>
    <t>https://www.bayt.com/en/saudi-arabia/jobs/training-onboarding-specialist-73952302/</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</si>
  <si>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We’re looking for an Onboarding and Training Specialist to deliver a smooth and engaging onboarding experience for our customers across Lucidya’s SaaS products.
You will own the onboarding phase - from kick-off to go-live - ensuring customers are successfully implemented, trained, activated, and fully enabled to gain value from our wide portfolio of CX and social intelligence solutions.
What You’ll Do Implement and guide customers through Lucidya’s SaaS products from kick-off to go-live Act as the main point of contact during the onboarding phase Support customers across multiple Lucidya products (Social Listening, Omniserve, Surveys, and more) Deliver onboarding calls, demos, and structured training sessions Ensure customers complete required product training and reach key onboarding milestones Lead re-onboarding programs for existing customers when needed Track onboarding progress, timelines, and SLA in CRM/CS tools Share best practices to drive adoption and faster time-to-value Partner with Sales, Product, Support, and Customer Success to translate customer goals into tailored onboarding plans Who You Are: You hold a Bachelor’s degree in Business or IT You have 2 to 3 years of experience in Onboarding, Customer Success, or SaaS Implementation roles You’re familiar &amp; have hands-on experience withCRM &amp; CS tools such as HubSpot, ChurnZero, and Planhat You’re an excellent communicator and a pro at delivering strong, engaging presentations You’re proactive, you anticipate bottlenecks and don’t wait for someone to tell you that there’s a problem before you starting fixing it You can juggle between prioritizing different customers effectively, with the goal of delivering the best-in-class customer experience What the hiring process will look like: Screening call with TA Technical Interview with the hiring manager Offer</t>
  </si>
  <si>
    <t>Senior Director - Centralized Purchasing</t>
  </si>
  <si>
    <t>Budgeting, Audit Support, Inventory Accounting, Standards Management, Technical Writing, Data Analysis, Vendor Management, Collaboration</t>
  </si>
  <si>
    <t>https://www.bayt.com/en/saudi-arabia/jobs/senior-director-centralized-purchasing-74453458/</t>
  </si>
  <si>
    <t>Job description
Job Purpose
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With a focus on efficiency, reliability, and environmental responsibility, the team ensures that every link in the supply chain supports Red Sea Global’s commitment to sustainability, operational excellence, and local value creation.
Efficiency in Motion. Excellence in Delivery.
Leads the RSCTC enterprise-wide procurement and category management agenda across all indirect and direct spend areas, ensuring that third-party expenditure delivers maximum commercial value, supply continuity, quality, innovation, and risk control.
This role is responsible for designing and executing category strategies, segmenting spend, developing high-performing supplier partnerships, improving total cost of ownership, and embedding a disciplined, data-driven sourcing and governance model across the organization. The role acts as a strategic business partner to commercial, operations, finance, and functional leaders to align procurement decisions with company growth, margin, service, and resilience objectives.
Job Responsibilities - Leadership
Procurement and Category Strategy
Develop and lead the enterprise procurement strategy aligned with the company’s business priorities, growth plans, and operating model
Establish a category management framework covering category segmentation, spend analysis, opportunity assessment, sourcing wave plans, and governance
Own category strategies for key spend areas, including supply market analysis, demand management, supplier positioning, pricing models, and risk mitigation plans
Drive value creation through cost optimization, specification improvement, standardization, demand aggregation, and total cost of ownership analysis
Build multi-year category roadmaps with measurable savings, service, quality, and risk outcomes
Strategic Sourcing and Commercial Delivery
Lead high-value and complex sourcing initiatives, negotiations, and contract awards across priority categories
Ensure robust sourcing methodologies are applied, including RFx, e-auctions where appropriate, should-cost analysis, benchmarking, and scenario evaluation
Approve sourcing recommendations and commercial strategies within delegated authority
Ensure contracts are commercially sound, compliant, and structured to protect value, service levels, and supply continuity
Supplier Relationship and Performance Management
Develop a supplier segmentation approach that distinguishes strategic, preferred, approved, and transactional suppliers
Build supplier relationship management practices for strategic suppliers, including performance reviews, executive governance, risk reviews, business continuity, and innovation pipelines
Define and monitor supplier KPIs covering cost, service, quality, lead time, responsiveness, compliance, and sustainability
Lead supplier development and rationalization programs to improve capability, competitiveness, and resilience
Job Responsibilities - Functional
Procurement Transformation and Analytics
Lead the transformation from transactional purchasing to a category-led procurement organization
Improve procurement processes, systems, data quality, reporting, and digital enablement to increase visibility and decision quality
Establish procurement dashboards tracking savings, cost avoidance, contract coverage, compliance, supplier performance, working capital, and risk exposure
Use market intelligence and spend analytics to identify trends, sourcing opportunities, and category actions
Business Partnering and Demand Governance
Partner with customers and stakeholders to challenge demand, clarify requirements, and align procurement strategies with operational and commercial needs
Initiate, chair or support cross-functional category committees to guide sourcing priorities, standardization decisions, and supplier selection
Promote early procurement involvement in budgeting, new initiatives, product introductions, and major projects
Drive compliance with approved buying channels, contracts, and category strategies
Risk, Controls, and Governance
Ensure procurement policies, approval matrices, delegation of authority, and sourcing controls are consistently applied
Strengthen procurement governance across competitive bidding, supplier onboarding, contract management, and ethical sourcing
Identify and mitigate supply, commercial, operational, geopolitical, and concentration risks across key categories
Maintain appropriate audit trails, documentation standards, and policy compliance across procurement activities
Job Responsibilities - Organizational
Team Leadership and Capability Building
Build and lead a high-performing procurement and category management team with clear roles, responsibilities, and development plans
Define capability requirements in strategic sourcing, analytics, negotiation, SRM, and stakeholder management
Coach team members on category planning, commercial acumen, and value delivery
Create a performance culture focused on accountability, continuous improvement, and business impact
Job Stakeholders - Internal
Internal Stakeholders:
Executive Leadership Team
Finance
KAM / Sales
Logistics
Operations
Legal
Quality / HSE / Compliance
Job Stakeholders - External
Strategic suppliers and service providers
Contract manufacturers / distributors / logistics partners
Industry bodies and market intelligence providers
Auditors / regulators, where applicable
Job Requirements - Qualification &amp; Experience
Requirements:
Bachelor’s degree in Supply Chain, Business Administration, Engineering, Finance, Economics, or related field
MBA or master’s degree preferred
Professional certifications such as CIPS, CPSM, CSCP, ISM, or equivalent are advantageous
15++years of progressive experience in procurement, strategic sourcing, or supply chain, including senior leadership responsibility
Proven experience leading category management in a multi-site, multi-business-unit, or large complex organization
Demonstrated success in delivering savings, supplier performance improvement, and procurement transformation
Strong experience in contract negotiation, supplier management, and cross-functional stakeholder engagement
Experience in trading, distribution, FMCG, industrial, retail, or similarly complex commercial environments preferred
Job Requirements - Skills
Job Context</t>
  </si>
  <si>
    <t>PwC Risk Internal Audit - Senior Associate - Riyadh</t>
  </si>
  <si>
    <t>PwC Middle East.</t>
  </si>
  <si>
    <t>Financial Reporting, Budgeting, Audit Support, Internal Controls, Project Management, Risk Management, Regulatory Compliance, Data Analysis, CPA, CMA, PMP, Communication</t>
  </si>
  <si>
    <t>https://www.bayt.com/en/saudi-arabia/jobs/pwc-risk-internal-audit-senior-associate-riyadh-74393684/</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</si>
  <si>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</si>
  <si>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Revenue Manager - InterContinental Jeddah</t>
  </si>
  <si>
    <t>Standards Management, Accounting Principles</t>
  </si>
  <si>
    <t>https://www.bayt.com/en/saudi-arabia/jobs/revenue-manager-intercontinental-jeddah-74207796/</t>
  </si>
  <si>
    <t>Job description
Job Responsibilities:
Financial returns:
Using the IHG tools provided and in compliance with the IHG standards, maintains, updates and shares information in the areas of a master calendar of external events, competitor rate intelligence, RevPar penetration (RGI), arrival and spending patterns of commercial accounts, denial reports, meeting space allocation, guest capture rates (with the Director of F&amp;B), Loyalty program penetration both overall and by account (and for bookers), system contribution and trends in rooms and non-rooms revenues by channel, segment and account.
Understand the composition of hotel profitability, and uses this to evaluate business from local accounts and groups so as to provide input to future rate setting and negotiation.
Facilitate the Revenue Room Meeting (which the GM chairs) and generates reports and analyses needed for these meetings, displaying key facts/trends etc., on the revenue room walls
Monitor and determine demand periods for function space, rooms and catering through an analysis of historical data and current bookings. Responsible for tracking and analyzing of booking pace, group wash, cut off enforcement for groups as well as denied and regretted business.
People :
Manage day-to-day reservation &amp; revenue activities, plan and assign work, and establish performance and development goals for team members. Provide mentoring, coaching and regular feedback to help manage conflict, improve team member performance, and recognise good performance. 
Educate and train Revenue &amp; Reservations team that is responsible for developing new reservations and implementing revenue strategies. Ensure staff is properly trained and has the tools and equipment to carry out job duties. 
Work with other department managers to ensure proper staffing levels based on business.
Ensure Workforce Optimization Tool is aligned with correct business inputs.
Guest experience:
Monitor competitor pricing for all revenue generating departments, understands the dynamic of the local market and the demand generators, and recommends appropriate actions to the Revenue Room Taskforce in relation to the hotel’s pricing and market mix strategy.
Conduct weekly rate/sell strategy (yield) meetings with General Manager, DOSM, Front Office Manager and Events Manager.
Responsible business:
Identify operational problems that reduce the effectiveness of revenue activities and overall hotel sales performance and work with appropriate department on solutions.
Perform other duties as assigned. May also serve as manager on duty.
Accountability :
This is the top Reservation/Revenue job in a full or limited service hotel and may include meeting space and/or catering facilities. May manage professional level and administrative reservation and revenue members. 
Qualifications and requirements :
Bachelor’s degree / higher education qualification / equivalent in business/hotel administration or related field, and Four to Ten years of experience in a hospitality or hotel reservations setting with direct supervisory experience over a Revenue /Reservations team, or an equivalent combination of education and work experience. Must speak local language. Other languages preferred.
What we offer
We’ll reward all your hard work with a great work environment and benefits – including but not limited to F&amp;B Discount, IHG Employee Rate, Hotel Uniform, Meal at Employee Restaurant, excellent development, and advancement opportunities across the globe.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www.http://careers.ihg.com to find out more about us.
At IHG Hotels &amp; Resorts, we are proud to be an equal opportunity employer. IHG Hotels &amp; Resorts provides equal employment opportunities to applicants and employees without regard to an individual's, race, color, ethnicity, national origin, religion, sex, sexual orientation, gender identity or expression, age, disability, marital or familial status, veteran status or any other characteristic protected by law.
Don't quite meet every single requirement, but still believe you'd be a great fit for the job? We'll never know unless you hit the 'Apply' button. Start your journey with us today.</t>
  </si>
  <si>
    <t>Data Quality Development Analyst</t>
  </si>
  <si>
    <t>SQL, Standards Management, Data Analysis, Communication, Attention to Detail, Problem Solving, Deadline Management</t>
  </si>
  <si>
    <t>https://www.bayt.com/en/saudi-arabia/jobs/data-quality-development-analyst-74204647/</t>
  </si>
  <si>
    <t>Job description
Eram Talent is in search of a dedicated Data Quality Development Analyst to enhance our commitment to delivering exceptional staffing solutions.
In this pivotal role, you will ensure that our data quality standards are met and continuously developed, contributing to our data-driven decision-making capabilities across the organization.
The role holder is responsible for designing data quality assurance policies and standards, developing an enterprise data quality solution, defining metadata repositories and master data management to enable leverage enterprise data for business intelligence.
The role holder is also responsible for installing and maintaining business intelligence tools and fine-tuning their performance.
Key Responsibilities Responsible for designing, testing, deploying and documenting the data quality procedures and their outputs Design processes and technology to enable the client to leverage the enterprise data for business intelligence purposes.
Define the data policy, standards and guidelines and ensure consistency.
Coordinate with Master Data Quality Manager and define metadata repository for digitally and physically storing and cataloguing data.
Design master data management to provide processes, governance, policies, standards and tools to define and manage master data.
Define quality assurance policies and standards to ensure consistency in business intelligence reports.
Identify and highlight issues related to data quality in order to improve accuracy of reports leading to proper decision making.
Liaise with Master Data Quality Manager to provide support in development, operations and maintenance of dashboards and reports in the Technology environment.
Install business intelligence tools and configures hardware and software components.
Perform users’ administrator setup and provides continuous support for maintenance.
Perform business intelligence performance tuning to ensure optimal performance.
Recommend training and development interventions for team members to build their capabilities.
Contribute to the identification of opportunities for the continuous improvement of systems, processes and practices to increase productivity and operational efficiency.
Implement all relevant Department’s policies, processes, procedures and instructions so that work is carried out in a controlled and consistent manner.
Contribute to the preparation of timely and accurate reports to meet departmental requirements, policies and standards.
Bachelor’s degree in information technology, or equivalent from a recognized and accredited university is required.
5+ years of experience in data analysis, data quality, or a similar role.
Knowledge of Data Quality principles, policies and procedures.
Knowledge of Data Quality tools.
Strong understanding of data governance, data quality metrics, and data management principles.
Experience with data profiling tools and techniques.
Proficiency in SQL and experience with data visualization tools (e.
g., Tableau, Power BI).
Strong analytical and problem-solving skills.
Excellent communication skills and ability to work collaboratively with diverse teams.
Detail-oriented with a strong focus on data accuracy and reliability.</t>
  </si>
  <si>
    <t>Senior Account Manager</t>
  </si>
  <si>
    <t>Microsoft Dynamics, Project Management, Regulatory Compliance, Standards Management, Data Analysis, CRM Systems, Communication, Collaboration, Problem Solving, Deadline Management, Accounting Principles</t>
  </si>
  <si>
    <t>https://www.bayt.com/en/saudi-arabia/jobs/senior-account-manager-74401537/</t>
  </si>
  <si>
    <t>Job description
Company Description
Jobs for Humanity is partnering with Echelon Digital to build an inclusive and just employment ecosystem. Therefore, we prioritize individuals coming from all walks of life.
Company Name: Echelon Digital
Job Description
We're looking for a dynamic and results-driven Senior Account Manager with deep expertise in the energy sector to join our team in Riyadh, Saudi Arabia. In this pivotal role, you'll be responsible for managing and expanding key client relationships within the energy industry, developing strategic account plans informed by sector-specific market dynamics, and driving sustainable revenue growth. You'll leverage your energy sector expertise to serve as a trusted strategic partner, working collaboratively across departments to deliver exceptional value to energy clients while maintaining the highest standards of service and professionalism.
Develop and nurture strong, long-lasting relationships with key energy sector clients, serving as their trusted strategic partner and leveraging deep industry expertise to address their unique business challenges
Create and execute comprehensive strategic account plans designed to maximize revenue opportunities and client satisfaction, incorporating energy sector market trends, regulatory considerations, and industry best practices
Identify and capitalize on new business opportunities within existing energy accounts through consultative selling, innovative solutions, and deep understanding of energy industry dynamics
Collaborate with cross-functional teams including product, operations, and support to ensure seamless project delivery and client success, translating energy sector requirements into actionable solutions
Conduct regular client meetings and deliver compelling presentations that communicate value propositions, ROI, and strategic recommendations tailored to energy sector priorities and regulatory environments
Monitor account performance metrics, analyze energy market trends and competitive activities, and track industry regulatory changes to inform strategic decisions and identify emerging opportunities
Negotiate contracts, manage pricing discussions, and resolve conflicts or issues with professionalism and transparency, applying energy sector contract expertise and compliance knowledge
Mentor and support junior account managers, fostering their professional development in energy sector account management and contributing to team growth and industry expertise
Maintain detailed account records and utilize CRM software to track interactions, opportunities, and outcomes specific to energy sector clients and market conditions
Stay current with energy sector trends, best practices, emerging technologies, regulatory developments, and market dynamics relevant to account management and our industry focus
Prepare and present regular performance reports to senior leadership, highlighting achievements, challenges, and strategic recommendations informed by energy sector insights and market analysis
Qualifications
**Required Qualifications:**
Bachelor's degree in Business Administration, Marketing, Sales, or a related field
Minimum 5+ years of progressive experience in account management, business development, or a similar client-facing role
Minimum 3+ years of direct experience in the energy sector (oil &amp; gas, renewable energy, utilities, or related energy industries)
Proven track record of successfully managing and growing high-value client accounts and achieving revenue targets
Strong strategic planning and project management capabilities with the ability to balance multiple priorities
Excellent communication, negotiation, and presentation skills with the ability to influence at all organizational levels
Proficiency with CRM software and other relevant business tools and platforms
Demonstrated ability to analyze data, identify trends, and generate actionable insights to drive business decisions
Strong problem-solving and decision-making skills with a solutions-oriented mindset
Ability to work both independently and collaboratively in a fast-paced, dynamic environment
Willingness to travel as needed to meet with clients and support business objectives
**Preferred Qualifications:**
MBA or advanced business certification
Deep industry-specific knowledge and comprehensive understanding of energy sector market dynamics, regulatory environment, and emerging trends
Established relationships and network within the energy industry
Experience mentoring or leading junior team members
Demonstrated success in contract negotiation and complex deal closure within the energy sector
Familiarity with advanced analytics tools and business intelligence platforms
Experience in a consultative or solution-selling environment</t>
  </si>
  <si>
    <t>Market Intelligence Lead</t>
  </si>
  <si>
    <t>Master-Works</t>
  </si>
  <si>
    <t>Forecasting, SQL, Risk Management, Regulatory Compliance, Data Analysis, CRM Systems, Vendor Management, Collaboration, Attention to Detail, Confidentiality, Deadline Management, Sales Operations</t>
  </si>
  <si>
    <t>https://www.bayt.com/en/saudi-arabia/jobs/market-intelligence-lead-74219278/</t>
  </si>
  <si>
    <t>Job description
Role Purpose The Market Intelligence Expert empowers the company with accurate, timely, and actionable insights on markets, clients, competitors, and emerging trends—enabling proactive opportunity creation and supporting commercial decision-making.
The role’s primary impact is to convert intelligence into sales-qualified leads (SQLs) and measurable revenue outcomes through disciplined analysis, stakeholder alignment, and clear recommendations.
Key Responsibilities Gather: Collect and consolidate structured and unstructured market, competitor and customer data from internal (CRM, win/loss, field intelligence) and external (news, filings, social, syndicated research) sources to build a centralized intelligence repository.
  Trend analysis: Monitor and synthesize market evolution, technology shifts and industry trends that affect product strategy and buying behavior; produce concise market-evolution summaries for stakeholders.
Benchmarking: Produce benchmarking reports comparing competitors’ offerings, pricing, commercial practices and operational metrics to support negotiation and product positioning.
Signal detection: Convert recurring signals (competitor mentions, sentiment shifts, commitments, risk indicators) into event-driven alerts and track confidence, timestamps and provenance for each signal.
Forecasting and scenario analysis: Incorporate market signals and interactional traces into forecasting inputs and run scenario analyses to inform resource planning and go-to-market timing.
Gap and white‑space analysis: Identify capability gaps and white‑space opportunities in product, commercial and partner ecosystems and translate findings into prioritized recommendations.
Competitor positioning maps: Maintain competitor positioning (capability/fit, vendor position, strengths/weaknesses) and create battle cards and visualization assets for sales, product and strategy teams.
  Opportunity scoring: Define and compute opportunity scores (confidence bands, intent, engagement, deal health) and pair scores with recommended.
Risk assessment and cost mitigation: Evaluate commercial, legal and operational risks in vendor engagements and produce recommendations to inform negotiation and renewal strategies.
  Dissemination &amp; exploitation: Deliver templated, consumable outputs (executive summaries, dashboards, newsletters, playbooks, battle cards, appendices) and ensure insights are delivered where stakeholders work (CRM, enablement, collaboration platforms).
  Governance &amp; provenance: Log evidence, confidence, lineage and consent for each automated insight/action and work with IT/security to enforce runtime governance for sensitive content.
  Opportunity Discovery &amp; White Space: Conduct gap and white space analysis to identify unmet needs and under-served segments.
Create and maintain competitor positioning maps (e.
g., capability vs.
price, depth vs.
breadth, speed vs.
scale). Develop opportunity scoring models (attractiveness, feasibility, strategic fit, time-to-win, profitability).
Competitive &amp; Client Insights: Produce structured client intelligence profiles: priorities, initiatives, procurement signals, decision stakeholders, and likely demand.
Maintain competitor profiles: strategy, offerings, partnerships, differentiators, vulnerabilities, and likely next moves.
Support bid/no-bid decisions, value propositions, and differentiation strategies.
Risk Assessment &amp; Insight Quality: Identify and assess market, competitive, regulatory, and client risks; recommend mitigations.
Ensure high-quality intelligence through triangulation, source validation, and clear confidence levels.
Stakeholder Engagement &amp; Enablement: Cross-check and validate insights with internal stakeholders (Sales team, Operations team, other subsidiaries).
Convert insights into commercial actions: playbooks, talk tracks, battlecards, and account-level recommendations.
Present findings clearly to leadership and commercial forums; drive alignment and next steps.
Key Deliverables / Outcomes Opportunity Identification: A validated pipeline of prioritized opportunities mapped to offerings and accounts.
Sales-Qualified Leads (SQLs): Consistent generation of high-quality, actionable SQLs with evidence-based rationale.
Client Demand Forecasting: Regular client/segment forecasts with scenarios and clear triggers.
Competitive Positioning: Updated positioning maps, battlecards, and differentiation recommendations.
Revenue Impact: Quantified potential revenue, expected conversion likelihood, and tracking of realized outcomes.
Risk Visibility: Early warning dashboards and risk/mitigation briefs tied to commercial implications.
Key Performance Indicators (KPIs) Number of SQLs generated per period and their acceptance rate by Commercial.
SQL-to-pipeline conversion rate and pipeline value influenced.
Forecast accuracy (by client/segment) and timeliness of updates.
Coverage and freshness of competitor/client intelligence profiles.
Stakeholder satisfaction and adoption of intelligence outputs (usage, feedback, repeat requests).
Number of actionable early-warning alerts and resulting actions taken.
Required Qualifications Bachelor’s degree in Business, Economics, Engineering, Data/Analytics, or related field (Master’s preferred).
7+ years in market intelligence, strategy, consulting, business development analytics, or competitive intelligence.
Demonstrated experience converting insights into commercial actions and lead generation.
Required Skills &amp; Competencies Strong analytical capability: market sizing, benchmarking, segmentation, and hypothesis-driven analysis.
Forecasting and scenario planning; ability to model uncertainty and define triggers.
Competitive intelligence methods, positioning frameworks, and opportunity scoring.
Excellent communication: concise executive storytelling, structured insights, and persuasive recommendations.
Stakeholder management and cross-functional collaboration.
High attention to detail, source validation, and integrity in intelligence practices</t>
  </si>
  <si>
    <t>Saudi Arabia Sales Manager</t>
  </si>
  <si>
    <t>Nasr Al Khalij Industry Co.,Ltd</t>
  </si>
  <si>
    <t>https://www.bayt.com/en/saudi-arabia/jobs/saudi-arabia-sales-manager-5448105/</t>
  </si>
  <si>
    <t>Job description
We are a leading custom cabinetry manufacturer with 16 years of foreign trade experience, owning 80,000+ sqm factories in China and overseas. We are now looking for 2-3 dynamic Business Managers to join our team in Saudi Arabia, focusing on expanding our local market and driving sales growth.
Key responsibilities:
• Develop new clients in Saudi Arabia through online platforms, exhibitions, showrooms and local market channels
• Maintain strong relationships with existing customers through regular, effective communication
• Conduct on-site sales visits, prepare professional quotations, and follow up on orders end-to-end
• Communicate with clients via email, e-commerce platforms, phone and exhibitions; negotiate terms and sign contracts
• Handle customer pre-sales inquiries, after-sales support and resolve commercial disputes professionally
• Collect market intelligence, track industry trends, and submit regular market reports to management
• Follow management instructions, complete assigned tasks and achieve sales targets
Working hours: Saturday–Thursday, 8:30AM–6 PM (Riyadh local time)
Benefits:
• Competitive basic salary + performance commission + allowances
• One-on-one onboarding training and regular paid professional development opportunities
• Stable company background with mature team and long-term growth prospects
• Comprehensive support from our domestic and overseas factories</t>
  </si>
  <si>
    <t>Senior Consultant - FortiGuard Incident Response</t>
  </si>
  <si>
    <t>Fortinet, Inc</t>
  </si>
  <si>
    <t>Python, Linux, Communication, Software Development</t>
  </si>
  <si>
    <t>https://www.bayt.com/en/saudi-arabia/jobs/senior-consultant-fortiguard-incident-response-74313702/</t>
  </si>
  <si>
    <t>Job description
We are looking for a Senior Consultant – FortiGuard Incident Response to work in a dynamic and exciting new position reporting to the Director of Operations for FortiGuard Security Consulting Services.  The analyst will work directly with members of a world class incident response and forensics team. Our team is comprised of individuals with strong knowledge in malware hunting and analysis, reverse engineering, multiple scripting languages, forensics and threat actors TTPs. In this very hands-on customer facing role the consultant’s main objective is to lead and manage the incident response engagements and train/mentor other security consultants.  Leveraging your in-depth understanding of the threat actors’ tactics, techniques, procedures and tools as well as our flagship FortiEDR tooling you will need to quickly glean situational awareness to provide guidance to the team members as well as to the client. In addition, from time to time the candidate will help to create threat research work products such as blogs and presentations. To be successful in this role the candidate must be possess strong consulting skills, deep technical skills and able to work under tight timelines.   
Responsibilities: 
Assist the IR Lead during engagements and mentoring/training junior analysis
Continue to focus on process improvement for the customer facing incident response services
Conduct host-based analysis and forensic functions on Windows, Linux, and Mac OS X systems
Conduct network forensics and log analysis during IR engagements
Review firewall, web, database, and other log sources to identify evidence and artifacts of malicious and compromised activity
Leverage our FortiEDR Platform to conduct investigations to rapidly detect and analyze security threats
Perform memory forensics and file analysis as needed
Monitor underground forums, our FortiGuard Threat Labs, along with other open-source intelligence outlets to maintain proficiency in latest actor tactics and techniques 
Preform basic reverse engineering of threat actor’s malicious tools 
Develop complete and informative reports and presentations for both executive and technical audience
Availability during nights/weekends as needed for IR engagements
Required Skills:
Excellent written and verbal communication skills a must
Experience interfacing with customers
Experience with of at least one scripting language: Shell, Ruby, Perl, Python, etc
Ability to data mine using YARA, RegEx or other techniques to identify new threats
Experienced with EnCase, FTK, X-Ways, SIFT, Splunk, Redline, Volatility, WireShark, TCPDump, and open source forensic tools a plus
Experience with malware analysis tools such as IDA Pro, OllyDbg, Immunity Debugger 
Hands-on experience dealing with APT campaigns, attack Tactics, Techniques and Procedures (TTPs), memory injection techniques, static and dynamic malware analysis and malware persistence mechanism
Strong knowledge of operating system internals and endpoint security experience. 
Able to communicate with both technical and executive personnel
Static and dynamic malware and log analysis 
Analysis of Linux and MAC binary files and the understanding of MAC internals is a plus but not required.
Highly motivated, self-driven and able to work both independently and within a team
Able to work under pressure in time critical situations and occasional nights and weekends work
A solid understanding of Active Directory and how to secure is a plus
Education: 
Bachelor’s Degree in Computer Engineering, Computer Science or related field
Or 5+ years’ experience with incident response and or Forensics 
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 The Fortinet Security Fabric platform delivers broad, integrated, and automated protections across the entire digital attack surface, securing critical devices, data, applications, and connections from the data center to the cloud to the home office. Ranking #1 in the most security appliances shipped worldwide, more than 615,000 customers trust Fortinet to protect their businesses. And the Fortinet NSE Training Institute, an initiative of Fortinet’s Training Advancement Agenda (TAA), provides one of the largest and broadest training programs in the industry to make cyber training and new career opportunities available to everyone.</t>
  </si>
  <si>
    <t>Senior Director - Procurement - SDU - 20012791 - CDU8</t>
  </si>
  <si>
    <t>Budgeting, Inventory Accounting, Project Management, Risk Management, Standards Management, Technical Writing, Communication, Vendor Management</t>
  </si>
  <si>
    <t>https://www.bayt.com/en/saudi-arabia/jobs/senior-director-procurement-sdu-20012791-cdu8-74399398/</t>
  </si>
  <si>
    <t>Job description
Qiddiya Investment Company is seeking an experienced Senior Director - Procurement to lead and oversee procurement activities within the Sustainable Development Unit (SDU).
This pivotal role involves managing procurement strategies and processes to support sustainable initiatives and projects aligned with Qiddiya’s vision to become a world-leading entertainment and lifestyle destination.
The Senior Director - Procurement will provide leadership in establishing and maintaining the procurement management framework, governance, and operating model for QDC HQ within the Construction Management vertical.
Ensure procurement policies, processes, and standards are developed and consistently applied across all Business Units / Sectors in alignment with QIC governance and Central Procurement Unit (CPU) requirements.
Acts as the Client‑side functional authority for procurement, supporting project delivery through strategic sourcing, market engagement, and assurance.
Provides leadership for assigned HQ special initiatives and critical procurement packages, accountable for achieving value for money, supply certainty, compliance, and delivery objectives.
Responsibilities : Establish, update, and maintain the procurement governance framework, policies, processes, procedures, manuals, and templates for consultants, contractors, suppliers, and long‑lead items, aligned with QIC governance, CPU policies, and Delegation of Authority.
Define procurement stage gates, approval pathways, assurance checkpoints, and detailed RACI matrices applicable across all projects and delivery models.
Develop and implement scalable procurement strategies aligned with Qiddiya Investment Company objectives, programme sequencing, risk allocation, and delivery priorities.
Establish and manage procurement frameworks for consultants, contractors, and suppliers to enable consistency, speed, governance, and controlled flexibility across asset types.
Act as the functional lead for procurement of consultants, contractors, specialist suppliers, and strategic packages, providing governance and assurance over sourcing strategies, tender approaches, and supplier selection.
Lead strategic and critical procurement initiatives, including high‑risk and capacity‑constrained categories (e.
g. tower cranes and long‑lead items), ensuring market capacity, value optimization, and delivery certainty.
Provide market intelligence, supplier insights, and strategic recommendations to senior leadership to support informed decision‑making and proactive risk management.
Establish and oversee supplier evaluation, performance management, and risk frameworks, covering delivery performance, quality, commercial behavior, HSE, and ethical compliance.
Monitor procurement risks and implement mitigation strategies to address supply chain disruptions, capacity constraints, and performance issues.
Act as QDC’s primary interface with the Central Procurement Unit, ensuring alignment with CPU processes, approvals, and sourcing strategies while safeguarding project and programme delivery objectives.
Support Business Units and Project Directors with specialist procurement expertise, assurance reviews, and escalation support, without assuming project‑level execution accountability.
Lead the build‑up, structuring, and development of the HQ Procurement function, including definition of the target operating model and matrix support to projects.
Coordinate input from Business Units on procurement processes, standards, and lessons learned, updating documentation as part of the continuous improvement cycle.
Support the HQ Executive Director in preparation of executive presentations and submissions for business line strategies, procurement approvals, budgets, and governance forums.
Accountable for delivery of assigned HQ special initiatives or procurement programs, including approvals, reporting, stakeholder management, and closeout.
Lead or support preparation of training materials for procurement policies and processes, and participate in training, mentoring, and capability‑building programs across QDC.
Applications closing on 22nd April 2026.
Comprehensive benefits package Education Bachelor’s degree in architecture or engineering is minimum.
Master’s Degree in related fields is preferred.
Specific Skills Required Significant experience (5+ years) in KSA within large‑scale developments or giga‑projects.
Thorough knowledge of procurement governance, strategic sourcing, and supply chain management principles.
Proven experience establishing procurement frameworks, policies, and assurance models for complex, multi‑project programs.
Strong understanding of multiple delivery models, including Self‑Delivery, Construction Management, Delivery Partner, and Traditional contracting.
Demonstrated experience in strategic and long‑lead procurement, market engagement, and supplier capacity management.
Proven leadership in providing central functional procurement services to internal BUs and senior stakeholders.
Strong stakeholder management skills across executive leadership, project teams, CPU, consultants, contractors, and suppliers.
Excellent verbal and written communication skills.
High level of professionalism, judgment, and commercial acumen.
Strong problem‑solving and risk management capability.
Excellent time management and ability to operate effectively under pressure.
Experience 25 years’ experience, of which at least 5 years must be in a senior leadership role overseeing construction delivery or project execution within large programs or the consulting / delivery industry.</t>
  </si>
  <si>
    <t>Strategy+</t>
  </si>
  <si>
    <t>Project Management, CRM Systems, Communication, Collaboration, Attention to Detail, Deadline Management, Sales Operations</t>
  </si>
  <si>
    <t>https://www.bayt.com/en/saudi-arabia/jobs/sales-representative-5445407/</t>
  </si>
  <si>
    <t>Job description
Strategy+ is a premier Saudi consultancy specializing in market research and strategic communication. We bridge global expertise with deep local intelligence to provide "Smart Moves Only.", we empower private and government entities through data-driven clarity and strategic roadmaps.
The Role
We are seeking a high-caliber, tech-savvy Sales Representative to join our growing team in Riyadh. As the face of Strategy+, you will be a results-oriented "hunter" capable of navigating complex B2B and government sales cycles across the Kingdom. We are looking for a professional who thrives on building deep relationships and closing deals in a fast-paced environment, all while maintaining operational excellence through modern project management tools. This is a role for those who can balance high-energy outreach with the strategic precision required to deliver bespoke marketing and consultancy solutions.
Key Responsibilities
Strategic Prospecting: Identify and engage high-value leads across the Kingdom.
Pipeline Management: Drive the full sales lifecycle from discovery to closing.
Consultative Selling: Present bespoke strategic solutions to C-suite executives and government stakeholders.
Digital Excellence: Maintain 100% accuracy in lead tracking and project handovers using our internal platforms.
Requirements
Experience: 3+ years in B2B sales, preferably within consultancy or marketing.
Education: Bachelor’s degree in Marketing, Business, or a related field.
Nationality: This position is strictly open to Saudi Nationals.
CRM Expertise: Mastery of HubSpot is required for pipeline management and lead nurturing.
Project Management: Proven experience using Asana to manage tasks and cross-functional collaboration.
Languages: Full professional fluency in both Arabic and English (Written &amp; Spoken) is mandatory.
Skills: Strong negotiation, presentation, and "closing" skills.
Mindset: A deep understanding of the Saudi business culture and Vision 2030 opportunities.</t>
  </si>
  <si>
    <t>Legal Associate</t>
  </si>
  <si>
    <t>AI/ML, Risk Management, Regulatory Compliance, Technical Writing, CRM Systems, Customer Experience, Vendor Management, Collaboration, Deadline Management</t>
  </si>
  <si>
    <t>https://www.bayt.com/en/saudi-arabia/jobs/legal-associate-73973125/</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</si>
  <si>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As Lucidya continues to scale, contracting and legal decision-making sit at the center of how we grow responsibly.
Every customer agreement, vendor contract, and partnership carries both opportunity and risk - and how we manage that balance directly impacts revenue, reputation, and operational efficiency.
As a Legal Associate, you will own the day-to-day execution of commercial legal work, acting as the primary legal partner to Sales, Customer Success, HR, Marketing, and Procurement.
This role is designed for a commercially minded legal professional who can operate independently within defined guardrails, while exercising sound judgment on when escalation to senior leadership or external counsel is required.
What You'll Do1.
Commercial Contracting &amp; Negotiation (Primary Scope) Draft, review, and negotiate a wide range of commercial agreements, including MSAs, SaaS agreements, NDAs, SOWs, DPAs, and vendor and partner contracts Lead standard and mid-risk negotiations with customers and vendors, applying approved legal and commercial guardrails Identify non-standard, high-risk, or corporate-impacting clauses and escalate them appropriately for senior legal review and approval Develop, maintain, and continuously improve contract playbooks, fallback positions, and redline guidance to support Sales, Customer Success, and Procurement teams Support contract lifecycle management end-to-end, including version control, execution tracking, renewals, and monitoring of contractual obligations 2.
Internal Legal Support &amp; Cross-Functional Collaboration Act as the first point of legal contact for commercial and operational teams on contract-related matters Work closely with Sales, Customer Success, HR, Marketing, and Procurement to provide timely, practical legal support Review internal policies and processes that impact contractual rights, intellectual property, data protection, and commercial risk Support the Marketing team with legal guidance related to campaigns, promotions, CRM usage, and advertising compliance Provide business-focused legal advice that balances risk awareness with operational realities and escalation frameworks 3.
Regulatory, Data Protection &amp; IP Support Advise on contractual data protection obligations and support the implementation of approved privacy, data processing, and security clauses Monitor relevant legal and regulatory developments that may affect Lucidya’s commercial and operational activities Support intellectual property protection efforts, licensing matters, and the use of third-party technologies and tools 4.
Disputes &amp; External Counsel Coordination Support dispute and claim management by assisting with documentation, evidence gathering, and internal coordination Liaise with external counsel under the direction of senior legal leadership, ensuring effective information flow and follow-up Assist with preliminary dispute resolution processes where applicable 5.
Risk Management &amp; Legal Enablement Proactively identify contractual and operational legal risks and recommend practical mitigation approaches Conduct legal research and prepare clear, well-structured internal guidance notes, summaries, and advisory materials Contribute to legal enablement initiatives, including the development of templates, training materials, and contract standardization efforts Who You Are You have a Bachelor’s degree in Law (LLB) You have 3 - 5 years of experience in commercial legal work You have proven experience drafting and negotiating commercial contracts in a SaaS, technology, or fast-growing environment Exposure to multi-jurisdictional or regional legal work is a strong advantage You have a solid understanding of data protection laws, employment regulations, and general corporate law You have strong legal research skills with the ability to produce clear, well-structured legal memos and advisory notes Experience with contract lifecycle management, legal documentation, and version control tools is a plus What the hiring process will look like Screening call with TA Technical interview with the hiring manager Case study discussion or practical exercise (if applicable) Offer</t>
  </si>
  <si>
    <t>Director of End-User Experience &amp; Care</t>
  </si>
  <si>
    <t>Budgeting, AI/ML, Backlog Prioritization, UX/UI Principles, Data Analysis, CRM Systems, Customer Experience, Collaboration, Attention to Detail, Problem Solving, Sales Operations</t>
  </si>
  <si>
    <t>https://www.bayt.com/en/saudi-arabia/jobs/director-of-end-user-experience-care-73928433/</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</si>
  <si>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The Director of End-User Experience &amp; Care is responsible for designing and executing a comprehensive customer care strategy that drives satisfaction, loyalty, and advocacy across all user touchpoints.
This leader will oversee the customer service function globally, build and manage a high-performing multi-market care team, and implement scalable systems that ensure seamless end-to-end experiences for every user interacting with webook.
com — from booking to event day and beyond.
This is not a traditional “support” role.
It’s about building a world-class care ecosystem that turns every customer interaction into an opportunity to strengthen the brand and grow lifetime value.
Key Responsibilities: Develop and execute a global end-user care strategy that aligns with webook.
com’s vision and customer promise.
Establish measurable care KPIs including CSAT, NPS, first-contact resolution, and response time.
Build a multi-market care framework that accounts for regional differences (language, culture, event type, payment behavior).
Collaborate with marketing, operations, and tech to design consistent customer journeys across web, app, and offline experiences.
Oversee daily operations of customer care teams (in-house and outsourced), ensuring 24/7 coverage where needed.
Lead the implementation of CRM and CX management platforms (e.
g., Zendesk, Freshdesk, or Salesforce Service Cloud).
Define and document SOPs, SLAs, and escalation flows across all care channels (chat, email, social, call center, and on-ground event support).
Ensure all communication — automated or human — reflects webook.
com’s tone of voice and values.
Partner with Product, Design, and Marketing to analyze friction points across the user journey and implement improvements.
Use data analytics and customer feedback loops to influence product and policy decisions.
Design and oversee proactive support systems (FAQs, help centers, chatbots, AI assistants) that empower users to self-serve effectively.
Introduce VOC (Voice of Customer) programs to continuously gather and act on insights.
Recruit, train, and mentor a global customer care leadership team.
Build a service culture that celebrates empathy, problem-solving, and accountability.
Design quarterly CX training programs for all front-facing departments.
Promote a “care is marketing” philosophy — transforming every service interaction into a retention and upselling opportunity.
Establish dashboards to track CX metrics and trends across markets.
Report regularly to the COO and C-suite on insights, patterns, and actionable improvements.
Own the customer care budget and resource allocation strategy.
Collaborate with finance and product teams to quantify the ROI of customer satisfaction and retention initiatives.
Own the restructuring and modernization of the customer care infrastructure to transform customer interactions into a reliable, decision-grade intelligence engine for leadership.
Establish a robust CX data architecture across all care tools including Zendesk, Exacall, CRM, and any telephony or chat systems, ensuring accurate, consistent, and automated data capture.
Design and enforce standardized reporting frameworks covering case volumes, resolution drivers, escalation patterns, agent productivity, backlog health, and recurring customer pain points across markets.
Build executive-level dashboards that translate raw care data into clear insights for leadership, highlighting systemic issues, product gaps, operational bottlenecks, fraud patterns, and experience risks.
Ensure leadership has real-time and periodic visibility into customer sentiment trends, incident root causes, and operational performance without dependency on manual reporting.
Partner with Product, Tech, Marketing, and Operations to ensure customer care data directly informs roadmap prioritization, policy changes, and experience improvements.
Introduce advanced analytics and tagging methodologies to classify cases by intent, severity, and business impact, enabling proactive interventions rather than reactive support.
Hold full accountability for data accuracy, reporting quality, and insight relevance, ensuring customer care is treated as a strategic intelligence function, not a reactive service desk.
Bachelor’s degree in Business, Communications, or a related field (MBA preferred).
10+ years of experience in customer experience, service operations, or digital support leadership, preferably in e-commerce, ticketing, travel, or super-app environments.
Proven record of building and scaling multi-market care operations.
Strong understanding of CRM tools, AI chat systems, and customer data analytics.
Exceptional communication and people-leadership skills.
Fluency in English required; Arabic and/or French is a plus.
Passion for entertainment, travel, and creating memorable experiences.</t>
  </si>
  <si>
    <t>EEMEA Marketing Manager -TMTT</t>
  </si>
  <si>
    <t>Edwards Lifesciences Corporation</t>
  </si>
  <si>
    <t>Budgeting, Forecasting, Microsoft Dynamics, Product Lifecycle Management, Project Management, Regulatory Compliance, Communication, English Language, Collaboration, Deadline Management, Marketing</t>
  </si>
  <si>
    <t>https://www.bayt.com/en/saudi-arabia/jobs/eemea-marketing-manager-tmtt-74185635/</t>
  </si>
  <si>
    <t>Job description
Patients with mitral and tricuspid heart valve disease often have complex conditions with limited treatment options. Our Transcatheter Mitral and Tricuspid Therapies (TMTT) business unit is boldly pursuing an innovative portfolio of technologies to address a patient’s unmet clinical needs. It’s our driving force to help patients live longer and healthier lives. Join us and be part of our inspiring journey.
This role will drive regional product launches, therapy‑development initiatives, and commercialization activities for Edwards’ TMTT portfolio. You will work closely with field clinical specialists, professional education, global portfolio marketing, regulatory, business partners, and other cross‑functional teams. Success in this role requires agility, entrepreneurial thinking, cultural intelligence, and comfort operating in early‑stage, fast‑evolving markets within a complex structural heart environment.
How you’ll make an impact:
Strategic &amp; Market Development
Develop and execute annual regional marketing plans aligned with global strategy and local market maturity
Adapt global strategies to capture opportunities and address access, reimbursement, and adoption barriers
Drive market and therapy development initiatives in emerging and early‑adoption countries (education, awareness, care‑pathway development, stakeholder engagement)
Analyze market, clinical, and competitive data to prioritize countries and guide portfolio and investment decisions
 Product Launch &amp; Commercialization
Lead major product launches from pre‑launch readiness to full commercialization
Develop comprehensive launch strategies, messaging, and tactical plans as part of the regional portfolio marketing approach, adapted to local regulatory, clinical, and commercial realities.
Ensure Salesforce readiness (value messaging, competitive positioning, launch tools)
Develop the regional clinical and value narrative supporting product adoption in complex healthcare systems.
 Stakeholder &amp; KOL Engagement
Build and maintain strong relationships with Key Opinion Leaders (KOLs) to inform portfolio marketing launch strategy, clinical positioning, and market insights.
•Collaborate closely with clinicians, hospital administrators, and other stakeholders to understand adoption drivers and barriers.
•Partner with regional sales, clinical specialists, governmental affairs, health economics, and training teams to ensure aligned portfolio marketing execution.
 Portfolio Marketing Materials, Compliance &amp; Congress
Tailor regional portfolio marketing materials, programs, and campaigns supporting product launches and ongoing commercialization.
•Drive portfolio marketing collateral and, when appropriate, patient materials through all required legal, regulatory, and compliance approval processes.
•Lead major projects related to Congress Management, ensuring strong regional presence and alignment with portfolio marketing strategic priorities.
 Budget &amp; Project Management
Manage regional portfolio marketing budgets related to product lines, campaigns, and projects.
•Lead and coordinate complex cross-functional projects in a fast-paced, matrix environment.
•Monitor performance and adjust portfolio marketing plans dynamically based on market feedback and results.
• Understand the basics of P&amp;L management.
•Work in close collaboration and alignment with the Professional Education team to ensure effective and safe use of Edwards’ products.
What you'll need (Required):
Bachelor’s degree with 8+ years of relevant experience in portfolio marketing, sales, or the healthcare industry; OR
Master’s degree (or equivalent) with 6+ years of related experience
Experience in medical devices, cardiovascular therapies, or complex hospital environments
Strong start-up and entrepreneurial mindset, with ability to operate in ambiguous, evolving, and resource-constrained environments
Proven experience in market development and portfolio marketing, particularly in emerging and heterogeneous regions
Demonstrated ability to translate and adapt global portfolio marketing strategies into effective local and regional execution plans
Excellent project management skills with ability to manage multiple priorities simultaneously
Deep understanding of portfolio marketing principles, product lifecycle management, and launch excellence
Ability to forecast product performance and assess market share, pricing, ASPs, and competitive dynamics
Strong experience in market research design and execution, including Voice of Customer initiatives supporting portfolio marketing decision making
Solid clinical understanding of cardiovascular disease areas and hospital purchasing processes
Excellent written and verbal communication skills with strong influencing and negotiation capabilities
Ability to work effectively across cultures, countries, and organizational levels
Proven ability to collaborate with cross-functional teams and regional leadership
Fluent English, Arabic, and French
Ability to travel extensively across EEMEA (up to 60%)
Proven ability to work effectively under pressure</t>
  </si>
  <si>
    <t>Strategic Customer Manager</t>
  </si>
  <si>
    <t>DHL</t>
  </si>
  <si>
    <t>Forecasting, Microsoft Dynamics, HTML, CRM Systems, Customer Experience, Collaboration, Deadline Management</t>
  </si>
  <si>
    <t>https://www.bayt.com/en/saudi-arabia/jobs/strategic-customer-manager-74432568/</t>
  </si>
  <si>
    <t>Job description
Strategic Customer Manager
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finds the right solutions at the right time? You do! Then we need to hear from you. Grab this unique opportunity to join the best Freight forward company. DHL Global Forwarding has an opening for a Strategic Customer Manager in Riyadh, Saudi Arabia.
Join us in connecting people and improving lives!
In this Strategic Customer Manager position
Sales Growth &amp; Customer Acquisition
Win and develop medium/large-sized business customers through proactive hunting activities within the Strategic Business Customers (SBC) segment.
Assess prospective accounts as Profitable, Significant, or Strategic to prioritize efforts and secure winning bids.
Drive volume and GP growth by acquiring new and expanding existing SBC accounts, focusing on air freight and complementary ocean freight solutions.
Consultative Selling &amp; Value Creation
Recommend tailored solutions based on customer needs using deep industry knowledge.
Deliver compelling proposals, quotations, and bids that address customer pain points and growth ambitions.
Position DHL as a trusted advisor through consultative selling and value-added services.
Customer Relationship Management
Build rapport and trust with SBC accounts by understanding their business and market dynamics.
Support SBC accounts retention through collaboration with Product teams, Trade Lane Managers, other sales channels, and local Station Management.
Introduce additional services to enhance customer value and loyalty.
Sales Planning &amp; Campaign Execution
Execute targeted sales campaigns aligned with market trends and DHL’s strategic priorities.
Maintain a personal sales plan focused on new business acquisition and revenue growth.
Achieve specific volume growth targets in assigned areas of the business.
CRM &amp; Pipeline Management
Perform all aspects of the sales process and update all relevant activities in CRM daily.
Actively manage the sales pipeline, ensuring accurate forecasting and timely updates.
Monitor offer validity and renew terms to maintain competitiveness.
Implementation &amp; Onboarding Support
Coordinate smooth onboarding of new clients, including credit setup, rate loading, and operational instructions.
Ensure seamless handover to operations and adherence to agreed SLAs and SOPs.
Market Intelligence &amp; Collaboration
Share insights on market trends, competitor activity, and customer feedback with internal teams.
Use networks within Deutsche Post DHL’s sales channels to collaborate on customers, marketing strategies, and full supply chain solutions.
Align sales efforts with regional and product strategies.
Compliance &amp; Sustainability Awareness
Support DHL’s compliance and sustainability initiatives by integrating responsible practices into sales activities.
Promote DHL’s green logistics solutions as part of the customer value proposition.
Now, here is what we need from you!
Minimum 5 years industry experience
Proven success in new business acquisition
Experience managing medium to large, complex customer accounts
Undergraduate degree
We offer:
Opportunities in a global company where you can contribute your ideas and skills to move towards our shared goals.
Possible further career development
Competitive salary
Why join DHL Global Forwarding?
We are part of DHL Group,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is an ongoing key focus area.
We aspire to become the undisputed leader in our industry, when people think of forwarding; we want them to think DGF because we have:
The largest global network with more than 30,000 passionate employees
The most efficient processes and fastest response times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</si>
  <si>
    <t>PwC Risk - Internal Audit Manager Education Sector - Riyadh</t>
  </si>
  <si>
    <t>Financial Reporting, Budgeting, Audit Support, Internal Controls, Agile Methodology, Project Management, Risk Management, Regulatory Compliance, CPA, CMA, PMP, Communication</t>
  </si>
  <si>
    <t>https://www.bayt.com/en/saudi-arabia/jobs/pwc-risk-internal-audit-manager-education-sector-riyadh-74429505/</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</si>
  <si>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Manager within the Education Sector, you will be in charge of a prestigious client portfolio and for managing the full cycle of your audit assignments. You will be working as part of a team of problem solvers with extensive experience helping our clients solve their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a professional qualification, such as CIA, CPA, CRMA, CFE, CGRCP, PMP, or CMA
Minimum of 7 years of professional and relevant experience in one of the big 4 is preferable.
Experience working within X industry is considered an asset
Excellent communication, presentation, and interpersonal skills that allow you to thrive in a team environment
Bilingual proficiency in Arabic and English (oral and written) is a plus
Strong project management skills and experience managing assurance projects  from planning to completion
Confidence in challenging yourself and others to complete high quality deliverables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Ability and willingness to travel frequently within the Middle East and worldwide where the project dictates
For further information, and to apply, please visit our website via the “Apply” button below.</t>
  </si>
  <si>
    <t>Senior Manager -Data Analytics- Development Financial Analysis. CDU7</t>
  </si>
  <si>
    <t>Budgeting, Forecasting, Microsoft Excel, Power Query, Python, AI/ML, Standards Management, Data Analysis, Statistical Analysis, CPA, ACCA, CA, CFA</t>
  </si>
  <si>
    <t>https://www.bayt.com/en/saudi-arabia/jobs/senior-manager-data-analytics-development-financial-analysis-cdu7-74204373/</t>
  </si>
  <si>
    <t>Job description
Qiddiya Investment Company is excited to announce an opening for a Senior Manager - Data Analytics - Development Financial Analysis.
In this vital role, you will leverage data-driven insights to enhance our financial analysis processes and deliver exceptional support for our development projects.
Your expertise in data analytics will play a crucial role in shaping financial strategies and decision-making processes in alignment with our vision for the future of entertainment in Saudi Arabia.
Responsibilities Portfolio Performance Analysis &amp; Monitoring ·       Consolidate and analyze monthly performance of all projects in the portfolio ·       Track key portfolio KPIs including IRR, ROE, margins, cash flow etc.
·       Conduct project-level comparative analysis — identify outperformers / underperformers including trend analysis across portfolio ·       Develop and maintain portfolio-level dashboards with real-time / near real-time data   Business Plan Management ·       Own and maintain business plans for all projects in the portfolio, including the financial model for the assets ·       Update monthly business plans with actual data and revise forecasts as needed ·       Conduct business plan variance analysis — Original BP vs.
Revised Forecast vs.
Actuals / based on stage gateways ·       Maintain and challenge P&amp;L assumptions — Revenue, profitability, etc.
·       Run scenario analysis and sensitivity testing on all business plans ·       Prepare consolidated portfolio business plan ·       Present business plans for approval at various stage gateway committees ·       Conduct post-completion business plan reviews — compare final actuals with original and revised plans ·       Maintain business plan version control and assumptions register   Stakeholder Reporting &amp; Communication ·       Serve as the focal point of contact between the portfolio and all internal/external relevant stakeholders for financial and performance information ·       Experience presenting memos / business plans to executive management   Strategic Decision Support ·       Prepare what-if analyses for strategic scenarios ·       Identify value creation opportunities across the portfolio ·       Contribute to annual strategic planning and budgeting process ·       Develop and maintain lessons learned repository from completed projects   Process Management ·       Establish and enforce reporting standards, templates, and SOPs ·       Design and manage the reporting calendar — ensure all deadlines are met ·       Drive automation and technology adoption — reduce manual effort ·       Implement data governance — ensure data quality, validation, and single source of truth ·       Continuously improve reporting formats, analytical depth, and stakeholder experience Offering a comprehensive compensation and benefits package.
Bachelor's degree in data analytics, finance, statistics, or a related field (Master’s degree preferred) ·        Education:  CA / ACCA / CPA / MBA / CFA ·        Experience:  8–12 years of experience in sports/experiential assets development covering feasibility studies, financial modelling, coordinating financial inputs with 2 - 3 years of experience in portfolio reporting ·        Financial Modeling:  Expert-level proficiency in Excel (dynamic DCF modeling, waterfalls, and sensitivity tables) Advanced proficiency in Excel, including experience creating macros and integrating Python code within Excel Hands-on experience with Power Query and other Power Tools for data cleaning and transformation Experience using Excel add-ins such as Power Pivot and ThinkCell Familiarity with the latest AI tools integrated with Excel, such as Shortcut AI, Endex AI, Claude, and other AI technologies ·        Data Visualization:  Expert level proficiency in using Power BI, Tableau, or similar tools to create executive-level dashboards.
·        Advance power point skills:   Expert level in creating presentation for executive reporting</t>
  </si>
  <si>
    <t>Sales &amp; Marketing Executive (Saudi National Female Candidates Only)</t>
  </si>
  <si>
    <t>GLORY TECHNOLOGY CALIBRATION &amp; INSPECTION COMPANY</t>
  </si>
  <si>
    <t>https://www.bayt.com/en/saudi-arabia/jobs/sales-marketing-executive-saudi-national-female-candidates-only-5444990/</t>
  </si>
  <si>
    <t>Job description
Location: Eastern Province, Saudi Arabia (Focusing Jubail and Dammam)
Employment Type: Full-time
Work Location : Candidates can work from home. They must report to our Jubail Office twice in a week to discuss the Sales Objectives. Candidates must be willing to visit client and attend client meeting as and when required
Role Objective
We are seeking a results-oriented Sales &amp; Marketing Executive to drive business growth by identifying new opportunities and converting them into long-term partnerships. The ideal candidate will be a proactive "hunter" who can navigate professional networks like LinkedIn and represent the company with excellence during in-person executive meetings.
Key Responsibilities
Lead Generation &amp; Prospecting: Proactively identify and reach out to prospective clients via LinkedIn, professional databases, and cold-calling to build a robust sales pipeline.
Initial Engagement: Introduce the company’s specialized services to key decision-makers, clearly articulating our value proposition and technical advantages.
Field Sales &amp; Client Meetings: Conduct regular site visits and face-to-face meetings with clients in the Jubail and Dammam industrial hubs to understand their specific needs.
Sales Conversion: Manage the full sales cycle from initial contact to winning the business and closing contracts.
Persistent Follow-up: Execute a disciplined follow-up strategy through professional emails and telephone calls to ensure no opportunity is lost.
Market Intelligence: Stay updated on local industry trends and competitor activity within the Eastern Province to maintain a competitive edge.
Benifits
Basic Salary of 4000 SAR.
Commission on New Customer Acquisition</t>
  </si>
  <si>
    <t>bsa</t>
  </si>
  <si>
    <t>Forecasting, Microsoft Office, CRM Systems, Communication, Collaboration, Attention to Detail, Problem Solving, Accounting Principles, Sales Operations</t>
  </si>
  <si>
    <t>https://www.bayt.com/en/saudi-arabia/jobs/%D9%85%D9%87%D9%86%D8%AF%D8%B3-%D9%85%D8%A8%D9%8A%D8%B9%D8%A7%D8%AA-5445076/</t>
  </si>
  <si>
    <t>Job description
Job Title: Sales Engineer
About the job
1. Job Purpose
The Sales Engineer is responsible for driving sales growth, achieving assigned targets, managing key accounts, and developing strong business relationships within the assigned territory. The role ensures effective market coverage, support to channel partners, and execution of sales strategies for all product lines (Centrifugal Pumps, Dosing Pumps, Irrigation Filters, and related Landscape solutions).
2. Key Responsibilities
Sales &amp; Revenue Growth
• Achieve quarterly and annual sales targets.
• Expand market penetration for products and identify new business opportunities.
• Ensure proper pipeline management and accurate sales forecasting.
Customer &amp; Channel Management
• Build and maintain strong relationships with contractors, consultants, and end users.
• Conduct regular customer visits to support ongoing projects and resolve issues.
• Support channel partners with product knowledge, pricing, and sales tools.
Market Development
• Identify new projects, consultants, and contractors to expand market share.
• Monitor competitor activities and provide market intelligence to the Management.
• Conduct product presentations and technical seminars to promote company solutions. Project &amp; Tender Management
• Follow up on all active project leads from inception to closure.
• Coordinate with presales/technical support for selections, quotations, and submittals.
• Negotiate pricing and contractual terms within company guidelines. Internal Coordination
• Work closely with operations, finance, and supply chain to ensure on-time deliveries and customer satisfaction.
• Ensure compliance with company policies, pricing structures, and credit terms.
• Prepare weekly and monthly sales reports, forecasts, and market updates. Customer Support.
• Resolve customer complaints and issues promptly.
• Ensure high customer satisfaction and promote long-term loyalty.
3. Qualifications &amp; Experience
• Bachelor's degree
• Knowledge of pump room products, project cycles, and contractor/consultant channels.
• Proven track record of achieving sales targets.
4. Skills &amp; Competencies
• Strong negotiation and communication skills.
• Excellent relationship-building and interpersonal abilities.
• Analytical mindset with strong problem-solving skills.
• Time management and territory planning.
• Proficiency in MS Office and CRM tools.
5. Key Performance Indicators (KPIs)
• Achievement of sales targets.
• Market share growth in assigned territory.
• Number of new accounts/projects acquired.
• Accuracy of sales forecast and pipeline management.
• Customer satisfaction scores.</t>
  </si>
  <si>
    <t>Saudi Arabia Marketing Manager</t>
  </si>
  <si>
    <t>Project Management, Regulatory Compliance, CRM Systems, Vendor Management, Collaboration, Marketing</t>
  </si>
  <si>
    <t>https://www.bayt.com/en/saudi-arabia/jobs/saudi-arabia-marketing-manager-74275694/</t>
  </si>
  <si>
    <t>Job description
We are hiring on behalf of an International Management and Consulting Company
We’re looking for an experienced and creative Marketing Manager to join our client in Saudi Arabia. In this pivotal position, you will drive the marketing strategy, build brand presence, and support expansion efforts in the Saudi market.
Key Responsibilities:
Collaborate with the IMEA Head of Marketing and Saudi Arabia’s business leadership to develop growth strategies for both existing and new sectors in the local market.
Lead marketing campaigns tailored to Saudi Arabia across multiple channels, including the website, social media, press releases, email newsletters, videos, and events to boost brand visibility and generate interest.
Work with the IMEA Campaigns Coordinator to provide in-depth reporting and analysis of campaign performance, measuring marketing effectiveness using CRM and other tools to optimize campaigns.
Manage relationships with local PR agencies alongside the IMEA Head of PR, expanding media presence in tier 1 outlets, and leveraging your own media relationships to build connections with key editors and journalists.
Create and adapt Saudi Arabia-specific content from global marketing materials, ensuring cultural relevance and effective distribution.
Represent the company in global marketing forums, identifying synergies between global and local campaigns. Secure speaking opportunities for firm leaders at prominent conferences and events in Saudi Arabia.
Collaborate with the company's forum to plan and execute content delivery for report launches.
Build strategic partnerships with relevant organizations, associations, and influencers to enhance market presence.
Develop account-based marketing (ABM) strategies in partnership with local leadership.
Support Recruitment team efforts to strengthen the employer brand through local activations.
Stay updated on industry trends, competitive intelligence, and regulatory changes, offering insights for best practices.
Oversee local marketing operations, managing agency and vendor relationships to expand marketing support in Saudi Arabia.
Requirements
8+ years proven track record and experience in a B2B marketing/communication function in professional services or agency
Expertise in crafting and editing engaging content across multiple formats (media, social media, web, reports, etc.), and familiarity in using keyword research and SEO.
Keen grasp of social media channels and strategies, especially LinkedIn
Client-centric/Account Based Marketing experience with a strategic eye on linking Marketing impact with Commercial Objectives
Strong media relationships in Saudi Arabia an advantage, or experience in managing a PR agency
Team management and working with an international peer group
Familiarity with project management tools such as Monday.com or Asana
Benefits
Competitive Salary:We offer a compensation package that reflects your experience and contributions.
Work-Life Balance: We value a healthy balance between work and personal life, offering flexibility in a project-based business model.
Opportunities for Growth: We are committed to building, growing, and leaving a meaningful legacy in everything we do.
Supportive Team Environment: Join a team that values collaboration, respect for personal time, and work-life harmony.</t>
  </si>
  <si>
    <t>Marketing Manager</t>
  </si>
  <si>
    <t>Premium Statistics, Standards Management, Customer Experience, Vendor Management, Marketing</t>
  </si>
  <si>
    <t>https://www.bayt.com/en/saudi-arabia/jobs/marketing-manager-5450275/</t>
  </si>
  <si>
    <t>Job description
Location: Riyadh, Saudi Arabia
Industry: Luxury | High-End Hospitality | Premium Automotive | Jewelry | Watches
Work Timings: Full-time, as per KSA Labour Law
About the Role
We are seeking a highly polished and execution-focused Marketing Manager to lead luxury brand marketing initiatives in Riyadh. The ideal candidate is a candidate currently based in Riyadh with hands-on experience in premium content creation, luxury event execution, and high-end brand collateral production.
This is not a purely strategic role. The successful candidate must be able to translate brand direction into elegant, high-impact campaigns, premium experiences, and visually sophisticated marketing assets that resonate with affluent audiences.
Key Responsibilities
1) Luxury Content Strategy &amp; Execution
Develop and execute content strategies aligned with premium and ultra-luxury brand positioning
Lead creation of high-end content across digital, social media, campaigns, editorials, and brand storytelling platforms
Work closely with photographers, videographers, stylists, designers, and agencies to produce visually exceptional output
Ensure all content reflects exclusivity, craftsmanship, aspiration, and refined brand language
2) Brand Events &amp; Client Experiences
Plan and execute luxury events, private client engagements, VIP launches, and premium brand experiences
Coordinate with venues, suppliers, creative partners, and internal stakeholders to ensure flawless delivery
Oversee event branding, guest journey, ambience, touchpoints, and post-event engagement
Maintain exceptional standards in execution suitable for high-net-worth audiences
3) Premium Marketing Materials Production
Manage development of brochures, invitations, catalogues, presentations, packaging, and branded collateral
Ensure all materials meet elevated luxury standards in terms of concept, messaging, finish, and presentation
Liaise with creative agencies, printers, production houses, and vendors to deliver premium-quality outputs
4) Brand Image &amp; Visual Consistency
Protect and elevate the brand’s visual identity across all customer-facing and partner-facing touchpoints
Ensure consistency in tone, aesthetics, messaging, and premium positioning
Drive a highly detail-oriented approach to brand presentation
5) Digital &amp; Social Media Oversight
Manage brand presence across key digital and social platforms with strong attention to luxury aesthetics and storytelling
Monitor engagement, audience behavior, and campaign performance
Support brand visibility and relevance within premium lifestyle and affluent consumer segments
6) Market Intelligence &amp; Brand Positioning
Stay current on luxury consumer trends, competitor activity, market shifts, and premium audience preferences
Identify opportunities to strengthen perception, relevance, and customer experience
Benchmark against global best practices in luxury retail, hospitality, automotive, jewellery, and watch marketing
Must-Have Requirements
Currently based in Riyadh
Minimum 3 years of experience in luxury or premium segment marketing
Strong background in content generation, storytelling, and visual brand execution
Proven experience in high-end events, VIP experiences, and premium collateral production
Hands-on executor with the ability to manage both strategy and delivery
Experience engaging affluent, luxury, or high-net-worth customer segments
Strong aesthetic sense with the ability to protect and elevate premium brand standards</t>
  </si>
  <si>
    <t>Technical Sales Professional - Data &amp; AI</t>
  </si>
  <si>
    <t>AWS, Microsoft Azure, AI/ML, Standards Management, Technical Writing, Data Analysis, Collaboration, Attention to Detail, Sales Operations</t>
  </si>
  <si>
    <t>https://www.bayt.com/en/saudi-arabia/jobs/technical-sales-professional-data-ai-73981116/</t>
  </si>
  <si>
    <t>Job description
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Presales Solution Professional – Data &amp; AI provides specialized presales technical expertise in designing and supporting data-driven and artificial intelligence solutions across enterprise customers. The role supports the sales process by identifying customer needs, developing tailored data and AI solution proposals, and delivering technical presentations and demonstrations.
Key Responsibilities:
Presales Engagement Support
•Collaborate with the sales and business development teams to understand customer requirements related to data management, analytics, and AI adoption
•Assist in evaluating customer data landscapes and contribute to the preparation of Data &amp; AI solution proposals based on Microsoft Azure, Power BI, and related technologies
•Translate client requirements into conceptual solution outlines following established frameworks and templates
•Participate in qualification meetings and contribute technical input to align opportunities with available solutions
Solution Preparation and Documentation
•Prepare and maintain technical documentation, solution briefs, and RFP responses, ensuring alignment with company standards
•Support the preparation of data flow diagrams, architecture visuals, and use case scenarios for proposals and presentations
•Ensure all documentation meets quality, accuracy, and completeness standards before submission
Demonstrations and Proof of Concepts (PoCs)
•Assist in developing and delivering demonstrations and PoCs for customers to showcase data visualization, reporting, and AI capabilities
•Set up sample environments under guidance to validate proposed solutions
•Gather customer feedback during PoC sessions and provide structured summaries to the Presales Solution Executive or relevant teams
Collaboration and Cross-functional Coordination
•Coordinate with internal delivery, operations, and technology teams to ensure technical feasibility and alignment during the presales stage
•Maintain communication with the solution delivery teams to ensure smooth transition from proposal to implementation
Knowledge Management and Improvement
•Stay up to date with emerging technologies in Data, AI, and Analytics within Microsoft and other major platforms
•Participate in internal enablement sessions and continuous learning programs to strengthen technical capability
•Contribute suggestions for improving proposal templates, presentation materials, or internal presales tools
Requirements
Qualifications
-Education:</t>
  </si>
  <si>
    <t>Inside Sales Account Executive</t>
  </si>
  <si>
    <t>Forecasting, Microsoft Dynamics, AI/ML, Data Analysis, CRM Systems, Communication, Customer Experience, Collaboration, Organizational Skills, Accounting Principles, Sales Operations</t>
  </si>
  <si>
    <t>https://www.bayt.com/en/saudi-arabia/jobs/inside-sales-account-executive-74442255/</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</si>
  <si>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building something new at Lucidya - an Inside Sales function designed to move fast, win often, and reach a wider market.
While our Enterprise team navigates complex, long-horizon deals, the Inside Sales team is built for speed.
You will target mid-sized organisations across industries that are ready to act now - companies that need a modern CX intelligence platform and don't have 6 months to evaluate one.
As an Inside Sales Account Executive, you won't be waiting for leads to warm up.
You'll be building your pipeline, running your own cycles, and closing deals within 30 to 60 days.
90% of your focus will be on outbound reaches.
This role is an on-site role , based in our office in Riyadh, KSA.
If you have a track record of closing deals without a physical presence, and want to own something - your numbers, your process, your results - this is where you do it.
What You Will Do Own and hit your yearly and quarterly revenue targets - pipeline health is your responsibility, not your manager's.
Run high-velocity, full-cycle sales from first outreach to signed contract, typically within 30 to 60 days.
Identify and pursue mid-market accounts across different sectors that stand to gain from Lucidya's CX intelligence capabilities.
Lead discovery conversations that uncover real business pain, not just surface-level interest - you sell solutions, not features.
Demo the product with confidence and adapt your pitch to speak to what actually matters to each buyer.
Work closely with SDRs to ensure a steady flow of quality meetings and provide feedback that sharpens their targeting and qualification.
Forecast accurately and maintain a clean, up-to-date CRM - you know where every deal stands and why.
Handle objections head-on and navigate procurement, legal, and stakeholder friction without losing momentum.
Collaborate with Customer Success on handovers that set clients up for a strong start.
Stay sharp on the market, competitors, and evolving customer expectations.
Who You Are You have 3 to 5 years of experience in SaaS or technology sales, with a track record of consistently hitting quota.
You thrive in a fast-moving environment.
Short sales cycles energise you - you like building momentum, not waiting for it.
You are self-sufficient.
You don't need a fully built playbook to perform; you can create structure where there isn't one.
You communicate clearly and credibly with business decision-makers - department heads, operations leaders, and executives at growing companies.
You are commercially aware.
You understand deal economics, discount dynamics, and how to close without giving everything away.
You are organised and consistent.
Your pipeline is real, your forecasts are reliable, and your follow-ups happen without being asked.
You know how to partner with SDRs - you give them honest feedback, treat them as teammates, and help them get better.
Experience in CX, analytics, social listening, or AI-based platforms is a strong plus.
Culturally, you are : Driven by results, not activity.
Resilient when deals don't close - you learn and move forward.
Honest with yourself about what's working and what isn't.
Excited to be part of something that's being built, not just maintained.
What the process will look like: Screening call with Talent Acquisition Technical Interview with Head of Inside Sales Case study presentation Culture fit call Offer</t>
  </si>
  <si>
    <t>Sr. Program Manager, IT Projects</t>
  </si>
  <si>
    <t>Lucid Motors</t>
  </si>
  <si>
    <t>Internal Controls, ERP Systems, Systems Integration, Risk Management, Standards Management, CRM Systems, Customer Experience, Vendor Management</t>
  </si>
  <si>
    <t>https://www.bayt.com/en/saudi-arabia/jobs/sr-program-manager-it-projects-74463164/</t>
  </si>
  <si>
    <t>Job description
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&amp;nbsp;
We plan to lead in this new era of luxury electric by returning to the fundamentals of great design – where every decision we make is in service of the individual and environment. Because when you are no longer bound by convention, you are free to define your own experience.
&amp;nbsp;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Job Summary:
The Senior Program Manager, IT projects is accountable for leading cross‑functional enterprise IT programs to enable business growth, process optimization, and regional expansion. The role oversees end‑to‑end program delivery across enterprise platforms (e.g., Salesforce, ERP, integrations), ensuring alignment with business strategy, strong governance, execution discipline, and measurable outcomes.
This role operates within the central Program Management Office (PMO) and partners closely with Business, IT, Architecture, Security, and external vendors to deliver complex transformation initiatives.
&amp;nbsp;
Key Responsibilities:
Program Delivery &amp;amp; Governance
Lead delivery of complex, multi‑workstream IT programs from initiation through closure and benefits realization.
Define program scope, roadmap, milestones, dependencies, risks, and success metrics.
Establish and maintain PMO governance (integrated plans, status reporting, executive dashboards).
Ensure adherence to PMO standards, delivery methodology, and financial controls.
Enterprise Systems Enablement
Lead programs covering enterprise platforms such as Salesforce (Sales, Service, Experience Clouds), ERP, CRM, and system integrations.
Coordinate delivery across internal IT teams, system integrators, and vendors.
Ensure solutions are scalable, secure, compliant, and aligned with enterprise architecture.
Business Transformation &amp;amp; Expansion
Partner with business CoCs and leaders to translate growth, expansion, and operational objectives into structured programs.
Drive business process improvement, standardization, and digitization across Sales, Aftersales, Operations, and Customer Experience.
Support new market entry, new site operations, and enterprise capability rollouts.
Stakeholder &amp;amp; Executive Management
Act as the point of accountability for senior business and IT stakeholders.
Lead steering committees and executive reviews with clear status, risks, and decision recommendations.
Proactively manage cross‑functional dependencies, risks, and change impacts.
Change &amp;amp; Adoption
Ensure change management, training, and business readiness are embedded into program plans.
Track adoption, stabilization, and value realization post‑go‑live.
Drive continuous improvement through lessons learned and delivery maturity.
&amp;nbsp;
Job Requirements:
8–12+ years in program management, large IT delivery, or business transformation roles.
Proven delivery of enterprise systems programs (Salesforce, ERP, CRM, integrations).
Strong understanding of end‑to‑end business processes.
Excellent executive communication, risk management, and decision facilitation skills.
Additional Compensation and Benefits: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&amp;nbsp;(Cash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Lucid Motors does not accept agency resumes. Please do not forward resumes to our careers alias or other Lucid Motors employees. Lucid Motors is not responsible for any fees related to unsolicited resumes.&amp;nbsp;
&amp;nbsp;</t>
  </si>
  <si>
    <t>Sales Manager - Brownfield | alfanar Electric</t>
  </si>
  <si>
    <t>alfanar Group</t>
  </si>
  <si>
    <t>Budgeting, Forecasting, Technical Writing, Communication, Collaboration, Attention to Detail, Deadline Management, Sales Operations</t>
  </si>
  <si>
    <t>https://www.bayt.com/en/saudi-arabia/jobs/sales-manager-brownfield-alfanar-electric-73900951/</t>
  </si>
  <si>
    <t>Job description
Requisition ID:25720 
CityProject Sales 
Group overview:
Headquartered in Riyadh, Saudi Arabia, we operate construction and manufacturing businesses, design &amp; development centers and a host of facilities in the Middle East and other countries.
alfanar is involved in:
Electrical, Electromechanical and Civil Engineering Construction
Manufacturing and Marketing Electrical Construction Products
Allied Engineering Services
Our Main Divisions:
alfanar electric
alfanar Construction
alfanar Building Systems
alfanar electric
alfanar electric is the industrial arm of alfanar, manufacturing a variety of low, medium and high voltage electrical construction products.
alfanar electric operates industries in:
Riyadh and Jubail, Saudi Arabia
Dubai, UAE
London, UK
alfanar has a development and engineering center in Chennai, India.
Industrial Complex, Riyadh
The center of alfanar’s industrial activities is alfanar Industrial Complex situated in the Third Industrial Zone on Al-Kharj Road, Riyadh.
Spread across 700,000 square meters, the Complex houses alfanar’s facilities.
The Complex has a comprehensive infrastructure including a data and communication center as well as a commercial zone.
Job Purpose
To drive sales growth by leading planning, customer engagement, and revenue generation activities, while ensuring alignment with company objectives, policies, and approved delivery capabilities. 
Key Accountability Areas
Sales Strategy and Revenue Growth
Develop and execute sales plans to achieve revenue and growth targets
Identify and pursue new business opportunities across assigned markets and customers
Drive pipeline development, opportunity conversion, and recurring revenue growth
Commercial and Financial Management
Own sales performance against budget, including revenue, margins, and profitability
Monitor sales results and initiate corrective actions to address performance gaps
Support pricing strategies, quotations, and commercial negotiations
Customer Relationship Management
Build and maintain strong relationships with customers, consultants, and key stakeholders
Lead commercial discussions, negotiations, and contract clarifications
Address customer concerns and ensure high levels of customer satisfaction
Sales Coordination and Internal Alignment
Coordinate with internal teams to ensure alignment between sold scopes and execution capabilities
Support smooth handover of awarded contracts to delivery teams
Participate in sales reviews, forecasting, and management reporting
Documentation and Order Management
Ensure accuracy and completeness of sales documentation, proposals, and contracts
Ensure sales orders are booked in line with company policies and system requirements
Support invoicing planning and commercial follow-up with finance teams
Agreement and Contract Management
Manage the lifecycle of customer agreements, including utilization tracking and renewals
Drive contract value optimization through upselling and cross-selling opportunities
Market Intelligence and Improvement
Monitor market trends, customer needs, and competitor activities
Provide input to improve sales processes, tools, and offerings
Role Accountability
HR Proficiency:
Ability to recruit, recognize and cultivate high performers and expose them in order to create a robust second line of management.
Ability to recognize low performers and guide them to improve or release them.
Ability to treat subordinates equally without any discrimination.
Assessment criteria of subordinates is performance that leads to planned results.
Ensure availability of delegation of authority matrix to have sufficient delegations as per company policy.
Responsibility:
Must take full responsibility for his operation as per the job description and the required deliverables from this position, taking into consideration the general company guidelines.
Able to anticipate problems and make the necessary proactive steps to prevent them
Ability to take necessary and proper timely decisions.
Delivery:
Deliver the required results in timely manner with required quality and cost.
Making a Tangible Difference:
Must make a tangible difference to his area of operation. and exceed business expectations.
Business Planning and Performance:
Able to transform the corporate goals into business plans.
Able to Plan, follow-up and execute those plans, whether they are annual or development plans.
Monitor the plan performance and initiate action to strengthen results and take the corrective action accordingly.
Provide periodic work progress reports.
Responsible for monitoring and controlling budgets and expenses to achieve the optimum cost efficiency.
Organizational Development:
Develop the organizational structure according to the current requirements taking into consideration future and development plans.
Ensure availability of job descriptions for all job roles and deployment.
Business Process Improvements:
Develop, coordinate well-defined written systems, policies, procedures, and seek automations opportunities as much as possible.
Should be conversant and able to navigate through IT solutions especially those relevant to his job and business.
Promote the automated systems and using them fully, to spread its culture.
Quality:
Quality is considered as alfanar’s prime competitive advantage as such, managers are expected to act accordingly.
Adaptation:
Adapt to new and alternative techniques, technologies, management structures, and business models.
Health, Safety and Environment:
Ensure a safe, secure, and legal work environment as per the standard regulations.
Academic Qualification
Bachelor Degree in Electrical Engineering or Any relevant field
Work Experience
6 to 10 Years
Technical / Functional Competencies
Market Analysis
Market Segmentation Analysis
Customer Relationship Marketing
Marketing and Sales Strategies
Sales Forecasting
Sales Planning
Sales Promotions
Sales Research
Sales Trend Analysis</t>
  </si>
  <si>
    <t>Document Control Assistant</t>
  </si>
  <si>
    <t>ASSYSTEM</t>
  </si>
  <si>
    <t>Microsoft Excel, SQL, Python, Project Management, Business Analysis, Data Analysis, Communication, Collaboration, Problem Solving</t>
  </si>
  <si>
    <t>https://www.bayt.com/en/saudi-arabia/jobs/document-control-assistant-70183178/</t>
  </si>
  <si>
    <t>Job description
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We are looking for a skilled Data Analyst to join our team on a remote basis, supporting a major project in Riyadh. The ideal candidate will have proven experience in data analysis, business intelligence, and transforming data into actionable insights to support decision-making and operational performance.
Analyze large datasets to identify trends, patterns, and insights
Develop dashboards and reports using BI tools (e.g., Power BI)
Perform data cleaning, validation, and data quality checks
Collaborate with cross-functional teams to understand business requirements
Support data-driven decision-making through clear reporting and visualization
Automate reporting processes where applicable
My profile
Bachelor’s Degree in Data Analysis, Business Intelligence, Computer Science, Accounting, or a related field
Minimum 2+ years of experience in data analysis or similar role
Proficiency in Power BI, SQL, and Excel
Knowledge of Python or other data tools is a plus
Strong analytical and problem-solving skills
Ability to interpret data and present clear insights
Good communication skills in English (Arabic is a plus)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</si>
  <si>
    <t>Executive Director – PMCM Services</t>
  </si>
  <si>
    <t>Accounts Receivable, Budgeting, Cost Control, Agile Methodology, Project Management, Risk Management, Regulatory Compliance, Standards Management, PMP, Collaboration, Confidentiality, Deadline Management</t>
  </si>
  <si>
    <t>https://www.bayt.com/en/saudi-arabia/jobs/executive-director-pmcm-services-73945700/</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</si>
  <si>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an accomplished Executive Director – PMCM Services to lead our operations in Saudi Arabia. This role oversees multiple project and construction management teams, ensures commercial performance across the portfolio, and drives market expansion within the region. The position requires exceptional leadership, strong business and financial acumen, and a proven ability to build client confidence and secure repeat work.
We envisage success in this role to include;
Business Leadership &amp; Financial Performance
Lead the PMCM/Construction Supervision business unit in Saudi Arabia, ensuring all services adhere to KEO standards and contribute to divisional profitability.
Drive year-on-year revenue growth, market share expansion, and enhanced operating margins through disciplined resource planning, cost control, and improved delivery efficiency.
Oversee financial performance across projects, including fee management, internal costing, commercial risk oversight, and timely collection of receivables.
Provide accurate and timely reporting to senior leadership, with clear visibility on financial metrics, operational risks, and business opportunities.
Strategic Growth &amp; Client Development
Develop and execute the growth strategy for PMCM/CS services across Saudi Arabia, aligning with broader divisional objectives.
Lead business development efforts, including opportunity identification, client engagement, bid strategy, and proposal review.
Strengthen relationships with key clients to secure repeat commissions and maintain high levels of satisfaction with service quality and delivery.
Collaborate with divisional peers to share market intelligence, evaluate cross-regional initiatives, and expand KEO’s footprint.
Operational Excellence &amp; Project Governance
Ensure robust implementation of PMPs, QA/QC procedures, HSE standards, and risk management frameworks across all projects.
Provide guidance to project leaders to improve delivery efficiency, contractual compliance, and technical coordination.
Oversee complex projects, including large rail and infrastructure programs, ensuring alignment with scope, budget, schedule, and regulatory requirements.
Chair project meetings, review progress reports, resolve escalated issues, and maintain strong controls over contractor performance.
People Leadership &amp; Culture
Build and mentor high-performing multi-disciplinary teams, including the recruitment of senior technical and management personnel.
Promote a culture of accountability, collaboration, and transparency across the division.
Ensure compliance with company policies, support workforce mobility initiatives, and work closely with internal support functions.
Qualifications
To be successful in this dynamic opportunity, we envision that your career journey to date will include 20+ years work experience in Project and Construction management including leadership of large, complex programs.
Bachelor Degree in Civil Engineering or related field (Master’s preferred).
Membership of a Professional Engineering or Project / Construction Management Society or other recognised body is desirable. Certification(s) in PMP (Project Management Professional) preferred.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</si>
  <si>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External Account Manager</t>
  </si>
  <si>
    <t>Brenntag</t>
  </si>
  <si>
    <t>Forecasting, Standards Management, Vendor Management, Collaboration, Problem Solving, Accounting Principles, Sales Operations, Software Development</t>
  </si>
  <si>
    <t>https://www.bayt.com/en/saudi-arabia/jobs/external-account-manager-5449887/</t>
  </si>
  <si>
    <t>Job description
Brenntag Saudi Arabia is seeking a highly motivated and experienced External Account Manager to join our chemical raw materials sales team in Jeddah.
The ideal candidate will have minimum 3-4 years of sales experience in the chemical raw materials industry, preferably in coatings and construction industry of Jeddah and western region, with a strong technical background of Chemical Engineering.
The External Account Manager will be responsible for driving revenue growth, managing customer accounts, developing new business opportunities, and maintaining strong relationships with clients and suppliers in the paints, coatings, inks, adhesives, and construction chemicals sectors along with related industry segments.
Key Responsibilities:
Develop and execute sales strategies to achieve monthly/annual sales growth and revenue targets in the coatings and construction chemicals market.
Identify and pursue new business opportunities with customers, manufacturers, and end-users.
Build and maintain strong relationships with assigned clients, suppliers, and industry stakeholders.
Provide technical sales support, including product recommendations, technical coordination on formulations, and troubleshooting.
Monitor market trends, competitor activities, and customer needs to adjust sales strategies accordingly.
Collaborate with clients R&amp;D and supply chain teams to align sales efforts with business objectives to drive growth.
Prepare sales forecasts based on market intelligence, reports, and presentations for strategic decision making by senior management on regular basis.
Negotiate contracts, pricing, and supply agreements with clients and suppliers.
Ensure compliance with company policies, industry regulations, and QSHE standards.
Brenntag provides equal employment opportunities to qualified applicants and employees of all backgrounds and identities to create a workplace where difference is valued because it forms a resilient and more innovative organization. We do not discriminate on the basis of age, disability, gender identity, sexual orientation, ethnicity, race, religion or belief, parental and family status, or any other protected characteristic. We welcome applications from women, men and non-binary candidates of all ethnicities and socio-economic backgrounds.
Brenntag TA Team</t>
  </si>
  <si>
    <t>Al Gosaibi Services Co., Ltd</t>
  </si>
  <si>
    <t>Risk Management, CRM Systems, Sales Operations</t>
  </si>
  <si>
    <t>https://www.bayt.com/en/saudi-arabia/jobs/sales-executive-5444366/</t>
  </si>
  <si>
    <t>Job description
Developing the market segmentation, price strategy, &amp; client’s satisfaction program to ensure achieving.
Identify, assess, and recommend new business opportunities (New market, new services including 
feasibility studies and risk assessment). 
Responsible for devising, implementing, and maintaining marketing intelligence information system 
using competitive intelligence.
Maintain and develop the company brand awareness and positioning.
Capturing the new business for the company by maintain the market date information to lead for new opportunities. 
Maintain excellent client’s relationship and ensure client’s satisfaction by implement the Client 
Retention Management (CRM) program.
Present the company in conferences in professional way.
Monitoring the competitor’s performance and gathering relevant market intelligence to ensure that the company maintains and develop its competitive position. Initiate market research to understand the local market and client’s needs to maintain and develop the existing services and lunching new services with complete visibility studies. the company objective and sustain the company growth profitability.</t>
  </si>
  <si>
    <t>Managing Consultant – Integrated Health Solutions</t>
  </si>
  <si>
    <t>Data Analysis, Communication, Collaboration</t>
  </si>
  <si>
    <t>https://www.bayt.com/en/saudi-arabia/jobs/managing-consultant-integrated-health-solutions-74157645/</t>
  </si>
  <si>
    <t>Job description
At Medtronic you can begin a life-long career of exploration and innovation, while helping champion healthcare access and equity for all. You’ll lead with purpose, breaking down barriers to innovation in a more connected, compassionate world.
A Day in the LifeAt Medtronic, you can begin a lifelong career of exploration and innovation while championing healthcare access and equity for all. You will lead with purpose, breaking down barriers to innovation in a more connected and compassionate world. Healthcare systems face structural constraints: rising demand, workforce pressure, and operational instability. While most hospitals know what must change, execution capacity remains the critical constraint — and this is where Medtronic partners to deliver measurable transformation. Integrated Health Solutions (IHS) is Medtronic’s system-level transformation platform, operating across 250+ hospital partnerships and deploying modular operational, clinical, organizational, and digital transformation programs at scale. We are now establishing this capability in the Middle East.
We are seeking an experienced Managing Consultant, reporting to the IHS Regional Consulting Lead (EURASIA RLM), to build and scale IHS consulting activities in the Kingdom of Saudi Arabia (KSA) and across the region. This role combines executive engagement, business development, diagnostic leadership, and hands-on transformation delivery, working closely with the EMEA IHS organization. The Managing Consultant will build, sell, and deliver IHS consulting services in the assigned market.
Responsibilities may include the following and other duties may be assigned:
Engage hospital C-suite and senior clinical leaders to identify performance gaps and transformation opportunities, shaping diagnostic and transformation proposals while contributing to pipeline generation and revenue growth
Lead short diagnostic engagements (2–3 weeks) and develop structured transformation roadmaps aligned to hospital priorities
Deliver transformation programs across operational flow and throughput optimization, perioperative and cath lab performance, clinical pathway redesign, digital enablement, and ambulatory/beyond-hospital models
Establish KPIs, governance routines, and performance management systems to ensure measurable operational and financial impact
Deploy established IHS methodologies and modular assets, adapting and implementing the proven transformation architecture locally
Collaborate closely with EMEA consulting experts and leverage central analytics, digital platforms, and benchmarking tools
Contribute local insights and learning into the global IHS ecosystem while supporting broader EA&amp;IHS enterprise partnerships
Required Knowledge and Experience:
7–10 years of experience in healthcare consulting or hospital transformation, at Engagement Manager / Senior Manager level or equivalent
Proven ability to independently lead client engagements and drive structured transformation initiatives
Experience in business development, including proposal shaping and contribution to pipeline growth
Strong executive communication skills, with the ability to engage C-suite and senior stakeholders
Demonstrated analytical rigor combined with pragmatic, results-oriented execution.
Comfortable operating autonomously in early-stage or developing market environments
Preferred backgrounds include Tier-1 or leading healthcare boutique consulting firms, Big 4 healthcare advisory (Senior Manager/Associate Director level), or hospital operations leaders with structured transformation experience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This position is eligible for a short-term incentive called the Medtronic Incentive Plan (MIP).About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</si>
  <si>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Head of Strategic Alliances and Business Development</t>
  </si>
  <si>
    <t>Networking, Regulatory Compliance, Communication, Collaboration</t>
  </si>
  <si>
    <t>https://www.bayt.com/en/saudi-arabia/jobs/head-of-strategic-alliances-and-business-development-74380403/</t>
  </si>
  <si>
    <t>Job description
Company Description
Our client is a fast-growing Saudi SaaS start-up that’s helping shape the digital trust infrastructure of the Saudi digital economy. Thousands of users rely on their platform to securely manage and sign agreements. Their vision is to become a comprehensive solution
for E-signatures, digital agreements, and identity verification. Supported by investors and
rapidly expanding their team and customer base, they are looking for a driven Product
Manager to join their journey.
Job Description
In this role, you will be the driving force behind the company’s business development efforts, focusing on opening doors to new opportunities, engaging with key stakeholders, building strategic alliances, and managing public relations. Your primary goal will be to expand the company’s presence in the market and position the company as a leader in the digital trust space in Saudi Arabia.
The ideal candidate will be a dynamic leader with a proven track record in business development, strong networking skills, and an entrepreneurial mindset. While this role does not involve managing a team or carrying a direct sales target, it requires close collaboration with our VP of Sales to ensure that strategic opportunities translate into tangible business growth.
Job Description:
Business Development:
Identify and pursue new business opportunities that align with the company’s strategic goals.
Act as a door-opener to engage with potential partners, clients, and stakeholders at the highest levels.
Collaborate closely with the VP of Sales to ensure that all opportunities are followed through to closure.
Strategic Alliances:
Build and nurture strategic relationships with key stakeholders, including governmental bodies, enterprises, and industry partners.
Develop alliances that strengthen the company’s position in the market and enhance its product offering.
Government Relations &amp; Advocacy:
Engage with government entities and regulatory bodies to promote the adoption of digital trust solutions and e-signatures.
Act as the point of contact between the company and governmental organizations to ensure compliance and alignment with national initiatives.
Public Relations &amp; Brand Positioning:
Serve as the public face of the company at industry events, conferences, and speaking engagements.
Lead the company’s efforts in public relations, managing media relations, and enhancing brand image within the region.
Cross-Functional Collaboration:
Work with internal teams, including product, marketing, and sales, to align strategic initiatives with overall company goals.
Support the VP of Sales with market insights, competitive intelligence, and strategic recommendations to drive growth.
Qualifications
5+ years of experience in business development, strategic alliances, or partnership management within the technology, SaaS, or startup space.
Strong existing relationships with government bodies, regulatory authorities, and large corporates in Saudi Arabia.
Ability to quickly understand complex technology solutions and articulate their value to both technical and non-technical stakeholders.
Excellent verbal and written communication skills to effectively present ideas and influence decision-makers.
Demonstrated ability to work cross-functionally with internal teams to align business development efforts with company goals.
Must be able to communicate effectively in Arabic and English</t>
  </si>
  <si>
    <t>Store Manager (Westfield Jeddah)</t>
  </si>
  <si>
    <t>APM Monaco</t>
  </si>
  <si>
    <t>Petty Cash, Inventory Accounting, Standards Management, Customer Experience, Collaboration, Deadline Management</t>
  </si>
  <si>
    <t>https://www.bayt.com/en/saudi-arabia/jobs/store-manager-westfield-jeddah-74310891/</t>
  </si>
  <si>
    <t>Job description
Who are we?
Founded in 1982, APM, Ariane Prette Monaco, is a contemporary fashion jewelry brand that associates itself with the chicness of Monaco and South of France lifestyle.
We are looking for a passionate and dedicated individual to lead our Saudi Arabia Jeddah team.
Your mission will be to develop and optimize the boutique's performance and profitability, while ensuring your team engages clients with exceptional service.
Why Join APM?
Global, Dynamic Team: Diverse and energetic workforce Growth Opportunities: We support your professional development Collaborative Culture: Teamwork and open communication Comprehensive Benefits: Medical benefits, paid time off, and generous employee discounts Don't wait to join APM Monaco team.
Apply now! Main Accountabilities Business Performance &amp; Operations Drive performance to consistently achieve sales targets and KPIs, maximize business profitability Analyze performance to identify business needs and turn them into individual actions and objectives Analyse available sales reports and data to determine the needs of the business and set business strategies Ensure staff is trained in all areas of appropriate POS usage and maintenance Understand and properly execute all management POS functions Ensure cash control procedures are properly followed including bank deposits, safe funds and petty cash Monitor the movement of all inventory and ensure that staff adheres to all transferring/receiving policies and procedures Maintain boutique image according to the brand’s standards Implement and maintain all merchandising directives and ensure execution of effective merchandising strategies Ensure presentation of all displays, fixtures and all visual areas are reflective of current visual direction Client Experience &amp; Development Ensure all associates provide the highest level of customer service Manage client database and utilize information to increase sales and client contact Execute service excellence to increase client satisfaction and retain customer loyalty Resolve all client problems and complaints quickly and effectively Manage all special events inclusive of collection previews, client events, sale events, etc.
Empower associates to make decisions in the customer’s best interest that also support the company’s philosophy Team Management &amp; Development Identify and recruit new talents, build and retain a high performing team Lead by example demonstrating passion towards APM MONACO, know our brand’s products, mission and value Conduct in-store training, one-o-one coaching and team meetings Build individual objectives and development plans Ensure image and grooming standards are professional, reflective of the brand image and always adhered to Resolve all human resources issues in a timely and effective manner, partnering with HR team when necessary Skills and Traits: Management and leadership skills Business acumen Strategic thinking Client intelligence Reactive, flexible and open-minded Fluency in Arabic, English and other language will be a plus Candidates with less experience will be considered as Assistant Store Manager.</t>
  </si>
  <si>
    <t>Senior Specialist, Data Science &amp; Analytics II</t>
  </si>
  <si>
    <t>Ma’aden</t>
  </si>
  <si>
    <t>Budgeting, AI/ML, Agile Methodology, Standards Management, Data Analysis, Vendor Management, Collaboration, Problem Solving, Confidentiality</t>
  </si>
  <si>
    <t>https://www.bayt.com/en/saudi-arabia/jobs/senior-specialist-data-science-analytics-ii-73900853/</t>
  </si>
  <si>
    <t>Job description
Job Title 
Senior Specialist, Data Science and Artificial Intelligence
Reporting to 
Director, Technology CoE
Business Unit/Function 
Sustainability, Safety &amp; Innovation
Department 
Technology and Innovation
Direct Reports 
Budget/Size 
-
Grade 
M10
Job Family 
Technology and Innovation
Sub Family 
, Data Science and Artificial Intelligence
Position Type 
Regular
Role Profile Number 
Job Purpose 
Role is to support the Principal Engineer in driving the implementation of technology use cases, vendor discussions, and in-house AI-ML applications on internal use cases. You will utilize your expertise in data science and artificial intelligence to contribute to the development and deployment of innovative solutions across the organization.
Key Accountabilities 
Collaborate with the Principal Engineer to identify and evaluate AI-ML use cases for enhancing process efficiency and reducing reliance on conventional technologies.
Assist in developing and implementing novel data science and AI applications, including AI-advisory modelling, ML algorithms, and AI-based ESG and safety dashboards.
Conduct technical research to explore potential AI-ML applications and stay updated with emerging trends and advancements in the field.
Contribute to the development of testing and validation protocols to ensure successful implementation of new technologies.
Collaborate with the Principal Engineer to establish best practices, standards, policies, and procedures for the adoption of novel AI and data science applications.
Stay updated with industry best practices and advancements in data science and artificial intelligence, and share knowledge with the team.
Minimum Qualifications, Experience and Competencies 
Minimum Qualifications:
Bachelor's degree in computer engineering, IT Engineering, Software Engineering, or a related field
Minimum Experience:
5+ years of experience in data science and AI-ML technologies, with a focus on driving innovation and efficiency improvements in the extractive industry.
Ma’aden High-Performance Competencies:
Teamwork
Integrity
Care
Ownership
Accountability
Communication
Continuous improvement
Achievement Drive
Decisiveness and judgement
Impact and influence
Commercial Acumen
Strategic Visioning
Skills:
Problem solving capability.
Fast learner, adaptable to change to work in an agile environment.
Demonstrated skills in mastering new knowledge and its applications.
Demonstrated ability to see underlying concepts and patterns in complex situations and their application to business decisions.
Work well in a cross-functional, strongly matrixed environment.
Critical thinking capabilities, analytical skills, action orientation
Excellent prioritization skills</t>
  </si>
  <si>
    <t>Marketing &amp; Business Development Assistant</t>
  </si>
  <si>
    <t>Budgeting, Microsoft Excel, Project Management, Communication, Marketing</t>
  </si>
  <si>
    <t>https://www.bayt.com/en/saudi-arabia/jobs/marketing-business-development-assistant-56461495/</t>
  </si>
  <si>
    <t>Job description
Marketing materials and client alerts
Supporting the regional MBD team in the production of marketing collateral, including office brochures/practice experience statements.
Supporting the regional MBD team and local office managers to ensure a constant supply of branded items are available for use across the region.
Supporting the MBD team in the production/delivery/internal promotion of both Saudi-specific and region-wide client alerts.
Internal and External Communications
Working with the Saudi MBD Manager/regional MBD Managers/FEs/Accounts team to collate contributions for internal newsletters and reports.
Supporting the Saudi MBD Manager to source/coordinate external-facing profile raising/PR opportunities, including internal profiling of successes and maintaining the regional media database.
Working with the MBD team to ensure that the firm website is up to date and is used effectively to support the development of firm profile and as a springboard for the firm's online profile.
Events and seminars/conferences
Supporting client events from start to finish and working closely with the Saudi MBD Manager and the Events Executive to deliver top quality events.
Working with the MBD team and FEs to manage the client database/facilitate the correct use of InterAction in supporting events, providing training/ support as required.
Source and negotiate corporate hospitality options as appropriate and work closely with the MBD Managers to deliver local hospitality/cross-selling initiatives.
Pitching and market intelligence
Working with the MBD Managers to support pitches/proposals and managing experience statements, including liaising with the global MBD team with regard to regional/global pitch/experience requests.
Working with the MBD team and secretaries/FEs to ensure that all regional FEs CVs are up to date, including providing training to secretaries.
Working with the MBD Managers to support research via the internet/business intelligence resources, on existing/prospective clients/potential opportunities industry and/or market trends.
Working with the Saudi MBD Manager to develop/coordinate/maintain/ disseminate sector focused reports.
Projects
Legal directories - working closely with the MBD team lead to support the legal directory process, including updating rankings and ensuring most current quotes are available to the MBD team for pitch support.
BD initiatives - working closely with the MBD Managers to support key regional cross-selling initiatives, including but not limited to tracking/coordinating memberships.
Miscellaneous
Ensuring relevant MBD databases are up to date, including but not limited to: Awards &amp; Accolades, Collateral, Credentials, Events, PR and Pitch databases.
Supporting strategic internal events including practice group/regional fee earner retreats.
Supporting regional practices/offices BDM invoicing management and budgeting support.
Language Capabilities
One/Two+ years' marketing/business development experience
Experience working in a law firm or professional consultancy firm is preferred.
An appreciation of a partnership environment and specific issues affecting the delivery of legal services.
Excellent oral and written communications skills in both English and Arabic.
Experience in using databases and a good level of technical competence in Word, PowerPoint and Excel.
Exceptional eye for detail and strong project management skills
A pro-active approach, self-motivated and able to demonstrate determination and persistence.
Good team player, flexible with the ability to work in a deadline and pressure driven environment
A Marketing/Business qualification is preferred.
Only Saudi Arabia nationals should apply</t>
  </si>
  <si>
    <t>Front Office Manager</t>
  </si>
  <si>
    <t>Miraval The Red Sea</t>
  </si>
  <si>
    <t>Standards Management, Collaboration, Problem Solving</t>
  </si>
  <si>
    <t>https://www.bayt.com/en/saudi-arabia/jobs/front-office-manager-72448432/</t>
  </si>
  <si>
    <t>Job description
Miraval The Red Sea, a luxurious wellness resort located on Shura Island, is part of the Red Sea Project. This transformative destination offers a unique opportunity to blend mindful living with exceptional hospitality. Featuring 180 guest rooms, suites, and villas across three million square feet of pristine beaches, we aim to redefine luxury and wellness in hospitality.
We are seeking an experienced Front Office Manager to join our team and ensure the efficient operation of the Front Office department. Reporting to the Resort Manager, you will be responsible for overseeing the Front Desk, Bell Services, Guest transportation and Communications Center. Your role will involve ensuring that the department runs smoothly in line with Hyatt International’s corporate strategies and consistently delivering the Miraval brand culture and standards while meeting the expectations of employees, guests, and owners.
Key Responsibilities:
Manage and oversee the daily operations of the Front Office department, ensuring the highest level of service and guest satisfaction.
Assist the Resort Manager in delivering the brand promise by maintaining high standards in all front-of-house operations.
Ensure that the Front Desk, Bell services, Guest Transportation, and Communications Centre run efficiently and seamlessly.
Proactively engaging with guests and ensuring their needs are met and expectations exceeded.
Handle guest complaints and special requests with a focus on providing personalized and innovative solutions.
Recruit, supervise, train, and develop Front Office team members, ensuring a high standard of service and performance meeting Miraval and Hyatt goals.
Monitor and maintain guest satisfaction scores and take proactive steps to improve performance.
Ensure all Front Office administrative functions are performed according to hotel and corporate standards.
Collaborate with other departments to enhance the guest experience and ensure smooth operations across all areas.
Qualifications:
A university degree or diploma in Hospitality or Tourism Management is ideally required.
A minimum of 2 years of work experience as a Front Office Manager in a luxury hotel or resort setting.
Strong problem-solving, administrative, and interpersonal skills with the ability to connect with guests, colleagues, and other stakeholders.
Meticulously detailed, and has strong situational awareness.
Strong ability to master Front Office systems and business intelligence tools.
Excellent leadership abilities with a focus on team development.
Proven ability to work under pressure and maintain high standards of service.
A commitment to delivering a positive guest experience and consistently exceeding expectations.
This position is open to Saudi nationals only.
Why Join Us?
At Miraval The Red Sea, we offer a range of benefits, including:
Long-term career growth opportunities.
A motivated and connected team.
12 complimentary nights per year in Hyatt properties worldwide, along with colleague rates and discounts.
A company that truly cares about your career and well-being.</t>
  </si>
  <si>
    <t>Executive Assistant</t>
  </si>
  <si>
    <t>AI/ML, Customer Experience, Vendor Management, Collaboration, Attention to Detail, Organizational Skills, Deadline Management</t>
  </si>
  <si>
    <t>https://www.bayt.com/en/saudi-arabia/jobs/executive-assistant-70959414/</t>
  </si>
  <si>
    <t>Job description
About Lucidya
Lucidya is an AI-native platform for Customer Experience (CX) Intelligence that enables organizations to truly understand, engage, and retain their customers at scale.
We don’t just surface insights, we act on them. Our proprietary AI, built in-house and trained on millions of multilingual interactions, helps businesses close the loop between customer feedback and real business outcomes.
As we scale globally, we’re building a team that thrives on ownership, speed, and impact.
Why this role matters
This is not a traditional Executive Assistant role.
At Lucidya, the CEO operates at high velocity, across investors, government stakeholders, enterprise clients, and internal teams. To sustain and accelerate that pace, we need someone who can act as a force multiplier.
You won’t just manage a calendar - you’ll bring order to chaos, ensure nothing falls through the cracks, and step into high-stakes situations with confidence and sound judgment.
This role is critical to how effectively the CEO operates, how decisions are executed, and ultimately, how fast Lucidya moves.
What You’ll Do
Own the CEO’s time and priorities
You’ll ruthlessly optimize the CEO’s calendar - ensuring every meeting has a clear purpose, the right attendees, and a defined outcome. You’ll anticipate conflicts before they happen and protect time for deep work and strategic thinking.
Turn meetings into action
You’ll sit in key meetings, capture what actually matters, and drive follow-ups to completion. Nothing gets lost. You’ll ensure decisions translate into execution.
Act as a bridge across the business
You’ll work closely with internal teams, investors, board members, and external partners - ensuring communication is clear, timely, and aligned with priorities.
Handle sensitive and high-stakes matters
From legal coordination to investor materials, you’ll review, organise, and prepare critical documents before they reach the CEO- ensuring quality and accuracy at all times.
Run operations behind the scenes
You’ll manage office operations, vendor relationships, and logistics to ensure a smooth and efficient working environment.
Take ownership beyond the office
This role extends into personal support - handling errands, travel, reservations, and time-sensitive requests with discretion and efficiency.
Drive things forward
You’ll proactively follow up on projects, push stakeholders when needed, and ensure deadlines are met - without waiting to be asked.</t>
  </si>
  <si>
    <t>Customer Success Manager</t>
  </si>
  <si>
    <t>S&amp;P Global</t>
  </si>
  <si>
    <t>Communication, Customer Experience, Collaboration, Confidentiality</t>
  </si>
  <si>
    <t>https://www.bayt.com/en/saudi-arabia/jobs/customer-success-manager-73777568/</t>
  </si>
  <si>
    <t>Job description
About the Role:
Grade Level (for internal use):
10
The Team: 
You will be part of the EMEA Customer Success team at S&amp;P Global Energy. Part of the wider Customer Experience team at S&amp;P Global Energy, the team focuses on value, trust and delight: ensuring a smooth onboarding, education and enablement of our customers with our solutions. Through proactive and reactive customer engagement the team develops trust and relationship with clients focusing on their needs and goals.  
Responsibilities and Impact: 
Role is an individual contributor role, not a team leader role.
Engage proactively with customers to understand their needs and ensure they derive maximum value from our solutions. 
Successfully and promptly onboard customers and conduct remote and in-person training sessions to educate customers on our products and services as well as personalizing the sessions based on customer needs and workflows.  
Develop and maintain strong relationships with key stakeholders within customer organizations to drive adoption and satisfaction. 
Monitor and leverage customer data to identify opportunities for further engagement and value creation. 
Serve as a trusted advisor, providing insights and recommendations to enhance customer experience and success. Be the voice of the customer to continue improving their experience.  
Cross functional collaboration: innovate and partner across different functions to create seamless elevated customer experience. 
Proactive Support: anticipate customer challenges/needs and address them before they escalate. 
Continual Learning: stay updated on select industry/market/regional trends and product developments to enrich customer engagements. 
Promptly and accurately capturing customer engagement activities in Gainsight. 
What We’re Looking For: 
Basic Required Qualifications: 
Fluency in English is required, with a demonstrated ability to communicate effectively in verbally and in writing.  
Fluency in French or Russian is an advantage, with a demonstrated ability to communicate effectively in verbally and in writing.  
Bachelor's degree in business-related discipline is preferred.  
3+ years of experience in customer success, account management, or a similar role. 
Proficiency in Gainsight, Salesforce or similar is an advantage.  
Industry knowledge (energy, commodities, finance) is an advantage.  
Strong communication skills, both written and verbal. 
Proven ability to manage multiple accounts and projects simultaneously. 
Ability to travel to meet clients. 
**This role is exclusively for Saudi nationals. Please note that we do not offer sponsorship or relocation for this position.
About S&amp;P Global Energy
At S&amp;P Global Energy, our comprehensive view of global energy and commodities markets enables our customers to make superior decisions and create long-term, sustainable value. Our four core capabilities are: Platts for news and pricing; CERA for research and advisory; Horizons for energy expansion and sustainability solutions; and Events for industry collaboration.
S&amp;P Global Energy is a division of S&amp;P Global (NYSE: SPGI). S&amp;P Global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Learn more atwww.spglobal.com/energy.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 English_formattedESQA508c.pdf 
-----------------------------------------------------------
20 - Professional (EEO-2 Job Categories-United States of America), SLSGRP202.1 - Middle Professional Tier I (EEO Job Group)</t>
  </si>
  <si>
    <t>Premium Statistics, Communication, Vendor Management, Collaboration, Problem Solving</t>
  </si>
  <si>
    <t>https://www.bayt.com/en/saudi-arabia/jobs/it-manager-74274516/</t>
  </si>
  <si>
    <t>Job description
Premium Solutions Consultancy is recruiting on behalf of a reputable client in Saudi Arabia for the position of IT Manager We are looking for a dynamic and experienced professional to lead and enhance operational efficiency.
*Role: *
Resolve hardware/software issues, collaborate with vendors, and stay updated on tech trends.
*Responsibilities: *
Manage IT systems and provide admin support.
Troubleshoot technical issues.
Monitor data, network access, and backups.
Negotiate with software providers.
*Qualifications: *
Bachelor’s in computer science or related field.
3–5 years of IT experience.
Strong problem-solving and communication skills.
📩 Potential and interested candidates whose profile closely matches the requirements may send their CV to:
📧 recruitment@premiumsolutions.qa
📌 Please mention “IT manager – KSA” in the subject line.</t>
  </si>
  <si>
    <t>PwC Risk - Internal Audit Manager Healthcare - Riyadh</t>
  </si>
  <si>
    <t>https://www.bayt.com/en/saudi-arabia/jobs/pwc-risk-internal-audit-manager-healthcare-riyadh-74429514/</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</si>
  <si>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Manager within the Healthcare Sector, you will be in charge of a prestigious client portfolio and for managing the full cycle of your audit assignments. You will be working as part of a team of problem solvers with extensive experience helping our clients solve their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a professional qualification, such as CIA, CPA, CRMA, CFE, CGRCP, PMP, or CMA
Minimum of 7 years of professional and relevant experience in one of the big 4 is preferable.
Experience working within X industry is considered an asset
Excellent communication, presentation, and interpersonal skills that allow you to thrive in a team environment
Bilingual proficiency in Arabic and English (oral and written) is a plus
Strong project management skills and experience managing assurance projects  from planning to completion
Confidence in challenging yourself and others to complete high quality deliverables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Ability and willingness to travel frequently within the Middle East and worldwide where the project dictates
For further information, and to apply, please visit our website via the “Apply” button below.</t>
  </si>
  <si>
    <t>KONE</t>
  </si>
  <si>
    <t>Standards Management, Business Analysis, Arabic Language, Customer Experience, Vendor Management, Collaboration, Organizational Skills, Marketing</t>
  </si>
  <si>
    <t>https://www.bayt.com/en/saudi-arabia/jobs/marketing-specialist-74037338/</t>
  </si>
  <si>
    <t>Job description
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have an exciting opening for Marketing Specialist to be based in our main office in Riyadh and reporting to Head of Marketing CX &amp; Business Intelligence.
In this role you are leading customer marketing and digital demand creation for new and existing building solutions. You will work in close collaboration with the frontline business line management teams, business development managers and offering managers, to capture the business priorities and targets. Then you would translate them into meaningful and effective marketing campaigns, sales supporting to drive our brand and our business across different online and offline touchpoints. 
What will you do?
Lead planning, development and execution of brand and business marketing activities for different market and customer segments to create demand, support sales and increase customer loyalty.
Support in developing and managing key messages and value propositions for all target groups.
Follow up on marketing activities with result driven mindset and provide information, analysis and feedback.
Use different marketing tactics, activities, tools and channels for effective digital marketing and channel management to drive brand awareness
Follow up on marketing activities with result driven mindset and provide information, analysis and feedback
Support the Head of Marketing &amp; Customer experience in building a strong brand and  to execute the marketing and communications strategy that is based on global marketing strategies and local business requirements and consistent with KONE’s overall mission, vision, and long-term objectives.
Localize global marketing material and activities for a tailored-to-market strategic approach
Manage relationships with external vendors and agencies (for example creative agencies, event agencies, advertising agencies, PR agencies, designers, translation agencies)
Sales Support for customer marketing with presentations, brochures, documents that are distributed to customers.
Are you the one?
Bachelor of Business Administration/Marketing.
3-5 years of relevant experience and proven record in areas such as digital marketing, marketing, events, brand management in agencies or corporates working with international brands.
Good understanding of brand-building marketing, digital marketing tools and demand generation.
Data-driven approach
Proactive, organized with the ability to collaborate, co-create and manage relationships with stakeholders internally and with external agencies.
Conceptual thinking &amp; creativity with a strong commercial mindset.
A “can do” attitude.
Excellent command of English &amp; Arabic language.
Successful candidates will be invited to complete an automated video interview. Please check your e-mail regularly so you can submit as per the deadlines requested.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</si>
  <si>
    <t>Senior Account Executive, Saudi FSI Market</t>
  </si>
  <si>
    <t>MOZN</t>
  </si>
  <si>
    <t>Premium Statistics, AI/ML, Risk Management, Regulatory Compliance, Standards Management, Data Analysis, Collaboration, Accounting Principles</t>
  </si>
  <si>
    <t>https://www.bayt.com/en/saudi-arabia/jobs/senior-account-executive-saudi-fsi-market-74159334/</t>
  </si>
  <si>
    <t>Job description
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seeking a Senior Account Executive to lead our commercial efforts in the banking, financial services, and insurance (BFSI) sector across Saudi Arabia. In this role, you will own the full enterprise sales cycle—from opportunity identification to deal closure—while cultivating deep, strategic relationships with C-level executives, risk leaders, and industry stakeholders.
Your mission is to drive revenue, expand our footprint within the KSA financial ecosystem, and position Mozn as the trusted AI partner for regulatory compliance, fraud prevention, financial crime, and risk intelligence.
What you'll do
Build and manage a robust, well-qualified pipeline across banks, and insurance companies.
Drive contract renewals, upsells, and long-term account expansion.
Lead complex enterprise sales cycles, from strategic prospecting to negotiations and closing.
Own and exceed annual and quarterly sales targets for the BFSI segment in KSA.
Articulate the business value of MOZN's AI solutions in areas such as AML/KYC, fraud detection, risk scoring, governance, and regulatory compliance.
Map customer challenges to MOZN's capabilities, clearly communicating ROI and strategic impact.
Engage with Chief Information Officers, Chief Data Officers, Chief Risk Officers, Compliance Heads, and Data Executives to map our solutions to regulatory frameworks
Lead the development of proposals, tenders, and RFP responses in collaboration with Sales Engineering, Product, and Delivery teams.
Ensure compliance with procurement standards and internal governance processes.
Present commercial proposals and manage contract negotiations end-to-end.
Lead the development of proposals, tenders, and RFP responses in collaboration with Sales Engineering, Product, and Delivery teams.
Ensure compliance with procurement standards and internal governance processes.
Qualifications
5–10 years of proven sales experience in the financial services sector, preferably in AI, analytics, regtech, risk technology, or enterprise SaaS.
Bachelor’s degree in business, Computer Science, Engineering, or a related field.
Strong understanding of AI, banking compliance, risk management, financial crime, fraud, and digital transformation trends.
Demonstrated success in consultative and value-based enterprise selling with consistent overachievement of revenue targets.
Deep network within banks, regulators (e.g., SAMA), insurance companies, and BFSI ecosystems in Saudi Arabia.
Experience managing RFP-driven cycles and long enterprise sales processes.
Exceptional communication, presentation, and negotiation skills.
Fluent in English and Arabic.
Self-driven, strategic thinker with excellent relationship-building capabilities.
KPIs
Achievement of annual and quarterly sales targets
Revenue growth within the BFSI segment
New customer acquisition and overall retention rate
Customer satisfaction, including renewals and expansion
Pipeline quality, velocity, and conversion rate
Win rate, especially in competitive and RFP-driven cycles
Expansion revenue through cross-sell and up-sell initiatives
Strength and depth of strategic relationships across key accounts and the financial ecosystem
Benefits
Be part of one of the fastest-growing AI companies in the Middle East during a pivotal moment for the region’s digital transformation.
Work on cutting-edge AI products with real impact in financial crime prevention and regulatory compliance.
Enjoy an ownership-driven culture with autonomy, trust, and significant room for growth.
Competitive compensation, premium health insurance, and a supportive, high-performance environment.
Collaborate with world-class AI scientists, engineers, and industry experts.
An inclusive culture that values diversity, innovation, and empowering people to reach their full potential.</t>
  </si>
  <si>
    <t>Senior RAS Training Specialist</t>
  </si>
  <si>
    <t>Microsoft Dynamics, Collaboration, Problem Solving</t>
  </si>
  <si>
    <t>https://www.bayt.com/en/saudi-arabia/jobs/senior-ras-training-specialist-73992206/</t>
  </si>
  <si>
    <t>Job description
At Medtronic you can begin a life-long career of exploration and innovation, while helping champion healthcare access and equity for all. You’ll lead with purpose, breaking down barriers to innovation in a more connected, compassionate world.
A Day in the LifeWe are looking for a passionate and experienced individual to join our Regional Robotics Surgical team! Use your technical expertise and clinical experience to train, educate and inspire field personnel, new hires surgeons, first assistants, and OR staff from a variety of surgical specialties to advance patient care and outcomes with Medtronic products, therapies and beyond the product. If you love training people to be equipped with technical product and beyond the product knowledge to be effective in their roles and help drive business - this is the role for you!
We are seeking a dynamic professional to lead training initiatives, drive competitive readiness across our organization. This role partners closely with the marketing, business dev and commercial team and cross-functional stakeholders to design, deliver and actively be involved in the continuous improvement of impactful training programs on Robotic Assisted Surgery technologies, ensuring our teams stay ahead in a rapidly evolving competitive landscape. This role is open within Turkiye and includes non-traditional work hours.
Responsibilities may include the following and other duties may be assigned:
You will be responsible for delivering education and training on Medtronic Robotic Assisted Surgery technologies therapies, procedures, and all beyond the product initiatives that focus on obesity and diseases and conditions of the gastrointestinal tract, lung, abdominal wall, and pelvic region
Responsible for progress and support of new hires enrolled in the training program.
Serve as education and content expert within project or launch teams across business lines when educational programs are being planned, developed, and delivered to all target audiences.
Collaborate with MedEd, Digital Education, Marketing, and sales leaders to deliver creative and engaging training programs that are targeted, purposeful, increase knowledge and skills and improve existing training programs
Create and deliver impactful workshops and hands-on training to external audiences.
Deliver classroom, lab or web-based technical product and procedure instruction.
Perform competency-based skills assessments of trainees to evaluate technical acumen and assess the results of training.
Partner and provide subject matter expertise on Medtronic products, therapies, procedures and beyond the product to the Robotic Assisted Surgery Medical Education and Product Development team.
Monitor market dynamics and competitor activities in collaboration with Marketing, Sales, and Market Intelligence teams.
Develop expertise in the following: RAS System Technology, RAS System applications and advanced technology, OR Efficiency, Training Pathway process, Training/coaching techniques/methodologies
Required Knowledge and Experience:
You will need a bachelor’s degree and +5 years of experience in training, field sales, sales support, clinical or technical role in the medical device or healthcare industry.
Medical device experience with Robotic Assisted Surgery technologies, capital equipment or equivalent technologies
Clinical and/or operating room experience
Proven experience training: with a mix of technical training responsibilities including experience with learning, education technology including Programming systems
Fluency in English and Polish.
High capacity and excellent problem-solving skills
Design, development, delivery and evaluation of product and procedure based technical education and training using blended learning solutions.
Professional work ethic
Willingness to travel up to 30% of your time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This position is eligible for a short-term incentive called the Medtronic Incentive Plan (MIP).About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</si>
  <si>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Sales Specialist</t>
  </si>
  <si>
    <t>Forecasting, Regulatory Compliance, CRM Systems, Collaboration, Attention to Detail, Deadline Management, Sales Operations</t>
  </si>
  <si>
    <t>https://www.bayt.com/en/saudi-arabia/jobs/sales-specialist-74375595/</t>
  </si>
  <si>
    <t>Job description
Company Description
Jobs for Humanity is collaborating with DXC Technology to build an inclusive and just employment ecosystem. We support individuals coming from all walks of life.
Company Name: DXC Technology
Job Description
We are seeking a motivated and results-driven remote Sales Specialist to join our growing team. In this role, you will be the frontline ambassador for our solution, helping potential customers understand how our offering can address their business challenges and deliver measurable impact. You will balance prospecting with consultative selling, manage a healthy pipeline, and collaborate with cross-functional partners to ensure a seamless buying journey. This is a remote role, so you will be empowered to work from your home office while collaborating with teammates across time zones to move opportunities forward with speed and care. If you thrive in a fast-paced, customer-centric environment and enjoy turning curiosity into lasting partnerships, this could be the perfect fit for you. ## Responsibilities
• Lead the end-to-end sales cycle for the assigned product line or territory, from prospecting to close, ensuring alignment with pricing, terms, and company policies.
• Develop and maintain a robust pipeline by qualifying leads, scheduling product demonstrations, and advancing opportunities through the sales funnel.
• Manage daily outreach and follow-up with prospects via phone, email, and social channels, achieving timely responses and defined conversion touchpoints.
• Collaborate with marketing and product teams to tailor value propositions and competitive messaging for targeted industries and buyer personas.
• Drive revenue growth by negotiating terms, preparing proposals, and closing deals that meet discount guidelines and policy requirements.
• Track and report sales activities and results in the CRM, ensuring data accuracy and visibility for accurate forecasting.
• Provide post-sale support to ensure customer success, successful onboarding, renewal opportunities, and potential upsell.
• Build strong customer relationships through regular check-ins, feedback collection, and identification of expansion opportunities.
• Deliver engaging product demonstrations and presentations to stakeholders, addressing objections and influencing decision-making.
• Maintain up-to-date product knowledge and competitive intelligence to position solutions effectively and respond to market changes.
• Analyze territory performance and contribute to quarterly business reviews with actionable insights and recommendations.
• Ensure compliance with all legal, regulatory, and company policies in all sales activities and customer engagements.</t>
  </si>
  <si>
    <t>Regional Communications Manager, Riyadh</t>
  </si>
  <si>
    <t>Project Management, Data Analysis, Communication, Collaboration, Confidentiality, Deadline Management</t>
  </si>
  <si>
    <t>https://www.bayt.com/en/saudi-arabia/jobs/regional-communications-manager-riyadh-73319408/</t>
  </si>
  <si>
    <t>Job description
About the Role:
Grade Level (for internal use):
11
Job Title: Regional Communications Manager, Riyadh
*This role is exclusively for Saudi nationals. Please note that we do not offer sponsorship or relocation for this position.
Role Overview:
The Regional Communications Manager will play a key role in supporting the development and execution of both external and internal communications within the EMEA region. This position focuses on enhancing the visibility and reputation of S&amp;P Global Commodity Insights by building relationships with key media, securing high-profile coverage, and supporting stakeholders on internal communications to ensure consistent and strategic messaging. This role is highly collaborative, requiring teamwork with colleagues, leadership, and subject matter experts to deliver impactful communications that support divisional and corporate goals. You will also collaborate closely with the global communications team to support enterprise objectives.
Impact:
Assist in developing and executing external and internal communications strategies that position S&amp;P Global Commodity Insights as a leader in the energy, data/benchmark, and sustainability sectors across the EMEA region.
Support media relations efforts by cultivating strong relationships with top-tier media outlets, journalists, and industry influencers to achieve impactful media placements.
Create and deliver key messaging and campaigns for internal communications, including thought leadership content, press materials, and internal communication plans.
Contribute to broader strategic planning and execution of communications, including crisis communications and rapid-response strategies, ensuring consistent messaging during challenging situations.
Track regional media coverage and internal metrics to measure the effectiveness of communications and ensure alignment with business goals.
Responsibilities:
Develop and execute the communications strategy for S&amp;P Global Commodity Insights within the EMEA region aligned with divisional and corporate objectives.
Collaborate with senior leaders and subject matter experts to craft compelling narratives and communicate key strategic initiatives and innovations.
Draft and distribute external content, including press releases, statements, media advisories, pitch materials, and bylined articles.
Create internal content, including executive messages for senior stakeholders, and manage internal events as required.
Ensure all communications align with S&amp;P Global's corporate values, vision, and strategic goals.
Build and maintain relationships with colleagues, stakeholders, top-tier global media, industry analysts, and key journalists across the EMEA region.
Coordinate media interviews, press briefings, and events to promote divisional initiatives and corporate goals.
Monitor and report on communications results aligned with divisional and enterprise strategic goals.
Manage media relations during crises, ensuring effective responses and mitigating potential reputational risks.
Qualifications:
Bachelor’s degree in Communications, Public Relations, Journalism, or a related field.
Fluency in English and Arabic (written and spoken).
Minimum 8 years of experience in external communications, media relations, or public relations, preferably in financial services, energy, data analytics, or technology.
Strong written and verbal communication skills, with the ability to craft clear and compelling messages for diverse audiences.
Proven experience in building relationships with colleagues, stakeholders, media outlets, and industry influencers.
Strong project management skills with the ability to manage multiple priorities in a fast-paced environment.
Collaborative approach to developing and executing communication strategies with senior leaders and colleagues.
Proven ability to support and implement internal communications and media relations strategies that drive visibility.
Experience in drafting and managing communications materials for both internal and external audiences.
Ability to handle time-sensitive issues and support media relations during crisis situations.
Familiarity with the financial and commodities markets, data services, or analytics sectors is a plus.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 English_formattedESQA508c.pdf
-----------------------------------------------------------
202 - Middle Professional (EEO Job Group) (inactive), 20 - Professional (EEO-2 Job Categories-United States of America), CMCOAF202.2 - Middle Professional Tier II (EEO Job Group)</t>
  </si>
  <si>
    <t>Learning Program Manager - Native Arabic Speaker</t>
  </si>
  <si>
    <t>Noon Academy</t>
  </si>
  <si>
    <t>AI/ML, Product Management, Standards Management, Technical Writing, Communication, Collaboration</t>
  </si>
  <si>
    <t>https://www.bayt.com/en/saudi-arabia/jobs/learning-program-manager-native-arabic-speaker-74090814/</t>
  </si>
  <si>
    <t>Job description
About Noon: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Office: This role is full-time and Riyadh-based.
About the Role
This is a critical leadership role responsible for owning and advancing the learning strategy for Noon’s Qudurat program within our newly invented hybrid learning experience inside 28 schools in Riyadh today and 100+ schools around the Kingdom in the near future.
As Learning Manager, you will lead the design, execution, and continuous improvement of the end to end learning experience for thousands of students every day across all schools. You will not do this alone. You will be the focal point between teachers, content team, school principals, supervisors, product, engineering, and operations teams. The role blends data-driven decision-making, pedagogical leadership, and team leadership, with a strong focus on teacher development, curriculum excellence, and measurable student success.
You will act as a champion for students, ensuring that learning content, delivery, and instructional practices are aligned with national assessment standards while leveraging peer to peer learning, activities and pedagogical techniques to outperform traditional education.
What You’ll Do
Own and continuously enhance the learning strategy for Qudurat and Tahsili programs, ensuring alignment with exam frameworks, learning objectives, and student success metrics.
Architect and improve a hybrid and AI-enabled learning ecosystem that drives measurable improvements in Qudurat student performance.
Introduce best-in-class instructional and assessment practices tailored specifically to Qudurat and Tahsili preparation within Noon’s hybrid learning environment.
Work with Learning Experience Managers to design, develop, and integrate curriculum, content, assessments, and learning activities optimized for Qudurat and Tahsili outcomes.
Gather and analyze student feedback and performance data (mock exams, diagnostics, engagement metrics) to identify learning gaps, challenges, and successes, and use insights to continuously improve the programs.
Evaluate the impact of the learning experience you design using data and iterate curriculum, content, and teaching approaches accordingly.
Collaborate closely with product managers, engineers, designers, and business teams to translate educational insights into product features, learning tools, and content enhancements that improve Qudurat and Tahsili results.
Take ownership of the curriculum design, content development operations for Qudurat programs end-to-end and work with business leaders to ensure implementation is on par with our standards
Your Expertise
Bachelor’s degree required; a degree from a top-tier or well-reputed university is preferred.
Strong understanding of learning science, pedagogical best practices, and data-driven education.
Ability to clearly communicate complex educational, analytical, and technical concepts to diverse stakeholders, including teachers, product teams, and leadership.
Proven experience leading teams and managing complex, cross-functional projects.
Fluency in Arabic (Native) and English.
High emotional intelligence with the ability to build trust and strong relationships with teachers and academic stakeholders.
Strong drive, resilience, and ownership mindset—comfortable navigating ambiguity and overcoming challenges.
Passion for education technology and consumer-facing learning products, demonstrated through professional experience or personal projects.
Proficient in storytelling and communication tools, including presentations, written documentation, visuals, and videos.
Preferred: Experience working within international or multicultural team environments.
Why work at Noon?
Solving the Biggest Problem in Education: We’re addressing the most important and challenging issue in the sector—scaling star teachers and making learning fun.
Innovation at a Global Scale: Noon leads in edtech innovation; we are not a copycat. We pioneer new ways to deliver world-class education.
Solid Financial Footing: We have turned profitable and we’re well-funded.
International Exposure: Join a dynamic, internationally diverse team that encourages personal development.
Mission &amp;amp; Values Driven: We aim to provide equitable access to world-class education.
If you are excited about shaping the future of education in Saudi and think you are the right fit for this opportunity, apply through the job link. We look forward to reviewing your application and exploring how you can contribute to Noon’s mission!'</t>
  </si>
  <si>
    <t>Director- Development Financial Analysis. CDU7</t>
  </si>
  <si>
    <t>Forecasting, Risk Management, Communication, Problem Solving</t>
  </si>
  <si>
    <t>https://www.bayt.com/en/saudi-arabia/jobs/director-development-financial-analysis-cdu7-74406562/</t>
  </si>
  <si>
    <t>Job description
Qiddiya Investment Company is transforming the entertainment landscape in Saudi Arabia, and we are in search of a strategic and commercially driven professional to fill the role of Director - Development Financial Planning within our Sports Business Unit.
This position is pivotal in shaping our development strategy through comprehensive business planning, financial strategy, and commercial analysis for proposed world-class sports assets and facilities, with total investment value exceeding several billion dollars.
As the Director of Development Financial Planning - Sports, you will be responsible for establishing the strategic direction and commercial framework for various sports development projects.
You will lead a high-performing team that develops comprehensive business plans, investment strategies, and financial models while serving as a key member of the senior leadership team.
Your role will be instrumental in driving investment decisions, optimizing capital allocation, and ensuring our projects deliver exceptional returns while aligning with Qiddiya's long-term vision.
Day to day you will be partnering with C-suite executives, development leaders, strategy teams and key stakeholders to shape the future of world-class sports assets and facilities.
With that in mind, outstanding commercial acumen, strategic leadership, and the ability to influence at the highest levels are essential, while experience in large-scale sporting events and venues would be beneficial given the role's strategic focus.
Key Responsibilities Establish and oversee the strategic planning function for the Sports Business Unit, including development of investment strategies, business plans, and financial frameworks for multiple billion-dollar development projects Drive capital optimization and investment strategy, ensuring sophisticated financial modeling and strategic assessment of all investments while maximizing shareholder value Lead the development of innovative commercial models and revenue strategies for sports assets in collaboration with senior leadership teams Direct complex feasibility studies and strategic assessments for major development initiatives, including guidance on capital structure, funding options, and risk management strategies Foster strategic relationships with key stakeholders, financial institutions, and partners to drive business growth and secure optimal financing solutions Spearhead transformation initiatives in financial and commercial strategy to ensure executive decision making is based on best-in-class analysis and thinking Lead strategic due diligence and valuation of potential investments, partnerships, and development opportunities Develop and implement sophisticated financial planning and analysis frameworks to drive strategic decision-making at board level Guide long-term financial forecasting and scenario planning to optimize portfolio performance and returns Direct the creation of board-level business cases and investment proposals, including detailed ROI analysis and risk assessment Establish best practices in business planning and financial strategy across the organization Lead change management initiatives to improve financial planning processes and drive operational excellence Bachelor's degree in finance, economics, real estate, or a related field A minimum of 15-18 years of relevant experience, Early experience at a leading management consultancy and subsequent operational or client-side roles are preferred but not mandatory.
Proven track record of leading financial strategy and business planning for large-scale development projects ($1B+) Experience in financial planning and business strategy for major sporting venues or events is highly desirable Demonstrated expertise in capital markets, project finance, and investment strategy Strong background in developing and implementing commercial frameworks and revenue optimization strategies Distinguished expertise in business planning, financial modeling, and strategic analysis for complex development projects Exceptional critical thinking and strategic problem-solving abilities, with demonstrated capability to drive innovation and challenge conventional approaches Outstanding executive presence and communication skills, with proven ability to influence and engage at board and C-suite levels Strong leadership capabilities, with demonstrated success in building and developing high-performing teams Advanced proficiency in financial modeling, strategic planning tools, and enterprise-level planning systems</t>
  </si>
  <si>
    <t>AI/ML Engineering Manager</t>
  </si>
  <si>
    <t>Microsoft Dynamics, AI/ML, Arabic Language, Collaboration, Software Development</t>
  </si>
  <si>
    <t>https://www.bayt.com/en/saudi-arabia/jobs/ai-ml-engineering-manager-74208071/</t>
  </si>
  <si>
    <t>Job description
Salla is the leading commerce platform in the GCC, built in Saudi Arabia to support businesses and entrepreneurs across every stage of growth.
We provide the tools, services, and ecosystem merchants need to build stores, run operations, and reach customers with confidence.
Our AI department is building the intelligence layer that transforms how merchants create, manage, and grow their online businesses — with AI products designed from the ground up.
We’re looking for a founding Engineering Manager to build and lead a new team focused on AI-powered product innovation.
This team exists to answer one question: what AI-powered products should Salla build to maximize values for our merchants?
Responsibilities Product Discovery &amp; Strategy • Identify, scope, and prioritize AI product opportunities that directly impact merchant revenue, retention, or operational efficiency • Develop a rolling roadmap of AI-powered experiences validated against merchant needs, market dynamics, and business impact • Define success metrics for each initiative and kill or scale projects based on data, not momentum Execution &amp; Shipping • Ship your first product within the first quarter — we value velocity and learning over perfection • Build on top of existing AI infrastructure across the department — your job is to create products, not rebuild engines • Establish a rapid prototyping and validation cadence: concept → prototype → merchant pilot → scale or kill Team Building &amp; Leadership • Build and develop a versatile team that blends data science, engineering, and product thinking • Operate as a peer to other technical leads across the AI department while maintaining a collaborative, non-competitive dynamic • Create a team culture of experimentation, merchant obsession, and fast iteration Cross-Functional Collaboration • Partner across the AI department to leverage generative AI capabilities, recommendation signals, and platform infrastructure for new product surfaces • Work closely with product, design, and business stakeholders to ensure AI experiences translate into merchant outcomes • Coordinate with ML platform and operations teams for infrastructure needs without building parallel systems Must Haves: 5+ years in engineering or ML roles, with at least 2 years managing a team that shipped AI/ML-powered products (not just models or infrastructure — products used by real customers) Track record of 0-to-1 product development: you’ve taken something from concept to production and measured its impact Strong product instinct — you can identify what to build, not just how to build it.
You think in terms of merchant outcomes, not technical capabilities Hands-on technical depth in at least one of: LLM applications, recommendation systems, or ML-powered product features.
You don’t need to write every line of code, but you need to make sound architectural calls and earn your team’s technical respect Comfort with ambiguity — you’ll define the roadmap, not inherit one Experience working in or building for e-commerce, marketplace, or merchant-facing Strong Preference: Experience with MENA markets, Arabic-language AI products, or regional commerce patterns (seasonal dynamics, WhatsApp commerce, social selling) Background at a high-growth technology company where you operated with startup speed and increasing scale Familiarity with multi-agent architectures or AI agent platforms Arabic language proficiency (business-level or native)</t>
  </si>
  <si>
    <t>Commercial Operations Manager I</t>
  </si>
  <si>
    <t>Forecasting, Microsoft Excel, SQL, Standards Management, Data Analysis, CRM Systems, Vendor Management, Collaboration, Attention to Detail, Problem Solving, Confidentiality, Deadline Management, Accounting Principles, Sales Operations</t>
  </si>
  <si>
    <t>https://www.bayt.com/en/saudi-arabia/jobs/commercial-operations-manager-i-74356386/</t>
  </si>
  <si>
    <t>Job description
The Revenue Operations Manager is a senior individual contributor and operational leader responsible for the design, execution, and continuous improvement of revenue-generating systems across the full customer lifecycle from lead to close to retention and expansion. This role sits at the intersection of Sales, Account Management, Marketing, Finance, and Product, serving as the connective tissue that enables scalable, data-driven revenue growth.
You will own the revenue operations strategy and infrastructure, not just support it. This means leading cross-functional initiatives, shaping tooling decisions, and influencing how the business measures and optimizes commercial performance.
Key Responsibilities
Revenue Strategy &amp; Performance Intelligence
Own end-to-end revenue performance reporting across the full funnel: pipeline generation, conversion, merchant onboarding, retention, and expansion revenue.
Design and maintain executive-level dashboards and reporting frameworks that surface actionable insights for senior leadership and the Board.
Lead quarterly and annual revenue planning cycles, including capacity modeling, pipeline coverage analysis, and forecast accuracy reviews.
Proactively identify revenue risks, trends, and growth opportunities through structured analysis, and make strategic recommendations to leadership.
Define and govern the company's revenue metrics taxonomy, ensuring consistent definitions and reporting standards across BD, AM, Finance, and Product.
Go-to-Market Operations
Own the operational design and continuous improvement of go-to-market processes across Business Development and Account Management functions.
Lead the development and rollout of scalable playbooks, SOPs, and operational frameworks that improve team efficiency and performance consistency.
Partner with BD and AM leadership to identify structural bottlenecks, design solutions, and drive implementation across teams.
Oversee lead allocation strategy, routing logic, and pipeline governance, ensuring optimal coverage, speed-to-contact, and conversion across all channels (inbound, channel partnerships, referrals, and internal transfers).
Lead territory design, segmentation strategy, and capacity planning in partnership with BD leadership.
Account Management Operations
Define and govern operational standards across the Account Management function, including performance tracking frameworks, health scoring, and renewal/expansion pipeline visibility.
Lead operational initiatives that improve AM efficiency, client retention outcomes, and expansion revenue performance.
Own bandwidth management and internal transfer processes to ensure optimal resource allocation across AM teams.
Partner with AM leadership to build structured QBR and performance review cadences.
CRM &amp; Revenue Tech Stack Ownership
Own the strategy, governance, and ongoing optimization of the CRM and broader revenue tech stack.
Lead CRM architecture decisions including workflow automation, pipeline configuration, data modeling, and integration with adjacent tools (marketing automation, BI, finance systems).
Define and enforce data quality standards, field governance, and pipeline hygiene requirements across all revenue teams.
Evaluate, onboard, and embed new revenue tooling, managing vendor relationships and change management internally.
Drive adoption across BD and AM through structured enablement programs and accountability frameworks.
Cross-Functional Leadership
Serve as the primary RevOps stakeholder in cross-functional initiatives involving Product, Finance, Risk, Marketing, and Partnerships.
Lead the operational design for new channel partnerships, product launches, and market expansions, translating strategic intent into executable operational plans.
Represent Revenue Operations in leadership forums, contributing to company-wide planning and prioritization decisions.
Manage operational dependencies across merchant onboarding, product integrations, and partner go-lives, ensuring timely and high-quality execution.
Team &amp; Capability Development
Mentor and develop junior members of the Revenue Operations function, building team capability and operational maturity over time.
Champion a culture of structured problem-solving, data-driven decision making, and continuous improvement across commercial teams.
Contribute to the long-term build-out of the RevOps function, including headcount planning, process maturity roadmaps, and tooling strategy.
Skills, Knowledge &amp; Expertise
4 to 8 years of progressive experience in Revenue Operations, Sales Operations, or Commercial Strategy roles, with at least 2 years in a senior or lead capacity
Demonstrated ownership of CRM platforms at an administrative or architectural level (Salesforce, Pipedrive, HubSpot, or equivalent)
Strong command of revenue analytics including pipeline modeling, forecasting, funnel analysis, and cohort reporting
Experience partnering directly with VP/C-suite stakeholders and translating business strategy into operational execution
Advanced proficiency in data tools: Google Sheets/Excel at a minimum; SQL and BI tools (Looker, Tableau, Metabase, or similar) strongly preferred
Proven ability to lead cross-functional projects with multiple senior stakeholders
Exceptional analytical thinking, structured communication, and executive-level presentation skills
Nice to Have
Experience in fintech, payments, BNPL, lending, or marketplace business models
Hands-on experience with CRM automation, workflow logic, and API integrations
Background in revenue forecasting, quota setting, or incentive compensation design
Experience building or scaling a RevOps function from an early stage
Exposure to GTM strategy, market expansion, or channel partnership operations
Success Metrics (KPIs)
Quality, accuracy, and timeliness of revenue reporting and forecasting
Pipeline health and coverage ratios across BD and AM
CRM data integrity scores and adoption rates across commercial teams
Speed and efficiency of lead-to-close and onboarding processes
Measurable impact of operational improvements on revenue team productivity
Cross-functional initiative delivery against scope, quality, and timeline
Growth and capability development of junior RevOps team members</t>
  </si>
  <si>
    <t>Performance Analytics &amp; Insights Analyst</t>
  </si>
  <si>
    <t>Case In Point</t>
  </si>
  <si>
    <t>Audit Support, Data Analysis, Communication, Attention to Detail, Problem Solving, Confidentiality, Deadline Management</t>
  </si>
  <si>
    <t>https://www.bayt.com/en/saudi-arabia/jobs/performance-analytics-insights-analyst-74072367/</t>
  </si>
  <si>
    <t>Job description
Location: Riyadh, KSA.
Years of Experience: 10+ years of relevant experience.
Working Arrangement:&amp;nbsp;on-site.
Language Requirements:&amp;nbsp;Fluency in English (written and spoken).
&amp;nbsp;
The main scope of this role is to own and guard enterprise-wide performance management, including KPI integrity, analytics, executive dashboards, and performance insights, ensuring leadership has accurate, timely, and decision-ready information to manage the business proactively. Reporting to the CSVO.
Key Requirements:
10+ years of experience in performance management, analytics, or BI roles
Proven experience in executive-level reporting
Enterprise Performance Management
KPI Design &amp;amp; Governance
Business Intelligence &amp;amp; Dashboards
Data Analytics &amp;amp; Trend Analysis
Financial KPI Interpretation
Data Quality &amp;amp; Validation Controls
IPO / Audit Readiness (Performance &amp;amp; Data)
&amp;nbsp;
Preferred Requirements:
Master’s degree
Exposure to IPO-ready or regulated environments
Other Qualifications:
Bachelor’s degree in Business, Data Analytics, Engineering, or related field
Analytical Rigor
Attention to Detail
Executive Communication
Insight Storytelling
Structured Problem Solving
Stakeholder Management
Judgment &amp;amp; Escalation Discipline
Key Responsibilities:
Dashboards &amp;amp; Reporting
Lead enterprise dashboard safeguarding &amp;amp; monitoring.
Approve KPI reporting formats.
Ensure reporting timeliness.
Review data consistency.
Coordinate inputs across divisions.
Escalate reporting breaches.
Prevent inconsistent reporting.
Performance Analytics &amp;amp; Insights
Analyze enterprise performance trends.
Detect performance variances early.
Generate executive insights.
Validate data accuracy with Finance &amp;amp; GRC.
Escalate material risks.
Prevent reactive management.
&amp;nbsp;
If you would like to know more about the Global Consulting Bootcamp Visit:&amp;nbsp;https://caseinpointco.com/global-consultant-bootcamp/
If you would like to know more about the MC Club Visit:&amp;nbsp;https://menaconsultant.com/mc-club/</t>
  </si>
  <si>
    <t>Specialist - Digital Learning Platform</t>
  </si>
  <si>
    <t>SAP, AI/ML, UX/UI Principles, Project Management, Vendor Management, Collaboration, Organizational Skills, Deadline Management</t>
  </si>
  <si>
    <t>https://www.bayt.com/en/saudi-arabia/jobs/specialist-digital-learning-platform-74225592/</t>
  </si>
  <si>
    <t>Job description
Qiddiya Investment Company is seeking a forward-thinking professional to lead the development and implementation of our Digital Learning Platform, specifically an AI-Native Learning Experience Platform.
This role will focus on harnessing the capabilities of artificial intelligence to create personalized, engaging learning experiences that meet the needs of our diverse workforce.
As part of our commitment to fostering a culture of continuous learning and development, the successful candidate will work closely with various teams to integrate advanced technology into our learning framework, paving the way for innovative training solutions.
Your expertise in digital learning and AI will be instrumental in transforming the way we approach education and skill development within Qiddiya.
Responsibilities Platform Operations &amp; Experience Management Oversee daily platform operations so users can easily find what they need and navigate smoothly.
Set up and adjust the platform to make learning engaging and relevant, focusing on real growth.
Manage access, roles, and content to keep the system organized for everyone.
Keep guides and help materials updated so teams can use the platform confidently.
Roll out updates and new features in a way that’s simple for employees to understand and use.
Integration &amp; Technical Coordination Act as the main point of contact for the LXP vendor, IT, SAP SuccessFactors, and AI teams.
Keep data flows, APIs, automations, and integrations reliable and efficient.
Work with Digital and AI teams to support personalized learning and smart recommendations.
  Content Governance &amp; Quality Work with Learning Governance and Content teams to keep content high quality and in line with business goals.
Help learning partners use the LXP well, from running campaigns to creating personalized learning paths.
Make sure the platform features curated, role-based, and AI-powered learning experiences.
  Adoption, Insights &amp; Continuous Improvement Track engagement and learning behaviors to guide improvements.
Lead regular updates focused on making the platform easier and more personalized.
Support training and campaigns to help everyone get more from digital learning.
Comprehensive benefits package Bachelor's degree in Education Technology, Computer Science, or a related field (Master's degree preferred).
Minimum of 5 years of experience in digital learning or instructional design, with a focus on AI applications.
Proven track record of implementing successful learning management systems or platforms.
Strong knowledge of AI technologies and their application in learning environments.
Excellent project management skills, with the ability to manage multiple initiatives and meet deadlines.
Outstanding communication and interpersonal skills, capable of working collaboratively with diverse teams.
Experience analyzing data to drive decisions and enhance user experiences.
Familiarity with e-learning tools and content creation software.</t>
  </si>
  <si>
    <t>Director of Sales &amp; Marketing</t>
  </si>
  <si>
    <t>Delta Hotels and Resorts</t>
  </si>
  <si>
    <t>Budgeting, Forecasting, Standards Management, Customer Experience, Sales Operations, Marketing</t>
  </si>
  <si>
    <t>https://www.bayt.com/en/saudi-arabia/jobs/director-of-sales-marketing-74217362/</t>
  </si>
  <si>
    <t>Job description
JOB SUMMARY
Functions as the leader of the property’s sales department for properties with bookings over 300 peak rooms and significant local catering revenue. Manages the property's reactive and proactive sales efforts. Provides day to day leadership to sales associates to achieve property sales objectives with overall responsibility for achieving booking goals and property revenues. Implements the brand’s service strategy and applicable brand initiatives in all aspects of the sales process and focuses on building long-term, value-based customer relationships that enable achievement of the hotel’s’ sales objectives. Evaluates the property’s participation in the various sales channels (e.g., Area Sales, Group Sales within the Sales Office, electronic lead channels, etc.) and develops strong working relationships to proactively position and market the property. Manages the marketing budget to enable development of property specific campaigns, promotions and collateral to drive revenue and meet property objectives. Interfaces with regional marketing communications for regional and national promotions pull through. Develops and implements property–wide strategies that deliver products and services to meet or exceed the needs and expectations of the brand’s target customer profile and property associates and provides a return on investment to the owner and Marriott International.
CANDIDATE PROFILE 
Education and Experience
Required:
• 2-year degree from an accredited university in Business Administration, Marketing, Hotel and Restaurant Management, or related major; 4 years experience in the sales and marketing or related professional area.
OR
• 4-year bachelor's degree in Business Administration, Marketing, Hotel and Restaurant Management, or related major; 2 years experience in the sales and marketing or related professional area.
Preferred:
• 4 year college degree.
• Demonstrated skills in supervising a team.
• Lodging sales experience.
• Hotel industry work experience, demonstrating progressive career growth and a pattern of exceptional performance. 
CORE WORK ACTIVITIES
Managing Sales Activities
• Manages the development of a strategic account plan for the demand generators in the market.
• Manages the property's reactive and proactive sales efforts.
• Determines and develops marketing communication activities, in conjunction with Regional Marketing Communications.
• Provides customer intelligence in evaluating the market and economic trends that may lead to changes in sales strategy to meet or exceed customer expectations.
• Reviews the Strategic Alignment Review (STAR) report, competitive shopping reports and uses other resources to maintain an awareness of the hotel’s market position.
• Researches competitor’s sales team strategies to identify ways to grow occupancy and RevPAR and increase market share.
• Attends sales strategy meetings to provide input on weekly and overall sales strategy.
• Suggests innovative marketing ideas and develops deployment strategies to continue to grow market share.
• Evaluates and supports participation and account deployment with Area Sales and Group Sales within the Sales Office.
• Serves as the sales contact for the General Manager, property leadership team, Group Sales and Area Sales leaders.
• Serves as the sales contact for customers; serves as the customer advocate.
• Serves as hotel authority on sales processes and sales contracts.
• Serves as the property sales liaison with Area Sales, Group Sales, Revenue Management, Event Management, Regional Marketing Communications and other hotel departments as appropriate.
• Participates in sales calls with members of the Sales and Marketing team to acquire new business and/or close on business.
• Identifies public relations opportunities and coordinates activities to augment the overall marketing communication strategy.
• Supports the General Manager by coordinating crisis communications.
• Executes and supports Marriott’s Customer Service Standards and hotel’s Brand Standards.
• Executes and supports the operational aspects of business booked (e.g., generating proposal, writing contract, customer correspondence).
• Participates in and practices daily service basics of the brand (e.g., , Marriott Hotels and Resorts (MHR) Spirit to Serve Daily Basics, Renaissance Hotels and Resorts (RHR) Savvy Service Basics, Courtyard, SpringHill Suites, Fairfield Inn Basics of the Day, Residence Inn Daily Huddle, or TownePlace Suites Morning Meeting).
• Implements a seamless turnover from sales to operations and back to sales while consistently delivering high level of service.
• Monitors the effective resolution of guest issues that arise as a result of the sales process by creating mechanisms to channel issues to property leadership and/or other appropriate stakeholders.
• Maintains successful performance by increasing revenues, controlling expenses and providing a return on investment for the owner and Marriott International.
• Implements the brand’s service strategy and applicable brand initiatives in all aspects of the sales process and focuses on building long-term, value-based customer relationships that enable achievement of the hotel’s’ sales objectives.
• Interfaces with regional marketing communications for regional and national promotions pull through.
• Performs other duties, as assigned, to meet business needs.
Building Successful Relationships
• Develops strong partnerships with local organizations to further increase brand/product awareness.
• Develops and manages internal key stakeholder relationships.
• Develops strong community and public relations by maintaining property participation in local, regional and national tradeshows and client events.
• Executes exemplary customer service to drive customer satisfaction and loyalty by assisting the customer and monitoring their satisfaction before and during their program/event.
• Serves the customer by understanding their needs and recommending the appropriate features and services that best meet their needs and exceed their expectations, while building a relationship and loyalty to Marriott.
• Gains understanding of the hotel’s primary target customer and service expectations; serves the customer by understanding their business, business issues and concerns, to offer better business solution both prior to, and during the program/event.
Leadership
• Functions as the leader of the property’s sales department for properties with bookings over 300 peak rooms and significant local catering revenue.
• Develops sales goals and strategies and verifies alignment with the brand business strategy.
• Executes the sales strategy in order to meet individual booking goals for both self and staff.
• Coaches leaders of revenue generating departments in developing effective revenue strategies and setting aggressive goals that will drive the property's financial performance.
• Verifies Sales team understands and is leveraging Marriott International (MI) demand engines to full potential.
• Works with Human Resources, Engineering and Loss Prevention to monitor compliance with local, state and federal regulations and/or union requirements.
• Partners with Human Resources to attract, develop and retain the right people in order to support the strategic priorities of the market.
• Creates effective structures, processes, jobs and performance management systems are in place.
• Sets goals and expectations for direct reports using the Leadership Performance Process (LPP), aligns performance and rewards, addresses performance issues and holds staff accountable for successful results.
• Forecasts talent needs and manages talent acquisition strategy with Human Resources (HR) to minimize lost time due to turnover.
• Maintains an active list of the competition’s best sales people and executes a recruitment and acquisition plan with HR.
• Supports tools and training resources to educate sales associates on winning catering solutions.
• Champions leadership development and workforce planning priorities by assessing, selecting, retaining and developing diverse, high-caliber talent that can lead the organization today and strengthen the leadership bench for the future; continues to upgrade the sales &amp; marketing talent; works with HR to anticipate future talent needs based on business growth plans.
• Identifies, trains and mentors group sales associates; utilizes all available on the job training tools for associates.
• Transfers functional knowledge and develops group sales skills of other discipline managers.
• Provides day to day leadership to sales associates to achieve property sales objectives with overall responsibility for achieving booking goals and property revenues.
• Evaluates the property’s participation in the various sales channels (e.g., Area Sales, Group Sales within the Sales Office, electronic lead channels, etc.) and develops strong working relationships to proactively position and market the property.
• Manages the marketing budget to enable development of property specific campaigns, promotions and collateral to drive revenue and meet property objectives.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</si>
  <si>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SPECIALIST, PROJECT SALES (PRECAST)</t>
  </si>
  <si>
    <t>Forecasting, CRM Systems, Communication, Collaboration, Problem Solving, Sales Operations</t>
  </si>
  <si>
    <t>https://www.bayt.com/en/saudi-arabia/jobs/specialist-project-sales-precast-74361836/</t>
  </si>
  <si>
    <t>Job description
Requisition ID:27123  
Job Country:    Saudi Arabia (SA) 
Job City:          Riyadh  
 Group Overview:
  Headquartered in Riyadh, Saudi Arabia, we operate construction and manufacturing businesses, design &amp; development centers and a host of facilities in the Middle East and other countries.
alfanar Building Systems
   alfanar Construction is classified as a Grade I contractor by the Contractors Classification Committee of the Government of Saudi Arabia.
  alfanar Building Systems manufactures and markets a variety of building construction products and systems. .
The core manufacturing activities of the industries operating under alfanar Building Systems are:
   • Real estate development
   • Façade cladding, glazing systems and architectural aluminum products
   • Precast concrete products and architectural elements
Job Purpose
Drive sales growth and market share for Alfanar Building Systems’ precast solutions through proactive engagement with clients, consultants, and contractors. Focus on identifying new business opportunities, maintaining strong relationships with existing clients, and achieving sales targets in the precast concrete segment.
Key Accountability Areas
Projects Sales &amp; Business Development
Develop and execute sales strategies to promote precast products and solutions within the Saudi market.
Identify and target potential clients including developers, contractors, consultants, and government entities.
Prepare and deliver technical and commercial proposals, quotations, and tender submissions.
Follow up on leads, quotations, and projects to ensure conversion and achieve monthly/annual sales targets.
Maintain a comprehensive pipeline of ongoing and upcoming projects using CRM systems and internal sales tools.
Market &amp; Client Relations
Build and sustain long-term relationships with key decision-makers and stakeholders in the construction sector.
Conduct regular market visits to stay updated on ongoing and upcoming construction projects.
Gather market intelligence, competitor activities, pricing, and emerging trends related to precast systems.
Represent Alfanar Building Systems professionally in client meetings, exhibitions, and industry events.
Coordination &amp; Reporting
Coordinate with estimation, engineering, and production teams to ensure technical compliance and delivery feasibility.
Provide regular sales forecasts, progress reports, and market feedback to management.
Ensure all client interactions and project details are accurately documented in the CRM.
Role Accountability
HR Proficiency:
Ability to obtain updated soft and technical skills related to the job To have a vision and a plan for the career path and how to achieve it.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Any relevant field
Work Experience
2 to 4 Years
5 to 10 Years
Technical / Functional Competencies
Product Knowledge
Sales Forecasting
Sales Presentations</t>
  </si>
  <si>
    <t>Account Executive - Enterprise</t>
  </si>
  <si>
    <t>Forecasting, Microsoft Dynamics, AI/ML, Data Analysis, Customer Experience, Collaboration, Accounting Principles</t>
  </si>
  <si>
    <t>https://www.bayt.com/en/saudi-arabia/jobs/account-executive-enterprise-74104252/</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</si>
  <si>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entering a stage where enterprise clients in BFSI, telecom, media, retail, and large-scale organisations are no longer experimenting with AI - they are committing to it.
This role sits at the front line of that shift.
As an Enterprise Account Executive, you won’t just be “closing deals.
” You’ll be helping major organisations rethink how they understand and engage millions of customers.
You’ll navigate complex buying groups, long sales cycles, and high expectations.
You will directly influence how fast Lucidya grows in the enterprise segment and how we show impact with some of the regions largest companies.
If you thrive in high-energy environments, enjoy complex sales cycles and want to sell something that actually changes how businesses operate, this role is built for you.
What You Will Do Own enterprise revenue targets and drive meaningful ARR growth Build strategic account plans that go beyond “who’s the decision maker?
” - mapping influence, risk, timing and internal politics.
Run full sales cycles end-to-end: discovery, demo, business case development, executive alignment, negotiation and close.
Lead value-based conversations with C-level stakeholders (CEO, CMO, CIO, CX leaders), not just product demos.
Translate complex AI capabilities into business outcomes - cost savings, retention improvement, revenue growth.
Obsess over pipeline quality - not just quantity.
You’ll forecast accurately and know exactly where every deal stands.
Partner closely with Solutions, Product, and Customer Success to ensure smooth handovers and successful onboarding.
Confidently handle objections Learn continuously about the market, competitors and evolving AI landscape You are responsible for outcomes: revenue, strategic logos and long-term enterprise relationships.
Who You Are You’ve spent 7+ years in enterprise SaaS or technology sales and have consistently hit (or exceeded) quota.
You’re comfortable selling into large, complex organisations where decisions take time and multiple stakeholders are involved.
You don’t wait for deals to move, you move them.
You’re confident in executive rooms and can simplify AI and analytics into clear business value.
You’re commercially sharp.
You understand margins, contract structures, and negotiation dynamics.
You don’t get discouraged by long sales cycles, you see them as strategic games to win.
You are proactive.
You follow up without being asked.
You prepare before meetings.
You anticipate objections.
You collaborate well internally.
You don’t blame product or marketing, you problem solve.
Ideally, you have experience in analytics, CX platforms, social listening, or AI-based solutions.
A strong network within Saudi enterprise organisations is a major plus.
Culturally, you are: Ambitious but humble.
Competitive but ethical.
Outcome-driven, not ego-driven.
Comfortable in a fast-scaling environment where structure evolves.
What the Hiring Process Will Look Like Screening call with Talent Acquisition Technical Interview/Deep dive with Enterprise Sales Manager Case study presentation Offer</t>
  </si>
  <si>
    <t>UI/UX Designer</t>
  </si>
  <si>
    <t>Product Management, User Research, UX/UI Principles, Business Analysis, Communication, Collaboration, Software Development</t>
  </si>
  <si>
    <t>https://www.bayt.com/en/saudi-arabia/jobs/ui-ux-designer-73619154/</t>
  </si>
  <si>
    <t>Job description
We are seeking a talented and detail-oriented UI/UX Designer to join our creative team.
This role plays a key part in designing intuitive, user-centered digital experiences that align with our brand vision and deliver measurable impact.
The ideal candidate will have strong visual design skills, a deep understanding of user experience principles, and the ability to translate complex ideas into elegant and functional digital interfaces.
You will collaborate closely with developers, product managers, and marketing teams to ensure that every design decision enhances usability and supports business goals.
This position requires creativity, curiosity, and a strong sense of ownership, someone who can balance user needs with technical and business requirements to create world-class products.
Design user interfaces for web and mobile platforms that are visually appealing and highly usable.
Conduct user research, analyze behavior, and identify pain points to inform design improvements.
Create wireframes, mockups, and interactive prototypes using tools like Figma, Adobe XD, or Sketch.
Collaborate with developers and cross-functional teams to deliver seamless user experiences.
Maintain consistency across products through the development and evolution of a design system.
Stay updated with the latest UI/UX trends, tools, and best practices.
Who We’re Looking For A creative thinker with a strong eye for detail and a passion for user-centered design.
Someone who can balance aesthetics with functionality to deliver intuitive user experiences.
A proactive designer who communicates ideas clearly and thrives in a collaborative environment.
Qualifications Minimum 3 years of experience in UI/UX design (or an exceptional portfolio for fresh graduates).
Proficiency in design tools such as Figma, Adobe XD, or Sketch .
Strong understanding of UX principles, design thinking, and user research methodologies .
Excellent communication skills and a collaborative mindset.
Portfolio demonstrating previous UI/UX work (required).
Based in Riyadh, Saudi Arabia , with full-time or part-time availability.</t>
  </si>
  <si>
    <t>Full-Stack Developer (Node.js / React)</t>
  </si>
  <si>
    <t>JavaScript, TypeScript, React, Node.js, CSS, REST APIs, Backend Development, Product Management, Collaboration, Problem Solving, Software Development</t>
  </si>
  <si>
    <t>https://www.bayt.com/en/saudi-arabia/jobs/full-stack-developer-node-js-react-73843957/</t>
  </si>
  <si>
    <t>Job description
Ultimate Peaks is looking for a talented Full-Stack Developer with expertise in Node.
js and React to join our dynamic team.
As a key member of our development squad, you will be responsible for building robust, scalable applications and enhancing our existing platforms with cutting-edge technologies.
This is an exciting opportunity to work in an innovative environment where your contributions will make a significant impact.
Key Responsibilities Develop and maintain robust web applications using Node.
js for the backend and React for the frontend.
Collaborate with product managers and designers to translate requirements into technical specifications.
Implement RESTful APIs to facilitate data exchange between the client and server.
Ensure applications are optimized for maximum speed and scalability.
Participate in code reviews and maintain best practices for software development.
Debug and resolve application issues quickly and efficiently.
Stay up-to-date with emerging technologies and industry trends to ensure our applications are using the best practices.
Part-time commitment (10–20 hrs/week) with flexible hours Opportunity to grow into full-time developer as traction increases Remote-first, with optional strategy sessions and retreats Qualifications At least 3 years of experience in full-stack development, specifically with Node.
js and React.
Strong proficiency in JavaScript, TypeScript, and modern web development tools.
Experience with RESTful APIs and asynchronous programming.
Familiarity with database technologies such as PostgreSQL or MongoDB.
Understanding of version control systems, particularly Git.
Excellent problem-solving skills and the ability to work independently as well as in collaboration with teams.
Knowledge of responsive design principles and experience with CSS frameworks.
What We Offer Competitive salary and benefits package.
Opportunity to work in a collaborative and supportive environment.
Access to ongoing learning and professional development.
The chance to impact innovative projects at the forefront of technology.</t>
  </si>
  <si>
    <t>Sr. Solution Architect</t>
  </si>
  <si>
    <t>Integrated Solutions Tawantech</t>
  </si>
  <si>
    <t>https://www.bayt.com/en/saudi-arabia/jobs/sr-solution-architect-73969629/</t>
  </si>
  <si>
    <t>Job description
The primary role of Senior Solution Architect is to design and implement integrated banking solutions to enable new business capabilities using advanced technology through innovation and digital capabilities. Performs the leadership, influence, facilitation, analysis, design and solution tasks required for the development of solutions for business problem based on enterprise standards.</t>
  </si>
  <si>
    <t>OT Cybersecurity Solution Architect – Excellent Opportunity for Saudi Nationals</t>
  </si>
  <si>
    <t>Audit Support, Cybersecurity, Risk Management, Regulatory Compliance, Standards Management, Vendor Management, Problem Solving</t>
  </si>
  <si>
    <t>https://www.bayt.com/en/saudi-arabia/jobs/ot-cybersecurity-solution-architect-excellent-opportunity-for-saudi-nationals-74207688/</t>
  </si>
  <si>
    <t>Job description
A Snapshot of Your Day
As an OT (Operational Technology) Cybersecurity Technical Solution Architect Specialist at Siemens Energy, you will be at the forefront of protecting mission-critical systems and critical national infrastructure. Your day will involve engaging with customers to understand and shape their cybersecurity requirements, developing high-quality solutions for complex projects, and ensuring successful implementation within tight timelines. You will adapt Siemens Energy’s cybersecurity portfolio to meet regulatory and compliance needs while staying ahead of competitors.
How You’ll Make an Impact
Lead the execution of operational technology (OT) cybersecurity workshops, risk assessments, and remediation engagements for customers, conducting comprehensive vulnerability assessments and gap analyses.
Perform audits in compliance with industry standards such as NERC, CIP and IEC 62443, ensuring adherence to regulatory requirements.
Design and implement vendor-agnostic cybersecurity solutions for industrial control systems, successfully executing onsite implementation and engineering of these solutions.
Provide in-depth technical analysis and guidance on industrial control systems security trends, collaborating with sales teams to develop and deliver OT cybersecurity proposals and scope of work documents aligned with customer needs.
Conduct thorough security reviews and assessments of customers’ operational technology landscapes, advising on enhancements and developing strategies, roadmaps, and new operating models to help customers achieve their security goals.
Work with global cybersecurity teams to create contextualized product and service offerings aimed at reducing cybersecurity risk in OT environments, while supporting the regional cybersecurity team in defining strategies that align with group-level objectives and developing initiatives to drive business growth.
What You Bring 
Bachelor’s degree in Cybersecurity, Computer Science, Instrumentation &amp; Control (I&amp;C), or related fields, with a minimum of 8 years of experience in a relevant technical or consulting environment, including at least 5 years focused on supporting PLC, DCS, SIS, or SCADA systems.
Skilled in supporting and troubleshooting industrial protocols such as OPC, Modbus TCP, HART, and Foundation Fieldbus, with demonstrated experience in ICS systems and security industry practices.
Experienced in the sales, development, or operation of IT or OT Managed Security Services, with familiarity in critical infrastructure and regulatory requirements in the energy sector.
Proficient in cybersecurity technologies, tools, and techniques, including firewalls, intrusion detection/prevention systems, anti-virus software, SIEM, and vulnerability scanners.
Comprehensive working knowledge of standards such as IEC 62443/ISA 99, NIST SP 800-82, CPNI Good Practice, NERC CIP, TSA SD02C, and NIS2, with preferred certifications including GICSP, CISSP, ISA99, CCSA, CCSE, CRISC, CCSP, and EC-Council Ethical Hacker.
Experience in deploying or supporting security practices and technologies, such as risk or vulnerability assessments and SIEM tools, in industrial environments like energy companies or large manufacturing organizations, with a willingness to travel up to 75% as needed.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The job posting will remain open for applications for 14 days from the posting date.
#LI-JG1</t>
  </si>
  <si>
    <t>Enterprise Services Solutions Manager</t>
  </si>
  <si>
    <t>Budgeting, UX/UI Principles, Standards Management, Business Analysis, Data Analysis, Communication, Customer Experience, Vendor Management, Collaboration, Problem Solving, Confidentiality, Deadline Management, Accounting Principles</t>
  </si>
  <si>
    <t>https://www.bayt.com/en/saudi-arabia/jobs/enterprise-services-solutions-manager-74349739/</t>
  </si>
  <si>
    <t>Job description
.
Job Purpose
Leading the implementation and optimization of the ServiceNow platform for Enterprise Service Management (ESM), responsible for defining the scope, driving solutions, and ensuring scalable implementations that align with business needs. Enhance service delivery and operational efficiency by leveraging the full potential of ServiceNow to support a wide range of enterprise services, including IT, HR, Facilities, and Customer Service Management.
Key Accountability Areas
ESM Strategy &amp; Implementation:
Lead the development and execution of Enterprise Service Management (ESM) strategies that align with overall organizational goals, ensuring service management processes are effective and scalable.
Lead workshops with business stakeholders to gather and document detailed business requirements for ESM initiatives, ensuring alignment with ServiceNow capabilities.
Map current business processes, identify gaps, and recommend improvements that can be achieved using ServiceNow’s capabilities to enhance operational workflows and service delivery.
Collaborate with both business and IT teams to translate business needs into actionable technical solutions that optimize service management outcomes across multiple functions (IT, HR, Customer Service, etc.).
ServiceNow Configuration &amp; Support:
Oversee the configuration and customization of ServiceNow modules (ITSM, ITOM, ITBM, CMDB) to meet specific business requirements, ensuring alignment with best practices and enterprise needs.
Lead the design of workflows, automations, and integrations that improve operational efficiency and enhance the end-user experience.
Supervise the development of scripts, APIs, and custom configurations required to implement tailored solutions within the ServiceNow platform.
Provide ongoing support and management of the ServiceNow platform, ensuring continuous improvement and system uptime.
CMDB Management &amp; Troubleshooting:
Lead efforts to optimize the Configuration Management Database (CMDB), ensuring accurate and up-to-date asset and service dependency mappings across the organization.
Manage data integrity within the CMDB, addressing discrepancies and ensuring that all critical assets and services are properly tracked. Troubleshoot platform issues to ensure consistent performance and system availability.
Collaboration &amp; Support:
Act as the key liaison between IT, business units, and vendors, ensuring clear communication and alignment on project goals, requirements, and timelines.
Work closely with various functional teams to define requirements, deliver solutions, and address any challenges in the service management process.
Testing &amp; Continuous Improvement:
Oversee the development and execution of test plans for new workflows, automations, and features, ensuring they meet business needs and quality standards.
Manage UAT processes, addressing feedback from business stakeholders and refining solutions to ensure optimal functionality and user satisfaction.
Continuously analyze system performance, identify areas for improvement, and implement changes to optimize platform performance and efficiency.
Reports &amp; Analytics:
Oversee the creation and maintenance of reports and dashboards that track key performance indicators (KPIs) and measure the success of ESM implementations.
Provide recommendations for enhancements and upgrades to the ServiceNow platform based on evolving business needs, technological advancements, and emerging best practices in service management.
Role Accountability
HR Proficiency:
Ability to recruit, recognize and cultivate high performers and expose them in order to create a robust second line of management.
Ability to recognize low performers and guide them to improve or release them.
Ability to treat subordinates equally without any discrimination.
Assessment criteria of subordinates is performance that leads to planned results.
Ensure availability of delegation of authority matrix to have sufficient delegations as per company policy.
Responsibility:
Must take full responsibility for his operation as per the job description and the required deliverables from this position, taking into consideration the general company guidelines.
Able to anticipate problems and make the necessary proactive steps to prevent them
Ability to take necessary and proper timely decisions.
Delivery:
Deliver the required results in timely manner with required quality and cost.
Making a Tangible Difference:
Must make a tangible difference to his area of operation. and exceed business expectations.
Business Planning and Performance:
Able to transform the corporate goals into business plans.
Able to Plan, follow-up and execute those plans, whether they are annual or development plans.
Monitor the plan performance and initiate action to strengthen results and take the corrective action accordingly.
Provide periodic work progress reports.
Responsible for monitoring and controlling budgets and expenses to achieve the optimum cost efficiency.
Organizational Development:
Develop the organizational structure according to the current requirements taking into consideration future and development plans.
Ensure availability of job descriptions for all job roles and deployment.
Business Process Improvements:
Develop, coordinate well-defined written systems, policies, procedures, and seek automations opportunities as much as possible.
Should be conversant and able to navigate through IT solutions especially those relevant to his job and business.
Promote the automated systems and using them fully, to spread its culture.
Quality:
Quality is considered as alfanar’s prime competitive advantage as such, managers are expected to act accordingly.
Adaptation:
Adapt to new and alternative techniques, technologies, management structures, and business models.
Health, Safety and Environment:
Ensure a safe, secure, and legal work environment as per the standard regulations.
Academic Qualification
Bachelor Degree in Computer Science or Any relevant field
Work Experience
6 to 10 Years
Technical / Functional Competencies
Applications Development Standards and Procedures
Applications Knowledge
Applications System Analysis
Applications System Design
Applications Systems Architecture
Desktop Applications Knowledge
Desktop Distributed Applications Development
Help Desk Applications Support
Joint Applications Development</t>
  </si>
  <si>
    <t>Full Stack Developer (Mid-Level)</t>
  </si>
  <si>
    <t>JavaScript, React, Node.js, REST APIs, Backend Development, CI/CD, UX/UI Principles, Collaboration, Attention to Detail, Problem Solving, Software Development</t>
  </si>
  <si>
    <t>https://www.bayt.com/en/saudi-arabia/jobs/full-stack-developer-mid-level-74208056/</t>
  </si>
  <si>
    <t>Job description
Job Overview: As a Full Stack Developer, you will be responsible for developing both client-side and server-side applications.
You will work with a variety of technologies, including React.
js, Node.js, and databases like MongoDB, MySQL, and PostgreSQL.
Your strong backend experience will be crucial in delivering high-quality, scalable, and efficient software solutions.
Key Responsibilities: - Develop and maintain scalable web applications using React.
js for the frontend and Node.
js for the backend.
- Design and implement RESTful APIs and integrate with various database systems, including MongoDB, MySQL, and PostgreSQL.
- Utilize ORM tools to manage data models and interactions efficiently.
- Implement CI/CD pipelines to automate deployment and testing processes.
- Collaborate with cross-functional teams to define, design, and ship new features.
- Optimize applications for maximum speed and scalability.
- Troubleshoot and debug applications, ensuring a smooth user experience.
- Stay up to date with emerging technologies and industry trends to innovate and improve our development processes.
Qualifications: - Bachelor’s degree in computer science, Engineering, or a related field (or equivalent experience).
- Proven experience as a Full Stack Developer or similar role.
- Strong proficiency in JavaScript, including ES6+ features.
- Extensive experience with React.
js, Node.js, and Nest.
js frameworks.
- Solid understanding of database management with MongoDB, MySQL, and PostgreSQL.
- Experience with state management libraries such as Redux.
- Familiarity with ORM tools and their usage.
- Knowledge of CI/CD practices and tools.
- Strong problem-solving skills and attention to detail.
- Excellent communication and teamwork abilities.
- Applicants must be Saudi nationals.</t>
  </si>
  <si>
    <t>Senior DevOps Engineer</t>
  </si>
  <si>
    <t>Kubernetes, Elasticsearch, Linux, Regulatory Compliance, Communication, Arabic Language, Software Development</t>
  </si>
  <si>
    <t>https://www.bayt.com/en/saudi-arabia/jobs/senior-devops-engineer-74100695/</t>
  </si>
  <si>
    <t>Job description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$3.3 billion.
We are seeking a skilled IT professional to join our team in Saudi Arabia. The role involves a variety of responsibilities, including infrastructure maintenance, communication with regulatory authorities, and managing interactions with the Saudi Arabian Monetary Authority (SAMA).
Important note: please submit your CV in English as recruiters do not speak Arabic. Thank you! 
Key responsibilities:
We are looking for candidates with varying levels of experience, from hands-on administrators to managerial professionals with a technical background.
You'll get to: 
Manage and maintain servers and systems (Linux).
Attend meetings with regulatory representatives and engage in clear, professional communication. 
Perform infrastructure maintenance tasks in Saudi Arabia. 
Design scalable and reliable cloud infrastructure
Create a cloud platform suitable for running software services
Automate infrastructure provisioning
Ensure the smooth operation of and participate in emergency response situations for outages in our infrastructure
Security hardening (PCI-DSS)
Observability and monitoring improvement
Our expectations:
• Understanding and hands-on experience in DevOps practices, with hands-on familiarity with Linux (maintenance rather than building automations or pipelines). 
• Experience with VMware, Citrix, or similar platforms is a great advantage.
• Ability to identify regulatory requirements and effectively communicate with Saudi Arabia’s Central Bank.
• Spoken and written Arabic language.
Our tech stack:
Linux, Kubernetes, GCP (GKE, Pub/Sub, Cloud PostgreSQL, Spanner), Datadog, Gitlab, Cloudflare, Elasticsearch, Terragrunt, Istio, Vault, ArgoCD, Helm, Go
What you can expect:
A working environment that gives you autonomy and responsibility from day one.
Great learning opportunity to work with world-class Senior DevOps.
Participation in the company’s employee stock options program.
Competitive salary and other bonuses
Health Insurance
We are passionate about creating an inclusive, high-performing workplace that gives people from all backgrounds the support they need to thrive, grow, and meet their goals (whatever they may be).
If this sounds exciting to you, we’d love to hear from you!</t>
  </si>
  <si>
    <t>Pre-Sales Solution Architect</t>
  </si>
  <si>
    <t>Cequens</t>
  </si>
  <si>
    <t>Microsoft Excel, AI/ML, Product Management, Technical Writing, Business Analysis, Solution Design, Communication, Collaboration, Sales Operations</t>
  </si>
  <si>
    <t>https://www.bayt.com/en/saudi-arabia/jobs/pre-sales-solution-architect-72802864/</t>
  </si>
  <si>
    <t>Job description
About CEQUENS
CEQUENS is a leading cloud communication platform in the Middle East and Africa region and is dedicated to simplifying communications and building bridges to allow businesses to communicate with their customers, no matter where they are. The company provides Omni-Channel communication API’s enabling enterprises and developers to communicate with their customer base worldwide.
About the role
As a Solution architect, you'll serve as the technical liaison between the sales team and prospective clients. Your primary responsibility is to understand client needs and demonstrate how the company's CPaaS/SaaS solutions, enhanced by AI capabilities, can address those needs effectively. This role involves crafting tailored solutions, delivering compelling demonstrations, and ensuring a smooth transition from pre-sales to implementation. The right candidate will come from a software develpoment background and know the SDLC well. This role would not suit a network or security engineer. The role is based in Riyadh onsite, so you will already be based in Saudi Arabia.
The role will building industry specific use cases utilizing CEQUENS products and solutions showcasing the value and impact of the CEQUENS platforms. The right candidate will excel in a customer facing high performance team to collaborate and win joint opportunities with sales and customer success.  It will lead on RFP/RFI submissions and act as liaison between different departments to cover technical and business requirements to ensure best optimal results achieved.
Key Responsibilities
Client Engagement: Collaborate with sales representatives to understand customer requirements and present tailored solutions that leverage the company's CPaaS/SaaS offerings, including AI functionalities.
Solution Design: Analyze customer needs and design appropriate solutions that integrate seamlessly with their existing systems and workflows.
Demonstrations &amp; Proof of Concepts (PoCs): Develop and deliver product demonstrations and PoCs to showcase the value and capabilities of the solutions.
Technical Documentation: Assist in the preparation of technical proposals, RFP/RFI responses, and other documentation to support the sales process.
Collaboration: Work closely with product management and engineering teams to relay customer feedback and influence product development.  
Market Awareness: Stay informed about industry trends, competitive products, and emerging AI technologies in the SaaS and CPaaS space.</t>
  </si>
  <si>
    <t>Mid Web Full-Stack Developer</t>
  </si>
  <si>
    <t>Product Management, UX/UI Principles, Collaboration, Deadline Management, Software Development</t>
  </si>
  <si>
    <t>https://www.bayt.com/en/saudi-arabia/jobs/mid-web-full-stack-developer-74375484/</t>
  </si>
  <si>
    <t>Job description
Company Description
Jobs for Humanity is collaborating with Rimthan to build an inclusive and just employment ecosystem. We support individuals coming from all walks of life.
Company Name: Rimthan
Job Description
We are seeking a Mid Web Full-Stack Developer to join our product engineering team and help shape the next generation of our web applications. In this role you will own features end to end, from concept and design to implementation, testing, deployment, and ongoing optimization. You will collaborate closely with product managers, designers, and QA, translating user needs into reliable software that delivers real business impact and a polished user experience. This is a hands-on, collaborative position in a fast-paced, inclusive environment where curiosity and quality are valued as highly as velocity.</t>
  </si>
  <si>
    <t>Software Engineer II - Backend (Saudi Nationals Only)</t>
  </si>
  <si>
    <t>Budgeting, Python, Java, Microservices, Backend Development, Containers, Kubernetes, Standards Management, Collaboration, Deadline Management, Software Development</t>
  </si>
  <si>
    <t>https://www.bayt.com/en/saudi-arabia/jobs/software-engineer-ii-backend-saudi-nationals-only-74409277/</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</si>
  <si>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 Backend to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Keep abreast of latest software development methodologies in order to be able to provide best-in-class software solutions
Analyze product requirements in order to understand engineering requirements, estimate efforts and provide the required solutions in collaboration with Product Team
Assist in building development components in order to transform the requirements into actual working software accurately
Document all coding steps in order to ensure comprehensibility and to facilitate future modifications and maintenance
Investigate and resolve issues and bugs
Collaborate with other colleagues in order to assist each other in code reviews and deliver code review reports accordingly
Perform functional and module testing in order to ensure functionality of delivered solutions
Assist in user trials and acceptance testing
Governance and Resilience
Follow all relevant policies, procedures, and processes in order for the daily work to be carried out in a controlled and consistent manner
Contribute to the identification of opportunities for continuous improvement of processes, practices, work processes, cost effectiveness, and productivity enhancement
Promote to other employees within the organization the implementation and adherence to policies, procedures, processes, and instructions
Daily Operations
Follow daily operations relating to the job to ensure work continuity
Contribute to preparing timely and accurate reports that concern the line of work to meet the requirements, objectives, and standards 
Ensure the satisfaction of both internal and external customers by addressing their needs in a courteous and timely manner
Qualifications
4-5 years of experience in backend development using GoLang, Ruby on Rails (RoR), Java, or Python
Bachelor Degree in a relevant field is required
Master’s degree in a relevant field is preferred
Knowledge &amp; understanding of software architecture, including Domain-Driven Design (DDD), microservices, Kubernetes, and containerization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</si>
  <si>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WebMethods Developer- 2 Month Only</t>
  </si>
  <si>
    <t>SQL, REST APIs, SOAP APIs, Agile Methodology, Communication, Collaboration, Problem Solving, Deadline Management, Software Development</t>
  </si>
  <si>
    <t>https://www.bayt.com/en/saudi-arabia/jobs/webmethods-developer-2-month-only-74111322/</t>
  </si>
  <si>
    <t>Job description
Müller's Solutions is seeking a skilled WebMethods Developer for a short-term engagement lasting 2 months might be extended.
This role is essential for enhancing our integration solutions and optimizing our existing systems.
As a WebMethods Developer, you will work closely with our technical teams to design, develop, and deploy integration solutions that align with business objectives.
Your expertise will facilitate smooth data flow between various applications while ensuring robust performance.
Responsibilities: Design, build, and maintain integration solutions using WebMethods platforms.
Collaborate with project managers and stakeholders to gather technical requirements for integration needs.
Implement best practices in coding and integration strategies to enhance system efficiency.
Troubleshoot and resolve issues related to existing integrations and provide timely fixes.
Document integration processes and provide knowledge transfer to team members.
Stay informed of updates and advancements in WebMethods technology to suggest improvements.
Why Join Us: Opportunity to work with a talented and passionate team.
Competitive salary and benefits package.
Exciting projects and innovative work environment.
Requirements: Bachelor's degree in Computer Science, Information Technology, or a related field.
Proven experience as a WebMethods Developer, particularly in integration development.
Strong understanding of WebMethods components, including Designer, Integration Server, and Trading Networks.
Experience with web services (SOAP and REST) and message-oriented middleware.
Familiarity with relation database management systems and SQL.
Ability to work effectively under tight deadlines and in a fast-paced environment.
Excellent communication skills and teamwork abilities.
Preferred Qualifications: Experience with DevOps tools and practices.
Knowledge of Agile software development methodologies.
Relevant certifications in WebMethods or integration technologies are a plus.</t>
  </si>
  <si>
    <t>SAP BTP Developer</t>
  </si>
  <si>
    <t>SAP, Java, JavaScript, REST APIs, Technical Writing, Data Analysis, Collaboration, Problem Solving, Software Development</t>
  </si>
  <si>
    <t>https://www.bayt.com/en/saudi-arabia/jobs/sap-btp-developer-74421443/</t>
  </si>
  <si>
    <t>Job description
AlWatania Information Systems is seeking a talented SAP BTP Developer to join our innovative technology team.
In this role, you will be responsible for designing, developing, and deploying applications on the SAP Business Technology Platform (BTP) to support our clients' digital transformation initiatives.
You will collaborate closely with various stakeholders to build scalable and efficient cloud-native solutions that integrate seamlessly with existing SAP landscapes.
Key Responsibilities Design, develop, and implement applications and services leveraging SAP BTP capabilities, including SAP Cloud Foundry, SAP HANA, and SAP Integration Suite.
Create extensions and custom applications using SAP Fiori, SAP UI5, and other relevant technologies on the BTP platform.
Collaborate with business and technical teams to gather requirements and translate them into effective technical solutions.
Develop, configure, and deploy SAP BTP services, including workflow automation, data management, and analytics.
Ensure best practices in coding, testing, and documentation for maintainable and scalable solutions.
Troubleshoot and resolve technical issues promptly to maintain system stability and performance.
Stay current with SAP BTP trends, tools, and updates to continuously enhance development practices.
Bachelor’s degree in Computer Science, Information Technology, or a related field.
4+ years of experience in SAP BTP development or related cloud development roles.
Strong knowledge of SAP Cloud Platform services and architecture.
Experience with SAP Fiori, UI5, and application development using Java, Node.
js, or similar programming languages.
Familiarity with SAP HANA, CDS views, and database management.
Understanding of integration technologies such as SAP CPI, REST APIs, and OData services.
Excellent problem-solving skills with a proactive approach to challenges.
Good communication and collaboration skills to work effectively within cross-functional teams.
SAP certifications related to BTP or cloud development are a plus.</t>
  </si>
  <si>
    <t>Java Spring Boot Developer</t>
  </si>
  <si>
    <t>Java, REST APIs, Backend Development, Agile Methodology, Scrum, Collaboration, Problem Solving, Software Development</t>
  </si>
  <si>
    <t>https://www.bayt.com/en/saudi-arabia/jobs/java-spring-boot-developer-74402672/</t>
  </si>
  <si>
    <t>Job description
Job Overview:
We are looking for a skilled Java Spring Boot Developer with 4+ years of experience to join our team immediately. The ideal candidate will be responsible for developing high-quality, scalable backend applications and contributing to all phases of the development lifecycle.
Key Responsibilities:
Design, develop, and maintain backend services using Java and Spring Boot
Build RESTful APIs and ensure high performance and responsiveness
Collaborate with front-end developers and other team members
Write clean, efficient, and well-documented code
Troubleshoot, debug, and upgrade existing systems
Participate in code reviews and ensure best practices are followed
Work in an Agile/Scrum development environment</t>
  </si>
  <si>
    <t>Software Engineer II - Android (Fulfillment)</t>
  </si>
  <si>
    <t>Budgeting, Java, CI/CD, Agile Methodology, Scrum, Collaboration, Software Development</t>
  </si>
  <si>
    <t>https://www.bayt.com/en/saudi-arabia/jobs/software-engineer-ii-android-fulfillment-74382853/</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</si>
  <si>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Android Engineer to join the Fulfillment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
Analyze product requirements in order to understand engineering requirements, evaluate the technical feasibility, estimate efforts, and provide the required solutions in collaboration with the Product Team
Assist in building development components and managing the programming of the different solution components in order to transform the requirements into actual working software accurately
Document all coding steps in order to ensure comprehensibility and facilitate future modifications and maintenance
Responsible for writing unit, integration, and UI / Snapshot testing.
Investigate and resolve issues and bugs through patches and other means
Collaborate with other colleagues in order to assist each other in code reviews and deliver code review reports accordingly
Perform functional and module testing in order to ensure the functionality of delivered solutions
Monitor evaluate and report on product development and recommend improvements where necessary
Assist in user trials and acceptance testing
Qualifications
3+ years of experience in developing software, with practical knowledge of design patterns and algorithms, ideally with Kotlin as a primary development language, but Java would suffice too.
You are open-minded about technologies but particularly skilled in native Android development.
Hands-on experience writing high-quality, testable code, also proficiency with modern mobile architectures.
In-depth knowledge of mobile engineering lifecycle for fragments, activities, and practical experience with Agile methodologies (SCRUM or Kanban would do).
Engineering excellence - a proven track record of substantially impacting the development of complex non-trivial systems. Open-source contributions and technical publications are very much welcome!
Execution - “getting things done” mentality. Ability to manage multiple projects at the same time, with high prioritization skills and experience with versioning tools (Git).
You are experienced and on track with Modern Android Development approaches skillsets and practices. We are looking for practical knowledge of ViewModel, LiveData, Paging, Navigation, SafeArgs, Retrofit2, RxJava2, Dagger2 (multi-module applications).
Understanding of Modular App Architecture.
Understanding of CI/CD pipeline.
Ability to write new modules using maintainable architecture.
Nice-to-Have skills:
Knowledge of Firebase, Google Maps API, Fastlane scripting, and Checkout.com SDK.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</si>
  <si>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Software Engineer</t>
  </si>
  <si>
    <t>ABANA Enterprises Group Co.</t>
  </si>
  <si>
    <t>JavaScript, C#, HTML, CSS, Collaboration, Software Development</t>
  </si>
  <si>
    <t>https://www.bayt.com/en/saudi-arabia/jobs/software-engineer-74353940/</t>
  </si>
  <si>
    <t>Job description
ABANA Enterprises Group Co.
is hiring a Software Engineer to join our talented and innovative team in the banking industry.
As a Software Engineer, you will be responsible for designing, developing, and maintaining software applications.
You will collaborate with cross-functional teams to define requirements, write efficient code, and ensure the high performance and usability of our software.
Responsibilities Collaborate with stakeholders to gather and analyze software requirements.
Design and develop software solutions that meet business and technical requirements.
Test and debug software applications to ensure optimal functionality.
Collaborate with cross-functional teams to integrate software components and resolve issues.
Participate in code reviews and provide feedback to enhance code quality.
Keep up-to-date with emerging trends and technologies in software engineering.
Document software designs, technical specifications, and user manuals.
Support the deployment and maintenance of software applications.
Education: Bachelor’s degree in Computer Science, Information Technology, or related field.
Experience: 1-2 years of experience in software development or related roles.
Technical Skills: Proficiency in Object-Oriented Programming (OOP).
Knowledge of ASP.
Net Web Forms and MVC frameworks.
Experience in ASP.
Net Core MVC and C# development.
Web development skills including HTML, CSS, and JavaScript.</t>
  </si>
  <si>
    <t>Senior Full Stack Developer</t>
  </si>
  <si>
    <t>SQL, JavaScript, C#, Angular, HTML, CSS, REST APIs, Backend Development, CI/CD, Product Management, UX/UI Principles, Agile Methodology, Communication, Attention to Detail, Problem Solving, Software Development</t>
  </si>
  <si>
    <t>https://www.bayt.com/en/saudi-arabia/jobs/senior-full-stack-developer-74384691/</t>
  </si>
  <si>
    <t>Job description
AlWatania Information Systems is seeking a highly skilled Senior Full Stack Developer to enhance our talented team.
This role is ideal for those who are passionate about building robust web applications and enjoy working across different layers of technology.
You will play a pivotal role in the design, development, and implementation of innovative software solutions that drive our business forward.
Your expertise will help shape our projects and influence the overall architecture of our platforms.
Key Responsibilities Lead the design and development of both frontend and backend systems to deliver high-quality software solutions.
Work closely with product managers, designers, and other stakeholders to define project requirements and deliverables.
Implement responsive and interactive user interfaces using the latest frontend technologies.
Develop RESTful APIs and integrate third-party applications for a seamless user experience.
Ensure code quality and maintainability through best practices and testing protocols.
Guide and mentor junior developers, fostering a collaborative and educational environment.
Stay updated with industry trends and emerging technologies to continuously improve our development processes.
Minimum 4 years of experience in full stack development, with proficiency in both frontend and backend.
Proven experience as a .
NET Developer.
Familiarity with the ASP.
NET framework, SQL Server and design/architectural patterns (e.
g. Model-View-Controller (MVC)).
Proficiency in HTML, CSS, JavaScript and angular, including advanced techniques.
Knowledge of at least one of the .
NET languages (e.
g. C#, Visual Basic .
NET) and HTML5/CSS3.
Familiarity with architecture styles/APIs (REST, RPC).
Understanding of Agile methodologies.
Excellent troubleshooting and communication skills.
Attention to detail.
Bachelor's degree in computer science, Engineering or a related field.
Experience with version control systems and CI/CD pipelines.</t>
  </si>
  <si>
    <t>Sr. DevOps Engineer</t>
  </si>
  <si>
    <t>Kubernetes, CI/CD, Grafana, AI/ML, Networking, Linux, Collaboration, Problem Solving, Software Development</t>
  </si>
  <si>
    <t>https://www.bayt.com/en/saudi-arabia/jobs/sr-devops-engineer-74388158/</t>
  </si>
  <si>
    <t>Job description
Job Summary We are looking for a highly skilled DevOps Engineer with strong expertise in Kubernetes ecosystems and modern CI/CD practices to support enterprise applications and AI platforms.
The role involves designing, building, and maintaining scalable, secure, and reliable infrastructure for a wide range of business applications.
Key Responsibilities • Design, implement, and manage Kubernetes-based platforms for enterprise applications.
• Administer, operate and maintain platforms cluster management.
• Implement and manage CI/CD pipelines for applications and services.
• Deploy and manage applications using container orchestration best practices.
• Ensure high availability, performance, and security of on-premises systems.
• Implement and manage GitOps workflows.
• Collaborate with development teams to streamline application deployment and releases • Monitor systems, troubleshoot issues, and optimize resource usage.
• Implement and enforce security best practices, including access control and secrets management.
• Document system architecture and processes to ensure clear knowledge sharing and maintainability.
Required Qualifications • Bachelor’s degree in Computer Science, Engineering, or a related field • Strong hands-on experience with Kubernetes (K8s) in production environments.
• Experience with container orchestration and deployment automation.
• Experience handling GPU workloads in Kubernetes (NVIDIA GPU Operator, CUDA environments).
• Experience with Rancher and/or OpenShift for cluster management.
• Solid knowledge of Linux system administration and networking concepts.
• Experience with monitoring &amp; logging tools (Grafana or similar).
• Strong understanding of security best practices for on-premises environments.
• Excellent problem-solving and troubleshooting skills and the ability to work collaboratively in cross functional teams.</t>
  </si>
  <si>
    <t>Sr Business Project Developer</t>
  </si>
  <si>
    <t>Ecolab</t>
  </si>
  <si>
    <t>Backend Development, Regulatory Compliance, Communication, Vendor Management, Collaboration, Software Development</t>
  </si>
  <si>
    <t>https://www.bayt.com/en/saudi-arabia/jobs/sr-business-project-developer-74253854/</t>
  </si>
  <si>
    <t>Job description
Sr Business Project Developer partners with the business and project development team to provide project engineering support by developing process flow sheets, preparing proposals &amp; estimates, and providing technical/commercial support at meetings with prospective clients. This role requires the ability to build long-term relationships with internal and external customers by understanding their key business drivers and executing system assurance programs. A high level of emotional intelligence is required for this position.
Key Responsibilities
Understand customer requirements in various industries such as light, heavy, paper, mining, and downstream in the industrial water space.
Partner with the sales organization to meet customers, conduct discovery meetings, and validate customer requirements.
Work on the design of solution , including scoping, basic sizing calculations, and collaborating with multiple vendor partners to determine most competitive market benchmark  costs.
Partner with Business Development Managers and Corporate Account Managers to communicate value offerings to customers &amp; handle objections , be a part of the techno-commercial negotiation
Provide project engineering support post Order by completing Basic Engineering Package
Provide technical/commercial support at meetings with prospective clients.
Qualifications &amp; Skills
Education: Engineering Degree (Mechanical, Chemical)
Experience: 12-15 years’ experience with design &amp; proposal preparation in its entirety of wastewater equipment and systems, including clarification, filtration, membrane solids separation, metals removal, and biological treatment, ZLD to industrial clients.
Technical Expertise: 12 – 15 years of experience in designing wastewater systems and membrane technologies, specifically in reuse and recycling projects. Familiarity with modern technologies in membrane systems and zero liquid discharge (ZLD) regulatory projects.
Behavioral Competencies:
Excellent communication skills for engaging with both internal and external stakeholders.
Ability to build long-term relationships with internal and external customers.
High level of emotional intelligence
Ability to meet stretch timelines in a large geography (MEA)
Shall speak English &amp; Arabic
Preferred Experience:
Experience in both front-end and back-end roles, including customer engagement, discovery, value communication, project design, and vendor coordination.
Experience in the water treatment/Technology players /OEMS.
#li-imea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</si>
  <si>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Murex Reporting Developer</t>
  </si>
  <si>
    <t>Luxoft</t>
  </si>
  <si>
    <t>Account Reconciliation, Oracle ERP, SQL, Data Analysis, Software Development</t>
  </si>
  <si>
    <t>https://www.bayt.com/en/saudi-arabia/jobs/murex-reporting-developer-74213223/</t>
  </si>
  <si>
    <t>Job description
Project description Large bank in Saudi is looking for Murex reporting developer for their Murex greenfield implementation project. Responsibilities Understand the Murex system setup at the client, organisation of the support teams, end of day procedures and the report delivery process Develop a generic datamodel and then create datamart objects as required for the reports. Reconcile report extraction output with the onscreen / mreport output. Analyse differences caused by adding or removing some filter conditions / dynamic table flags / launcher flags. Analyse datamart setup and the table structures for the purpose of identifying redundant objects, to minimise execution time of batches, and to seek possibility of reuse of objects. Skills Must have 10+ years of experience on MX3.1 Datamart. 10-12 yrs of experience. Not more than15+. Understanding of the Murex system as a whole In-depth understanding of MX reporting architecture, MX datamodel, and MX Datamart configuration Familiarity with mxres configuration files, and launcher flags Thorough knowledge of Datamart objects dynamic tables, feeders, batch of feeders, scanner templates etc. Exposed to Mreports; Mreport to Datamart migration experience is desirable Technical skills Very good knowledge of SQL (Sybase and Oracle), At least one reporting tool (Actuate, Crystal reports, Micro Strategy), Basic unix commands Understanding of Trade Life Cycle Basic knowledge on financial instruments such as Interest Rate Derivatives, Credit Derivatives, Currency Derivatives, Swaps, Futures, Options, FRA, etc.. Nice to have NA Other Languages English: B2 Upper Intermediate Seniority Senior</t>
  </si>
  <si>
    <t>INFOR SOLUTION ARCHITECT</t>
  </si>
  <si>
    <t>Internal Controls, ERP Systems, Standards Management, Business Analysis, Arabic Language, Vendor Management, Collaboration, Attention to Detail, Problem Solving, Confidentiality</t>
  </si>
  <si>
    <t>https://www.bayt.com/en/saudi-arabia/jobs/infor-solution-architect-74425514/</t>
  </si>
  <si>
    <t>Job description
About the job INFOR SOLUTION ARCHITECT
We are seeking an experienced Infor Cloudsuite Architect to play a critical role in overseeing the design integrity, quality assurance, and governance of ERP implementations within the EPC (Engineering, Procurement &amp; Construction) environment.
This role focuses on architectural oversight and quality control, ensuring that system design, configuration, and delivery align with business requirements and best practices.
Key Responsibilities
Provide architectural leadership for implementations of Infor Cloudsuite across finance, procurement, and related modules
Act as a governance and QA authority, ensuring proper checks and balances throughout the implementation lifecycle
Review and validate:
Solution architecture
System configurations
Integration design
Data migration strategies
Ensure alignment with business processes within the EPC sector
Identify risks, gaps, and inefficiencies, and provide corrective recommendations
Collaborate with internal stakeholders and delivery teams to ensure adherence to standards and best practices
Support decision-making through technical and functional advisory
Key Requirements
Strong experience with Infor CloudSuite Construction (end-to-end implementation across finance, procurement, etc.)
Proven background in the EPC (Engineering, Procurement &amp; Construction) sector
Solid understanding of:
Project-based ERP environments
Procurement and contract management
Project costing and financial controls
Experience in an architectural, governance, or QA role (not vendor delivery/management focused)
Ability to review and challenge system design and implementation approaches
Preferred Qualifications
Experience working on large-scale EPC or infrastructure projects
Familiarity with ERP integrations and enterprise architecture frameworks
Arabic language skills are a plus
Key Competencies
Strong analytical and problem-solving skills
Stakeholder management and communication
Attention to detail and governance mindset
Ability to work independently and provide objective oversight
Vertical
Technology</t>
  </si>
  <si>
    <t>Solution Architect- Java</t>
  </si>
  <si>
    <t>Royal Cyber KSA</t>
  </si>
  <si>
    <t>Java, REST APIs, Microservices, Docker, Kubernetes, CI/CD, Collaboration</t>
  </si>
  <si>
    <t>https://www.bayt.com/en/saudi-arabia/jobs/solution-architect-java-5442502/</t>
  </si>
  <si>
    <t>Job description
Role Overview
We are looking for an experienced Java Solution Architect to design and lead enterprise-grade digital platforms using modern Java, microservices, and cloud-native technologies. The role requires deep expertise in distributed systems, event-driven architecture, container platforms, and high-performance application design.
Key Responsibilities
Design and architect scalable, secure, and high-availability enterprise solutions using modern Java technologies.
Lead the architecture and implementation of microservices-based systems using Spring Boot and Spring Framework.
Define and implement event-driven architectures using Apache Kafka for real-time data processing.
Develop and govern RESTful APIs, WebSocket-based real-time services, and integration frameworks.
Architect and manage containerized deployments using Docker and Kubernetes.
Design and implement CI/CD pipelines and DevOps automation using Jenkins and modern DevOps practices.
Ensure system reliability through resilience patterns, distributed tracing, monitoring, and observability frameworks.
Optimize system performance through JVM tuning, concurrency handling, and scalable architecture design.
Provide technical leadership, architecture governance, and mentorship to development teams.
Collaborate with business, product, and engineering teams to deliver enterprise digital transformation initiatives.</t>
  </si>
  <si>
    <t>Full Stack Software Engineer</t>
  </si>
  <si>
    <t>oai</t>
  </si>
  <si>
    <t>Python, JavaScript, React, Node.js, Docker, AI/ML, UX/UI Principles, Software Development</t>
  </si>
  <si>
    <t>https://www.bayt.com/en/saudi-arabia/jobs/full-stack-software-engineer-5447274/</t>
  </si>
  <si>
    <t>Job description
We’re Hiring: Full-Stack Developer (AI + SaaS) | O AI
Be part of building advanced technology systems that combine software engineering with artificial intelligence.
We’re looking for a skilled Full-Stack Developer with experience in building web applications and SaaS systems, and a solid understanding of AI and RAG concepts.
Responsibilities:
• Develop and maintain web applications and systems
• Build scalable SaaS (multi-tenant) architectures
• Design and integrate APIs and services
• Work on AI-powered solutions such as RAG and chatbots
• Optimize performance and reduce operational costs
• Build new features and improve user experience
Requirements:
• Experience with:
Node.js or Python
React or Vue
• Strong understanding of databases (PostgreSQL or similar)
• Knowledge or experience in SaaS architecture
• Basic understanding of AI and RAG
• Ability to work on web and application projects
Nice to Have:
• Experience with LLMs (e.g., GPT)
• Familiarity with LangChain or similar tools
• Experience with APIs and integrations
• Experience with Cloud or Docker</t>
  </si>
  <si>
    <t>Solution Architect - Banking Domain</t>
  </si>
  <si>
    <t>TAWANTECH</t>
  </si>
  <si>
    <t>Microservices, Containers, Kubernetes, AWS, Microsoft Azure, Cloud Computing, AI/ML, Agile Methodology, Standards Management, Business Analysis, Communication, Collaboration</t>
  </si>
  <si>
    <t>https://www.bayt.com/en/saudi-arabia/jobs/solution-architect-banking-domain-74097467/</t>
  </si>
  <si>
    <t>Job description
Industry: Banking &amp; Financial ServicesRole Overview We are seeking a highly experienced Solution Architect with a strong background in banking and financial services , extensive exposure to the Gulf region , and deep expertise in enterprise architecture, integration, cloud, and middleware technologies .
The ideal candidate will play a critical role in translating complex business requirements into scalable, secure, and high-performance technology solutions, while working closely with business and technical stakeholders across large enterprise environments.
Key Responsibilities Design and lead end-to-end solution architecture for large-scale banking and financial systems Define high-level and detailed architecture models covering application, integration, data, and infrastructure layers Lead architecture decisions for core banking, payments, digital channels, APIs, and integration platforms Collaborate with business stakeholders to analyze requirements and translate them into robust technical solutions Ensure solutions align with enterprise architecture standards, security, scalability, and performance requirements Drive and govern API-led and microservices-based architectures Oversee solution delivery across the full SDLC , ensuring quality, timelines, and architectural compliance Support and guide development, DevOps, and operations teams during implementation Participate in architecture reviews, technical governance, and stakeholder presentations Work within Agile / SAFe environments , supporting multiple squads and cross-functional teams Required Skills &amp; Experience Bachelor’s Degree in Computer Engineering, Computer Science, or related field 15+ years of experience in solution architecture and enterprise systems design Strong banking domain experience (core banking, payments, digital banking, financial platforms) Proven experience working in the Gulf region (KSA / GCC) Deep expertise in: Enterprise Integration &amp; Middleware API Management &amp; API Security Microservices Architecture Cloud Platforms (AWS / Azure) Containerization &amp; Kubernetes Strong understanding of enterprise-level distributed systems Experience working with multi-tier, high-availability, and mission-critical systems Excellent communication skills with the ability to engage both technical and non-technical stakeholders Certifications (Mandatory / Strongly Preferred) AWS Certified Solutions Architect – Associate TOGAF 9.
2 Certified (Foundation or above) Kubernetes / Cloud Native Certification (CNCF) DevOps Architecture Certification API Design &amp; API Security Certifications Microsoft Azure Fundamentals (AI or Cloud)</t>
  </si>
  <si>
    <t>Senior Angular Developer - Idaratech</t>
  </si>
  <si>
    <t>ERP Systems, JavaScript, TypeScript, Angular, CSS, REST APIs, Docker, CI/CD, AI/ML, UX/UI Principles, Standards Management, Technical Writing, Collaboration, Software Development</t>
  </si>
  <si>
    <t>https://www.bayt.com/en/saudi-arabia/jobs/senior-angular-developer-idaratech-73874510/</t>
  </si>
  <si>
    <t>Job description
We are looking for a Senior Angular Developer to join our team and take a leading role in shaping the front-end of a large-scale, enterprise-grade ERP system. You'll work on modernizing legacy code, driving UI/UX excellence using Tailwind CSS, Angular Material, and design systems, and collaborating in a monorepo environment. If you're passionate about writing clean, maintainable code, and using AI tools to boost productivity, this role is for you.
Key Responsibilities
Lead the front-end development of ERP modules using Angular 15+.
Refactor and upgrade legacy code to modern Angular standards.
Implement and maintain UI components using Tailwind CSS, Angular Material, or custom design systems.
Collaborate with cross-functional teams to deliver features behind feature flags to enable progressive rollouts.
Work in a monorepo setup (Nx or similar) to maintain scalable, modular codebases.
Integrate with RESTful APIs and GraphQL where applicable.
Optimize performance and ensure high accessibility and responsiveness across devices.
Proactively identify areas for improvement and leverage AI-assisted tools for testing, code generation, and documentation.
Requirements
4+ years of experience with Angular (Angular 10+ required; 15+ preferred).
Proven experience in migrating or upgrading legacy Angular or JavaScript projects.
Strong skills in TypeScript, RxJS, and component-based architecture.
Hands-on experience with Tailwind CSS, Angular Material, or other enterprise-level design systems.
Familiarity with feature flags implementation (e.g., LaunchDarkly, ConfigCat).
Experience in Git workflows, monorepos, and modular development.
Comfortable using tools like ChatGPT, Copilot, or similar AI platforms to streamline development tasks.
Strong understanding of web performance, accessibility, and testing (Jasmine, Karma, Cypress, etc.).
Nice to Have
Experience with Nx or similar monorepo tools.
Contributions to open source or internal design systems.
Familiarity with CI/CD pipelines and Docker.</t>
  </si>
  <si>
    <t>Senior Software Engineer - AI Platform Security</t>
  </si>
  <si>
    <t>Mirai Arabian International Company Limited</t>
  </si>
  <si>
    <t>Python, TypeScript, Microservices, Backend Development, Docker, Containers, Kubernetes, CI/CD, AWS, AI/ML, Collaboration, Software Development</t>
  </si>
  <si>
    <t>https://www.bayt.com/en/saudi-arabia/jobs/senior-software-engineer-ai-platform-security-74279716/</t>
  </si>
  <si>
    <t>Job description
About Us At Mirai - a Scopely Studio, we believe high-quality software is about partnership, advocacy, and deep respect for our colleagues.
The best engineers augment their technical ability with listening first, asking thoughtful questions, and influencing through clarity, not volume.
If that’s you, you’re going to thrive here and learn a ton!
With world-class games like MonopolyGo, PokémonGo, Marvel StrikeForce, and Star Trek F.
C., we're full of trendsetters solving interesting problems on a scale no other gaming company has.
We’re game-changing (literally), and intentional about building a great place to be.
About the job We’re hiring a Senior Software / Platform Engineer to build secure, reliable “paved roads” for both AI Engineers &amp; agentic AI systems (LLM apps, agents, and MCP-based integrations).
You’ll design and ship guardrails that make the safe path the easiest path - so teams can move fast without increasing blast radius.
We’re targeting solid generalist software / SRE engineers.
This is a hands-on builder role with a heavy focus on Security &amp; Reliability, suitable for: Backend / Full-stack Software Engineers with DevEx experience building internal tooling AI security software engineers Site Reliability Engineers Platform Engineers DevSecOps Engineers (who shipped code!
) Tech stack Adjacent tooling is acceptable as long as there’s a proven, verifiable track record of delivering production platforms Experience in Golang / Go or Typescript, plus Python Test-Driven Development Serverless, Containerization (Docker), Kubernetes &amp; GitOps deployment patterns AWS IAM &amp; infrastructure services Infrastructure-as-code (Terraform or Pulumi) CI/CD (GitHub Actions) Observability &amp; Tracing Nice to have: LangChain, LlamaIndex, and LiteLLm Responsibilities Design and build platform capabilities that enable safe, scalable adoption of AI systems across the organization.
Develop secure-by-default platform components (APIs, services, and guardrails) that abstract security complexity and allow engineering teams to move quickly.
Establish evaluation and safety gates in delivery workflows, including regression checks, model provenance validation, safety testing, and reliability improvements over time.
Identify weaknesses in architectures and implement improvements that strengthen prevention, detection, and response capabilities across the AI stack.
Partner with GenAI engineers and cross-functional teams to unify security guardrails, telemetry, and developer experience into coherent “golden paths”.
Integrate with enterprise identity systems (SSO, SCIM) and design authorization frameworks combining ABAC and ReBAC for agentic and service-to-service access.
Qualifications 5+ years of software/platform engineering experience shipping internal tooling, developer portal, or developer productivity systems.
Strong software engineering &amp; System Design experience, with architecture instincts beyond just coding.
Familiarity with reliability patterns (e.
g., observability, rollbacks, GitOps, incident mgmt) and secure-by-design thinking.
Strong sense of initiative and interest in AI is essential; you’ll be delivering &amp; championing secure AI adoption across a global leader in Mobile Gaming, supporting titles like Pokémon Go!
, Monopoly Go!
, and Marvel StrikeForce.
Strong candidates are encouraged to apply even if you don’t meet all the requirements.
Nice to have: - Experienced with Data Intensive Applications &amp; middleware/message brokers.
- Experience with AI agent runtimes/tool calling LLMs / MCP-style connectors, sandboxing, or isolation patterns.
- Experience with policy-as-code (OPA/Gatekeeper/Kyverno) and developer platform patterns.
- Familiarity with AI security, OWASP, threat modeling, Secure Software Development - Lifecycle (S-SDLC), and adversarial simulations for artificial intelligence systems.
- Experience with distributed system design, microservices, scalability, caching, messaging, or MLOps &amp; Data Engineering.</t>
  </si>
  <si>
    <t>Informatica (MDM) Developer - Data Governance (Saudi Arabia)</t>
  </si>
  <si>
    <t>Oracle ERP, SQL, Product Management, Standards Management, Communication, Collaboration, Problem Solving, Software Development</t>
  </si>
  <si>
    <t>https://www.bayt.com/en/saudi-arabia/jobs/informatica-mdm-developer-data-governance-saudi-arabia-74393282/</t>
  </si>
  <si>
    <t>Job description
Eram Talent is seeking an experienced Informatica (MDM) Developer specializing in Data Governance to join our team in Saudi Arabia.
As a trusted Talent Acquisition Company, we support clients with top-tier talents to drive their data governance strategies and initiatives effectively.
In this role, you will be responsible for designing, developing, and maintaining Master Data Management (MDM) solutions using Informatica tools.
You will collaborate closely with business stakeholders and technical teams to ensure data governance standards and processes are implemented and upheld.
If selected, the work location would be onsite at Al-Khobar, Saudi Arabia.
Responsibilities Support the Product Manager in defining product roadmaps, prioritizing features, and overseeing product development processes.
Assist in developing project plans, timelines, and resource allocation under the guidance of the product manager.
Execute assigned tasks and activities within the project, ensuring adherence to project schedules and milestones.
Assist in identifying project risks and contribute to the development of mitigation strategies.
Support the product manager in communicating project progress and updates to stakeholders and senior management.
Support product teams in their product decisions using quantitative data to inform the next steps.
Utilize performance metrics to evaluate if product development is satisfactory and aligned with development plans.
Conduct desktop research to monitor competitor activities, as well as any price movements and make recommendations that will be used in key decision making.
Bachelor's degree in Computer Science, Information Technology, or related field.
Minimum 7 years of experience as an Informatica MDM Developer or similar role.
Strong expertise in Informatica MDM, including Hub Console, Data Director, and Data Integration Suite.
Candidate must be Informatica or MDM certified.
Candidate must have working experience with Master Data Management tools and technologies.
Must have practical experience in Data Quality, Data Governance, or IDQ.
Must have strong knowledge of data profiling, data validation, and data integration workflows.
Experience in data governance, data quality, and master data management concepts.
Proficiency in ETL development using Informatica PowerCenter and related tools.
Knowledge of relational databases (Oracle, SQL Server) and data modeling techniques.
Ability to work collaboratively with technical and non-technical stakeholders.
Strong analytical, problem-solving, and communication skills.
Familiarity with data security, compliance standards, and governance frameworks.
Experience in the Saudi Arabia market or working with regional clients is considered a plus.</t>
  </si>
  <si>
    <t>Software Engineering Internship / Co-op Training</t>
  </si>
  <si>
    <t>SQL, Java, Standards Management, Communication, English Language, Collaboration, Attention to Detail, Problem Solving, Software Development</t>
  </si>
  <si>
    <t>https://www.bayt.com/en/saudi-arabia/jobs/software-engineering-internship-co-op-training-74237627/</t>
  </si>
  <si>
    <t>Job description
Why Tamara?
We’re proud to be Saudi’s first FinTech unicorn.
Our mission is to help people own their dreams by building the most customer-centric financial super app in the world. &amp;amp; There is no playbook for that; our Tamarians are writing it.&amp;nbsp;Our teams are made up of innovators, problem-solvers, and learners we thrive on curiosity and collaboration.
If this sounds like you: curious, driven, and ready to build, we’d love to meet you
Apply now and join the next generation of Builders!
About the Program:&amp;nbsp;
At Tamara, we believe potential should be stretched early.
Our Flagship Builders Internship &amp;amp; Co-Op track is crafted for students who don’t want a passive internship but a real seat at the table. If you’re hungry to apply what you’ve learned, in a fast-moving, high-performance environment, this is where you begin.
Built for current students seeking internship or co-op opportunities, this track immerses you in meaningful, hands-on work across Product, Engineering, Design, and beyond giving you real ownership, not just exposure.
You’ll contribute to real projects and solve real problems, gaining the kind of exposure that most early-career experiences simply don’t offer. We treat interns and co-op students as future builders, because in many ways, they already are.
With our January and June cohorts, you’ll gain more than experience. You’ll gain momentum.
About the Role
As a Product Engineer Intern, you will contribute to real squads building products that millions of users rely on to shop, pay, and bank. This is not a traditional software engineering internship — you will be expected to develop across all five competency pillars of Tamara's Product Engineering career framework:
Impact &amp;amp; Scope — Individual tasks and learning-focused contributions within a squad
You will work on well-defined tasks and small features within a squad, paired with a mentor who provides clear requirements and established patterns. Your primary focus is learning how your work fits into the broader product and building the habits needed to operate as an independent contributor.
Technical Capabilities — Building foundational engineering skills
You will begin developing core programming competencies, learn to write clean code with guidance, and start becoming familiar with the codebase, tools, and development workflows used at Tamara. You are not expected to be an expert — you are expected to be curious, ask questions, and grow quickly.
Product Thinking — Understanding the 'why' behind your work
You will learn how Tamara's business model works and gain an understanding of your team's domain. For every ticket you pick up, you'll be encouraged to understand the user story behind it — not just what to build, but why it matters to the customer.
Delivery &amp;amp; Execution — Owning your tasks end-to-end
You will take ownership of your assigned tasks — making sure they meet acceptance criteria, are code-reviewed, well-tested, and merged. When you hit a blocker or a gap in understanding, you'll proactively ask for help rather than stay stuck.
Developing Self &amp;amp; Team — Growing fast and contributing to the team
You will focus on continuously enhancing your technical skills while embracing new knowledge and learning opportunities. You'll collaborate effectively with your team, ask good questions, and contribute to process improvements — influencing collective growth from day one.
Your Responsibilities
Deliver well-defined tasks and small features within a squad, following established patterns and guidance from your mentor.
Write clean, readable code and participate in code reviews to learn team standards and best practices.
Understand the user stories and product context behind the tickets you work on — connect your technical work to customer impact.
Take ownership of your tasks through the full lifecycle: development, testing, review, and merge.
Proactively flag blockers, ask clarifying questions, and seek feedback to accelerate your learning.
Contribute to a collaborative team environment by sharing learnings, offering constructive feedback, and staying open to input from others.
Stay curious about Tamara's business model, your team's domain, and emerging technologies.
Your Expertise
Currently undertaking a Bachelor's degree in Computer Science, Engineering, or a related field.
Basic understanding of programming concepts and willingness to learn languages and frameworks used at Tamara (Java or Golang).
Foundational understanding of databases and SQL.
Strong problem-solving abilities with attention to detail.
A product-minded approach: genuine curiosity about why things are built, not just how.
Effective communication skills and ability to collaborate within a team.
High motivation and commitment to continuous learning and development.
Proficiency in written and spoken English communication.
Growth Path
This internship is designed as a launchpad into Tamara's Product Engineering Ladder. High-performing interns will automatically get the option to continue as an Associate Product Engineer role, where you will be expected to:
Independently deliver well-defined tasks within a squad.
Understand basic programming concepts and apply them with growing autonomy.
Grasp the overall Tamara business model and your team's domain.
Take full ownership of your tasks from development through merge.
Contribute to team growth by questioning, learning, and improving processes.
All qualified individuals are encouraged to apply.</t>
  </si>
  <si>
    <t>Associate IT Systems Analyst</t>
  </si>
  <si>
    <t>AI/ML, Regulatory Compliance</t>
  </si>
  <si>
    <t>https://www.bayt.com/en/saudi-arabia/jobs/associate-it-systems-analyst-73937459/</t>
  </si>
  <si>
    <t>Job description
Experience with large-scale data governance, data privacy, data architecture, and AI governance practices Knowledge of data governance regulatory requirements Familiarity with industry-standard data quality frameworks Understanding of KSA Data Privacy Law and AI Governance Principles, and how to apply them in practice Certifications CDMP certification (preferred) Data Privacy certifications (preferred) Architecture certifications such as TOGAF (perferred) Salary is not a constraint ,company is looking for right candidate .
Education Bachelor’s degree in Computer Science or Information Systems GPA 4-point scale: Minimum GPA 3.
0 5-point scale: Minimum GPA 4 Work Experience 0–6 years Work location: Dhahran</t>
  </si>
  <si>
    <t>Software Engineer II - Backend (Shopping)</t>
  </si>
  <si>
    <t>https://www.bayt.com/en/saudi-arabia/jobs/software-engineer-ii-backend-shopping-74382788/</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</si>
  <si>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to join our Shopping domain in Riyadh. If you are looking for a place where you can gain hands-on experience and create a direct impact, then this may be the place for you! The ideal candidate will have a track record as a significant individual contributor as well as a strong team player, supporting a team, and working closely with the management teams to drive strategic initiatives forward across the region.
You Will Be Working On
Keep abreast of latest software development methodologies in order to be able to provide best-in-class software solutions
Analyze product requirements in order to understand engineering requirements, estimate efforts and provide the required solutions in collaboration with Product Team
Assist in building development components in order to transform the requirements into actual working software accurately
Document all coding steps in order to ensure comprehensibility and to facilitate future modifications and maintenance
Investigate and resolve issues and bugs
Collaborate with other colleagues in order to assist each other in code reviews and deliver code review reports accordingly
Perform functional and module testing in order to ensure functionality of delivered solutions
Assist in user trials and acceptance testing
Governance and Resilience
Follow all relevant policies, procedures, and processes in order for the daily work to be carried out in a controlled and consistent manner
Contribute to the identification of opportunities for continuous improvement of processes, practices, work processes, cost effectiveness, and productivity enhancement
Promote to other employees within the organization the implementation and adherence to policies, procedures, processes, and instructions
Daily Operations
Follow daily operations relating to the job to ensure work continuity
Contribute to preparing timely and accurate reports that concern the line of work to meet the requirements, objectives, and standards 
Ensure the satisfaction of both internal and external customers by addressing their needs in a courteous and timely manner
Qualifications
2- 4 years of experience in backend development using GoLang, Ruby on Rails (RoR), Java, or Python
Bachelor Degree in a relevant field is required
Master’s degree in a relevant field is preferred
Knowledge &amp; understanding of software architecture, including Domain-Driven Design (DDD), microservices, Kubernetes, and containerization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</si>
  <si>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Android Engineer II - Fintech</t>
  </si>
  <si>
    <t>https://www.bayt.com/en/saudi-arabia/jobs/android-engineer-ii-fintech-74382418/</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</si>
  <si>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Android Engineer to join the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
Analyze product requirements in order to understand engineering requirements, evaluate the technical feasibility, estimate efforts, and provide the required solutions in collaboration with the Product Team
Assist in building development components and managing the programming of the different solution components in order to transform the requirements into actual working software accurately
Document all coding steps in order to ensure comprehensibility and facilitate future modifications and maintenance
Responsible for writing unit, integration, and UI / Snapshot testing.
Investigate and resolve issues and bugs through patches and other means
Collaborate with other colleagues in order to assist each other in code reviews and deliver code review reports accordingly
Perform functional and module testing in order to ensure the functionality of delivered solutions
Monitor evaluate and report on product development and recommend improvements where necessary
Assist in user trials and acceptance testing
Qualifications
3+ years of experience in developing software, with practical knowledge of design patterns and algorithms, ideally with Kotlin as a primary development language, but Java would suffice too.
You are open-minded about technologies but particularly skilled in native Android development.
Hands-on experience writing high-quality, testable code, also proficiency with modern mobile architectures.
In-depth knowledge of mobile engineering lifecycle for fragments, activities, and practical experience with Agile methodologies (SCRUM or Kanban would do).
Engineering excellence - a proven track record of substantially impacting the development of complex non-trivial systems. Open-source contributions and technical publications are very much welcome!
Execution - “getting things done” mentality. Ability to manage multiple projects at the same time, with high prioritization skills and experience with versioning tools (Git).
You are experienced and on track with Modern Android Development approaches skillsets and practices. We are looking for practical knowledge of ViewModel, LiveData, Paging, Navigation, SafeArgs, Retrofit2, RxJava2, Dagger2 (multi-module applications).
Understanding of Modular App Architecture.
Understanding of CI/CD pipeline.
Ability to write new modules using maintainable architecture.
Nice-to-Have skills:
Knowledge of Firebase, Google Maps API, Fastlane scripting, and Checkout.com SDK.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</si>
  <si>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UX/UI Principles, Collaboration</t>
  </si>
  <si>
    <t>https://www.bayt.com/en/saudi-arabia/jobs/ui-ux-designer-74354435/</t>
  </si>
  <si>
    <t>Job description
Eram Talent is seeking a talented UI/UX Designer to join our team.
As a UI/UX Designer, you will be responsible for creating intuitive and visually appealing user interfaces and experiences for our clients' websites and applications.
You will collaborate closely with our development team and clients to understand user needs and translate them into effective design solutions.
Eram Talent is a leading talent acquisition company that provides exceptional recruitment solutions to clients across various industries.
Join our team and contribute to our mission of connecting top professionals with great companies.
Responsibilities: A solid understanding of the user-centered design process and related methodologies.
Ability to design highly usable interfaces for multiple devices and channels - internet, intranet, mobile devices, tablets and touch screens etc.
Ability to produce high-quality creative designs to tight deadlines.
a) Bachelor's Degree in Graphic Design, Computer Science, Human Computer Interaction, Digital Art, Management Information Technology (MIS) or an equivalent major.
b) Minimum 3 years’ experience as a UI/UX Designer.
c) Previous experience in user experience and creative design for web applications, portals and mobile applications.
d) A solid understanding of the user-centered design process and related methodologies.
Ability to design highly usable interfaces for multiple devices and channels - internet, intranet, mobile devices, tablets and touch screens etc.
Ability to produce high-quality creative designs to tight deadlines.
d) Proficient with design tools (such as Figma, Sketch, Adobe XD, Illustrator, Photoshop).</t>
  </si>
  <si>
    <t>Senior React Native Developer - Idaratech</t>
  </si>
  <si>
    <t>ERP Systems, JavaScript, TypeScript, React, Backend Development, CI/CD, AI/ML, Technical Writing, Data Analysis, Collaboration, Problem Solving, Software Development</t>
  </si>
  <si>
    <t>https://www.bayt.com/en/saudi-arabia/jobs/senior-react-native-developer-idaratech-73879635/</t>
  </si>
  <si>
    <t>Job description
We are looking for a Senior React Native Developer to develop and scale our enterprise-grade mobile applications that power a large ERP ecosystem. You will play a key role in modernizing legacy mobile codebases, building reusable components aligned with design systems, and delivering features safely using feature flags. This role suits someone who values clean architecture, performance, and uses AI tools wisely to move faster without compromising quality.
Key Responsibilities
Design, build, and maintain high-performance React Native applications for iOS and Android.
Refactor and modernize legacy React Native or hybrid mobile codebases.
Implement reusable UI components using design systems (custom, NativeBase, Tamagui, or similar).
Collaborate closely with backend, product, and design teams to deliver ERP mobile modules.
Implement feature flags to enable controlled rollouts and A/B testing.
Work within a monorepo architecture (Nx, Turborepo, or similar).
Optimize app performance, startup time, and memory usage.
Ensure app quality through testing, monitoring, and production readiness.
Use AI-assisted development tools (e.g., Copilot, ChatGPT) to enhance productivity and code quality.
Requirements
4+ years of professional experience with React Native.
Strong knowledge of JavaScript / TypeScript and modern React patterns (Hooks, Context, State Management).
Experience upgrading or maintaining legacy React Native applications.
Familiarity with design systems and scalable component architectures.
Experience with feature flagging systems (e.g., LaunchDarkly, Firebase Remote Config, ConfigCat).
Solid understanding of mobile app performance, debugging, and platform differences (iOS / Android).
Experience with monorepo setups and modular application structures.
Proficient with Git and modern CI/CD workflows.
Comfortable leveraging AI tools for code assistance, testing, and documentation.
Nice to Have
Experience with Expo (managed or bare workflow).
Knowledge of native modules (Swift / Kotlin) or bridging.
Experience with mobile analytics and crash reporting tools.
Familiarity with automated testing (Jest, Detox, Maestro).</t>
  </si>
  <si>
    <t>GCP DevOps Specialist</t>
  </si>
  <si>
    <t>Python, Kubernetes, CI/CD, Prometheus, Agile Methodology, Communication, Collaboration, Problem Solving</t>
  </si>
  <si>
    <t>https://www.bayt.com/en/saudi-arabia/jobs/gcp-devops-specialist-74219457/</t>
  </si>
  <si>
    <t>Job description
Müller's Solutions is seeking a GCP DevOps Specialist to join our dynamic team.
In this role, you will be responsible for designing, implementing, and maintaining our Google Cloud Platform (GCP) infrastructure and DevOps practices.
Your expertise will drive the continuous improvement of our development and deployment processes, ensuring high availability and scalability of applications hosted on GCP.
You will work closely with development, operational, and security teams to implement CI/CD pipelines, manage cloud resources, and enhance application performance.
  Key Responsibilities: Design, deploy, and manage GCP infrastructure components, including virtual machines, storage solutions, Kubernetes, and serverless functions.
Develop and optimize CI/CD pipelines using tools such as Jenkins, GitLab CI, or Google Cloud Build.
Implement monitoring and logging solutions to ensure reliability and security of cloud-based applications.
Collaborate with cross-functional teams to streamline development workflows and enhance operational efficiencies.
Automate infrastructure provisioning and management through Infrastructure as Code (IaC) using tools like Terraform or Google Deployment Manager.
Perform cost optimization analyses and resource allocation planning for GCP services.
Support incident management processes and provide technical guidance to resolve deployment and operational issues.
Continuously evaluate new cloud technologies and services to enhance our GCP environment.
Why Join Us: Opportunity to work with a talented and passionate team.
Competitive salary and benefits package.
Exciting projects and innovative work environment.
Requirements: Degree: Bachelor's degree in Computer Science, Information Technology, or a related field.
Experience: 3+ years of experience in cloud infrastructure management and DevOps practices, with a strong focus on Google Cloud Platform.
Technical Skills: Proficient in Google Cloud services (e.
g., GCE, GKE, BigQuery, Cloud Functions), CI/CD tools, and container orchestration (Kubernetes).
Experience with Infrastructure as Code (IaC) using Terraform or similar tools is highly desirable.
Additional Skills: Strong experience with scripting languages (Python, Bash) for automation tasks.
Familiarity with monitoring tools (e.
g., Stackdriver, Prometheus) and security best practices in cloud environments.
Understanding of Agile methodologies and DevOps culture.
Communication Skills: Excellent communication skills with the ability to work effectively in a collaborative environment.
Preferred Qualifications: Certifications such as Google Cloud Professional DevOps Engineer or Google Cloud Architect are a plus.
Experience with multi-cloud or hybrid cloud environments.
Ability to troubleshoot complex systems and provide solutions quickly.
Strong analytical and problem-solving skills, with a focus on continuous improvement.
A passion for cloud technologies and keeping up-to-date with industry trends.</t>
  </si>
  <si>
    <t>Procurement Solution Architect</t>
  </si>
  <si>
    <t>Saudi Aramco Nabors Drilling</t>
  </si>
  <si>
    <t>Oracle ERP, ERP Systems, Project Management, Standards Management, Technical Writing, Data Analysis, CA</t>
  </si>
  <si>
    <t>https://www.bayt.com/en/saudi-arabia/jobs/procurement-solution-architect-74402942/</t>
  </si>
  <si>
    <t>Job description
Description
ROLES AND RESPONSABILITIES:
IT Environment – Level Four
IT Standards, Procedures, Policies – Level Four
IT Project Planning and Organization – Level Four
IT Project Management – NA
Workflow Analysis – Level Two
Business Assessment – Level Four
IT Project Control and Reporting – Level Four
IT Industry: Trends and Directions – Level Four
6 to 9 years of experience as a member of a consulting, or system integrator
(Implementation Partner) firm and preferred if worked for O&amp;G.
Able to effectively interact with cross functional Teams. Understanding of Drilling industry will be a plus.
Participated in 1 or 2 full life cycle SCM modules implementations requiring knowledge of Blueprint workshops (HLA Demo), Design, development, and implementation.
In addition to base modules of SCM, it is preferred to have knowledge and / or work experience on other modules.
Experience in understanding of Oracle Cloud ERP (SCM) upgrades. Having knowledge on inter-module related integrations and its connection within other modules in ERP will be preferred.
Experience with Cloud integration technologies is a plus
Solution and Architecture certifications is a plus e.g., TOGAF Experience with hybrid infrastructure environment i-e OnPrem and Cloud.
Recommended technologies which will increase performance, reliability, security, cost effectiveness, and infrastructure flexibility utilizing organization standards.
Identified process improvement, prepare policy and procedure documentation.
Performed post-construction review and validation of built solution to ensure it meets architectural standards.
Knowledge of SaaS, infrastructure as a service (IaaS), platform as a service (PaaS), and predictive analytics.
Qualifications
JOB QUALIFICATIONS AND REQUIREMENTS:
Knowledge and Experience
•End-to-end Solutioning including Building Service design and delivery experience as a member of a consulting firm or system integrator
•Able to effectively interact with cross functional Teams
•Understanding of Drilling industry and communication environment will be a plus.
•Participated in at least 1 full life cycle enterprise-wide Fusion ERP implementations requiring knowledge of business domain requirements, integrations and other ERP components will be a plus.
•Oracle Cloud Functional Certified Architect is a plus
•TOGAF certification preferred, other architecture certifications a plus
ITIL v3/v4 certification is a plus
Education and Certifications
•Bachelor’s / Masters in Accounting, Commerce, SCM or Computer Engineering, Cost Accountant / CA and/or equivalent formal training or experience
•Preferably a Cost Accountant / CA or SCM domain guy well versed with basic accounting &amp; SCM concepts with expertise in SCM Oracle Fusion Implementation projects.
•Oracle Fusion SCM Certification will be value addition
•Self-organizing and capable of autonomous execution.
•Hungry, Humble, Smart Attitude and not afraid to speak your mind.</t>
  </si>
  <si>
    <t>Senior Backend Developer (Node.js)</t>
  </si>
  <si>
    <t>Super Experience for Information Technology</t>
  </si>
  <si>
    <t>SQL, JavaScript, TypeScript, Node.js, Microservices, Backend Development, CI/CD, UX/UI Principles, Collaboration, Problem Solving, Deadline Management, Software Development</t>
  </si>
  <si>
    <t>https://www.bayt.com/en/saudi-arabia/jobs/senior-backend-developer-node-js-73881431/</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</si>
  <si>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Role Overview:
We are looking for a Senior Backend Developer (Node.js) to design, develop, and optimize backend services. If you thrive in fast-paced environments and enjoy tackling complex backend challenges, we want to hear from you!
Key Responsibilities:
Develop and maintain backend services and APIs using Node.js and JavaScript/TypeScript.
Design scalable and efficient microservices architectures.
Optimize database structures and queries (SQL &amp; NoSQL).
Implement secure authentication &amp; authorization protocols (OAuth, JWT, RBAC).
Develop and integrate third-party APIs.
Ensure high availability, performance, and fault tolerance.
Write clean, maintainable, and well-documented code.
Work with CI/CD pipelines for automated testing and deployment.
Monitor performance and troubleshoot system failures.
Collaborate with frontend, DevOps, and product teams.
Continuously evaluate and adopt new backend technologies.</t>
  </si>
  <si>
    <t>Career Opportunities: Assistant Data Base Administrator (Corporate) (87852)</t>
  </si>
  <si>
    <t>Oracle ERP, SQL, Communication</t>
  </si>
  <si>
    <t>https://www.bayt.com/en/saudi-arabia/jobs/career-opportunities-assistant-data-base-administrator-corporate-87852-74465653/</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</si>
  <si>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Assistant Data Base Administrator
Core Purpose of the job:
Under general supervision, administers and maintains operating stability and availability of Almarai’s database systems. Performs and/or leads assigned Business Systems projects that are moderate too difficult in scope Performs related duties as assigned.
Requirements:
Potential candidates must meet the requirements mentioned below:
Bachelor’s degree in computer science or related field.
2-4 years of experience in operations under Oracle with Windows, Unix environments, SQL Server, and MS Windows Operating Systems.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</si>
  <si>
    <t>Senior Data &amp; AI Solutions Architect (Presales + Delivery | GenAI Focus)</t>
  </si>
  <si>
    <t>SQL, Python, AWS, Microsoft Azure, AI/ML, Data Analysis, Collaboration, Sales Operations</t>
  </si>
  <si>
    <t>https://www.bayt.com/en/saudi-arabia/jobs/senior-data-ai-solutions-architect-presales-delivery-genai-focus-74333966/</t>
  </si>
  <si>
    <t>Job description
Lead Data &amp; AI Architect (Client-Facing | Presales + Delivery | GenAI) Ultimate Peaks is hiring on behalf of a forward-looking client building advanced Data and AI capabilities in Saudi Arabia.
We are looking for a Senior Data &amp; AI Solutions Architect who operates at the intersection of presales, solution architecture, and delivery —someone who can win deals, design solutions, and deliver them end-to-end .
This role is not for pure engineers or pure consultants.
We are looking for someone who can engage clients, architect solutions, and execute delivery.
What You Will Do Engage with clients to understand business challenges and translate them into AI, GenAI, ML, and data platform solutions Lead presales activities including RFPs, proposals, demos, and solution presentations Design end-to-end architectures (data ingestion → processing → modeling → analytics) Build and deliver modern data platforms (Data Lake, Data Warehouse, Lakehouse) Develop and support Generative AI solutions (LLMs, RAG, vector databases, embeddings) Oversee full project lifecycle: discovery → architecture → implementation → deployment Work closely with cross-functional teams (data engineers, ML engineers, cloud architects) Ensure delivery quality, scalability, and adherence to best practices Must-Have (Non-Negotiable) Strong Python + SQL (hands-on) Proven experience with: Data Lake / Data Warehouse / Lakehouse architectures Experience in presales : RFPs, proposals, demos, client-facing solutioning Hands-on exposure to: LLMs / Generative AI / RAG / embeddings / vector databases Experience with at least one cloud platform: AWS, Azure, or GCP Ability to bridge business and technical teams Strong Advantage Delivered GenAI use cases in production Experience with enterprise clients in Saudi/GCC Background in consulting firms or system integrators What Success Looks Like You independently lead client conversations and shape solutions You contribute directly to winning deals You design scalable architectures and deliver them to production You act as a bridge between business needs and technical execution Compensation SAR 30,000 – 40,000/month (based on experience and fit)</t>
  </si>
  <si>
    <t>BIM &amp; Autodesk Automation Developer - Riyadh,KSA</t>
  </si>
  <si>
    <t>DeepSource</t>
  </si>
  <si>
    <t>Microsoft Excel, ERP Systems, AI/ML, Project Management, Standards Management, Software Development</t>
  </si>
  <si>
    <t>https://www.bayt.com/en/saudi-arabia/jobs/bim-autodesk-automation-developer-riyadh-ksa-74388705/</t>
  </si>
  <si>
    <t>Job description
Role Summary
We are seeking a skilled BIM &amp; Autodesk Automation Developer to join our Technical Office. The successful candidate will design, develop, and maintain custom tools and workflows that automate and accelerate core engineering processes including quantity take-offs, BOQ generation, timeline building, and shop drawing production — all within our Revit and AutoCAD environment.
This role is pivotal in our company's AI and digital transformation strategy. You will work directly with engineers and project managers to translate manual workflows into efficient, automated processes that reduce cost and improve delivery time.
Key Responsibilities
1. Quantity Take-Off (QTO) Automation
• Develop Revit add-ins and Dynamo scripts to extract quantities automatically from BIM models
• Build AutoCAD automation scripts (AutoLISP / .NET API) to process DWG files and output structured quantity data
• Export QTO data directly to Excel or BOQ templates with zero manual intervention
2. BOQ Generation
• Automate the generation of Bills of Quantities from Revit model elements and AutoCAD drawing layers
• Map model elements to specification codes and cost categories automatically
• Format outputs to company and FIDIC standards
3. Timeline &amp; Schedule Automation
• Extract Work Breakdown Structures (WBS) from Revit model phases and AutoCAD drawing sets
• Integrate model data with scheduling tools (Primavera P6, MS Project) via API or structured data export
• Build dashboards that reflect live project schedule status from BIM data
4. Shop Drawing Production
• Automate shop drawing generation at various levels of detail (LOD) directly from Revit models
• Build tools for automatic title block population, drawing numbering, and revision management
• Develop clash detection workflows using Navisworks API or equivalent
• Automate compliance checks against project specifications
5. Integration &amp; Connectivity
• Connect Revit/AutoCAD outputs to Excel, Power BI, ERP, or project management platforms
• Build data pipelines between technical office tools using APIs or middleware (Zapier, custom scripts)
• Document all tools, scripts, and workflows for team use and onboarding</t>
  </si>
  <si>
    <t>Senior Software Engineer - Platform</t>
  </si>
  <si>
    <t>https://www.bayt.com/en/saudi-arabia/jobs/senior-software-engineer-platform-74466740/</t>
  </si>
  <si>
    <t>Full Stack Software Engineer III</t>
  </si>
  <si>
    <t>Python, React, Angular, Microservices, Docker, Containers, Kubernetes, AI/ML, Product Management, Project Management, Collaboration, Problem Solving, Software Development</t>
  </si>
  <si>
    <t>https://www.bayt.com/en/saudi-arabia/jobs/full-stack-software-engineer-iii-74436469/</t>
  </si>
  <si>
    <t>Job description
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an experienced Full Stack Software Engineer to join our talented team and contribute to building cutting-edge software solutions.
What you'll do
As a Full Stack Software Engineer at Mozn, you will:
Contribute to technical discussions to gather requirements and develop product features or solutions while maintaining standard methodologies.
Research and document proposed solutions.
Write efficient, testable, scalable, and reusable Python code for ML/AI and data applications.
Write unit and integration tests.
Monitor and troubleshoot operational systems and make necessary updates to the code as required.
Develop processes for automating, testing, and deploying your work.
Collaborate with Project Management and Product Management and other professionals within your team and across the organization.
Participate in code reviews to maintain code quality and share knowledge with the team
Work closely with data scientists to understand their model input/output and translate it into production-ready code.
Qualifications
Bachelor's degree in computer science, or any related field.
3-4 years of experience as a Software Engineer or similar role.
Knowledge of data structures, data management, and databases.
Proficient understanding of distributed computing principles.
Knowledge of testing frameworks (e.g., pytest) and best practices in automated testing.
Ability to work with a large interdisciplinary team on modeling complex engineering problems within an optimization framework.
Ability to learn new technologies quickly.
Strong problem-solving abilities.
Experience with software revision control tools such as Git is preferable.
Strong knowledge of relational databases (e.g., PostgreSQL, MySQL)
Knowledge of containerization (e.g. Docker) and/or orchestration tools (e.g. Kubernetes).
Knowledge of microservices architecture and event-driven systems (e.g., Kafka, RabbitMQ).
Frontend experience with Modern Frontend Frameworks (e.g. React, Angular) and knowledge of responsive design principles and UX best practices.
Benefits
We think you'll enjoy working at Mozn. Here's why:
You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</si>
  <si>
    <t>Creative Developer</t>
  </si>
  <si>
    <t>Organizational Skills, Software Development</t>
  </si>
  <si>
    <t>https://www.bayt.com/en/saudi-arabia/jobs/creative-developer-74011230/</t>
  </si>
  <si>
    <t>Job description
The purpose of this role is to generate ideas, executions and considers all look-and-feel in solving creative briefs. They are knowledgeable of integrated creative and experience solutions. They can work independently or part of a creative team.
Job Description:
Key responsibilities:
• Delivers exceptional and innovative results while ensuring the creative product meets strategic goals and client expectations
• Contributes new ideas and solutions appropriate for client needs
• Organises, prioritises and manages multiple projects and teams in a deadline-driven environment
• Ensures a consistent brand presence is maintained
• Provides creative leadership to new business activities when necessary
Location:
Riyadh - Business Gate
Brand:
Dentsu
Time Type:
Full time
Contract Type:
Permanent</t>
  </si>
  <si>
    <t>Software Engineer, Digital Solutions</t>
  </si>
  <si>
    <t>TAM Development Co.</t>
  </si>
  <si>
    <t>Python, Docker, Containers, CI/CD, Communication, Collaboration, Problem Solving, Deadline Management, Software Development</t>
  </si>
  <si>
    <t>https://www.bayt.com/en/saudi-arabia/jobs/software-engineer-digital-solutions-74387745/</t>
  </si>
  <si>
    <t>Job description
Are you ready to turn potential into impact?
🚀 If you’re looking for a consulting firm that views you as its greatest asset, you’re in the right place.
At TAM , we don’t just offer jobs; we invest in ownership and continuous growth.
Who we are ?
TAM is a Saudi publicly listed company driving sustainable public transformation through digital solutions and advisory services for public and private sector clients.
For over a decade, we’ve been the trusted partner to 50+ government entities, delivering impact at scale under Saudi Vision 2030.
Why TAM ? High-Performance Culture | People-First Approach Our people are at the heart of everything we do.
We offer a dynamic, collaborative environment where: Ideas Matter: Your voice is heard, regardless of hierarchy.
Continuous Learning: The growth never stops.
High-Impact Projects: Work alongside senior decision-makers on diverse projects that shape the future.
We’re hiring: Software Engineer , who will lead the development and scaling of complex web applications using Django.
This role demands a high level of expertise in Docker for sophisticated containerization strategies and an in-depth understanding of CI/CD processes for efficient deployment and integration.
You will be responsible for guiding the software development lifecycle, from planning and design to implementation and maintenance.
Key responsibilities and objectives: Architect and develop scalable web applications using Django.
Design and implement advanced Docker strategies for large-scale deployment.
Lead the development and maintenance of robust CI/CD pipelines.
Provide technical leadership, mentorship, and guidance to engineering teams.
Collaborate with stakeholders to define technical requirements and solutions.
Bachelor’s or Master’s degree in Computer Science or related field.
4+ years of experience with Django, Python, Docker, and CI/CD.
Demonstrated leadership in managing large-scale software projects.
Fluent command of English and Arabic.
Excellent problem-solving, analytical, and communication skills.
Competencies: You enjoy working in a fast-paced and sometimes demanding environment, and you have the ability to juggle multiple priorities You can self-motivate and work autonomously while appreciating guided coaching and collaborative teaming Confident and effective communicator with excellent influencing skills A skillful listener and strong at facilitating discussion Strong networker and sharing of ideas and knowledge Ability to think strategically in terms of culture and behavior, business processes and technology and tools People oriented and value driven</t>
  </si>
  <si>
    <t>Murex BO Developer</t>
  </si>
  <si>
    <t>SQL, XML Web Services, Technical Writing, Software Development</t>
  </si>
  <si>
    <t>https://www.bayt.com/en/saudi-arabia/jobs/murex-bo-developer-74327352/</t>
  </si>
  <si>
    <t>Job description
Project description Large bank in Saudi is looking for a Murex BO developer for their Murex Greenfield implementation project. This role requires considerable business or product knowledge. Responsibilities Design and configure the proposed solution in Murex. Configure and build Murex Reports for report-based interfaces. Build custom tasks in MxML Exchange. Manage requirements through to acceptance and delivery into the Murex platform, inclusive of training to production support. Work closely with the test team to review cases and coverage, analyze the defects, and provide Murex Configuration advice. Work closely with the Developer team to advise on the workflow. Provide specialist markets technology solutions to assist in simplifying the existing architecture and automating the current process. Experience in discussing the results with Business stakeholders for specific processing not available through standard task library. Skills Must have 5-8 Years of experience in Murex MXML and back office domain Good understanding of Murex architecture, Post-trade workflows Strong working experience on developing post-trade, confirmation, and settlement workflows on Structured products Good working knowledge of MxML Exchange module (interfaces) in MX.3 Experience in developing data dictionary formula Experience in integrating standard external systems with Murex XML, XSLT working experience Experience in Back Office modules such as SWIFT Message generation (MT300, MT305, MT540, MT202, MT103), payment processing, Fixing, and settlement accounting Good knowledge on Shell scripts, SQL. In-depth knowledge of various asset classes, including FX, FI, MM, Derivatives Good communication and documentation skills. Need to have business or product knowledge which is an essential key for this role specifically Collateral Management. Nice to have N/A Other Languages English: A1 Beginner Seniority Senior</t>
  </si>
  <si>
    <t>Java, REST APIs, Microservices, Backend Development, Docker, Kubernetes, CI/CD, AWS, Microsoft Azure, Cloud Computing, Agile Methodology, Scrum, Collaboration, Problem Solving, Software Development</t>
  </si>
  <si>
    <t>https://www.bayt.com/en/saudi-arabia/jobs/java-spring-boot-developer-74399392/</t>
  </si>
  <si>
    <t>Job description
Job Overview: We are looking for a skilled Java Spring Boot Developer with 4+ years of experience to join our team immediately.
The ideal candidate will be responsible for developing high-quality, scalable backend applications and contributing to all phases of the development lifecycle.
Key Responsibilities: Design, develop, and maintain backend services using Java and Spring Boot Build RESTful APIs and ensure high performance and responsiveness Collaborate with front-end developers and other team members Write clean, efficient, and well-documented code Troubleshoot, debug, and upgrade existing systems Participate in code reviews and ensure best practices are followed Work in an Agile/Scrum development environment Required Skills &amp; Qualifications: 4+ years of experience in Java development Strong hands-on experience with Spring Boot Experience with RESTful web services and microservices architecture Good understanding of databases (MySQL, PostgreSQL, or similar) Familiarity with version control systems (Git) Knowledge of build tools like Maven or Gradle Strong problem-solving and analytical skills Preferred Qualifications: Experience with cloud platforms (AWS, Azure, or GCP) Knowledge of Docker/Kubernetes Familiarity with CI/CD pipelines Experience with messaging systems like Kafka or RabbitMQ Availability: Must be available to join immediately or within a short notice period</t>
  </si>
  <si>
    <t>software engineer</t>
  </si>
  <si>
    <t>SQL, Python, Java, JavaScript, C++, Microservices, Backend Development, Docker, Containers, Kubernetes, CI/CD, AWS, Microsoft Azure, Cloud Computing, Product Management, Agile Methodology, Scrum, Project Management, Standards Management, Technical Writing, Collaboration, Attention to Detail, Problem Solving, Deadline Management, Software Development</t>
  </si>
  <si>
    <t>https://www.bayt.com/en/saudi-arabia/jobs/software-engineer-74380477/</t>
  </si>
  <si>
    <t>Job description
Company Description
Bellrock Technology Ltd is a data specialist software company And it’s our talented people who bring it to life. From qualified, skilled engineers and caring, passionate technicians to competent, trusted advisors and practical data-led partners, we set a new standard in property services you can rely on. Our company is a forward-thinking technology organization dedicated to delivering reliable, scalable, and innovative software solutions. We value collaboration, continuous learning, and a results-driven mindset. Join us to work on impactful projects, engage with senior engineers, and grow your technical and professional skills in a supportive setting.
Job Description
We're looking for a talented Software Engineer to join our growing development team in UNITED KINGDOM. In this role, you'll contribute to designing, developing, and maintaining robust software solutions that drive our organization forward. You'll work alongside experienced engineers in a collaborative environment where innovation and quality are paramount. If you're passionate about writing clean code and solving complex technical challenges, we'd love to hear from you.
Design, develop, and maintain scalable software applications using modern programming languages and frameworks
Write clean, efficient, and well-documented code while adhering to established coding standards and best practices
Collaborate with cross-functional teams including product managers, designers, and other engineers to understand requirements and deliver solutions
Participate in code reviews, providing constructive feedback to team members and incorporating feedback on your own work
Analyze technical requirements and break down complex problems into manageable, solvable components
Develop and execute unit tests and participate in quality assurance processes to ensure software reliability
Troubleshoot, debug, and resolve software defects and performance issues in a timely manner
Integrate APIs and third-party services to enhance application functionality
Stay current with emerging technologies and industry best practices, sharing knowledge with the team
Contribute to technical documentation and knowledge base articles to support team efficiency
Collaborate with backend and frontend teams to ensure seamless system integration
Qualifications
**Required Skills &amp; Experience:**
Proficiency in one or more programming languages such as Python, Java, C++, JavaScript, or similar
Strong understanding of software development principles, design patterns, and best practices
Experience with version control systems, particularly Git
Solid knowledge of database design and SQL
Experience developing and consuming APIs
Familiarity with software development methodologies such as Agile or Scrum
Strong problem-solving and analytical skills with attention to detail
Excellent communication and interpersonal skills
Ability to work effectively in a team environment and collaborate with diverse stakeholders
Experience with debugging, testing, and troubleshooting software applications
**Preferred Skills &amp; Experience:**
Experience with cloud platforms such as AWS, Azure, or Google Cloud
Knowledge of containerization technologies like Docker and Kubernetes
Experience with backend frameworks such as FastAPI, Django, or Spring
Familiarity with CI/CD pipelines and DevOps practices
Experience with microservices architecture
Knowledge of security best practices and secure coding principles
Exposure to agile project management tools and practices
**Education &amp; Certifications:**
Bachelor's degree in Computer Science, Software Engineering, or related field, or equivalent professional experience
Relevant certifications are a plus but not required
**Domain Expertise:**
No specific domain expertise required; however, experience in fintech, e-commerce, or SaaS environments is advantageous
Additional Information
Hands-on internship with mentorship from senior engineers
Exposure to real-world projects and modern development practices
Opportunities for professional growth and performance feedback
Flexible work arrangements where applicable and a supportive team culture
Potential for full-time opportunities based on performance and business needs</t>
  </si>
  <si>
    <t>Senior Backend Engineer - Laravel</t>
  </si>
  <si>
    <t>PHP, REST APIs, Backend Development, Problem Solving, Software Development</t>
  </si>
  <si>
    <t>https://www.bayt.com/en/saudi-arabia/jobs/senior-backend-engineer-laravel-73687397/</t>
  </si>
  <si>
    <t>Job description
We are looking for a Senior Backend Engineer (PHP/Laravel) to join the merchant-focused squads. The role will be heavily involved in building and scaling backend services that directly support our merchants, across different streams. Here’s a quick overview:
• PHP + Laravel (core stack)
• RESTful APIs, integrations, scalable architecture
• Focused on merchant journeys (orders, shipping, Catalog, etc.)
• Working closely with product, design &amp; engineering teams
• Clean code, testing, and performance-minded development
Responsibilities
Write “clean”, well-designed code
Produce detailed specifications
Troubleshoot, test, and maintain the core product software and databases to ensure strong optimization and functionality
Contribute to all phases of the development lifecycle
Follow industry best practices
Develop and deploy new features to facilitate related procedures and tools if necessary
Write high-quality code with readability, efficiency, and maintainability in mind.
Build reusable code and libraries for future use
Analyze performance
Mentor junior and mid-level engineers</t>
  </si>
  <si>
    <t>Budgeting, SAP, Cybersecurity, Standards Management, Technical Writing, Solution Design, Communication, Vendor Management, Collaboration, Organizational Skills, Deadline Management</t>
  </si>
  <si>
    <t>https://www.bayt.com/en/saudi-arabia/jobs/sr-solution-architect-73967450/</t>
  </si>
  <si>
    <t>Job description
The primary role of Senior Solution Architect is to design and implement integrated banking solutions to enable new business capabilities using advanced technology through innovation and digital capabilities.
Performs the leadership, influence, facilitation, analysis, design and solution tasks required for the development of solutions for business problem based on enterprise standards.
    QUALIFICATIONS   •               University degree preferably in Computer engineering/Information Technology related discipline.
   •               Masters looked upon favourably but not a pre-requisite •               Desired skills with TOGAF, Zachman or other framework architectural modelling techniques •               Usage of architect / modelling tools like Erwin, Visio, SAP PowerDesigner, Mega, ABACUS Avolution, Aris etc.
    Primary Responsibilities and Accountabilities are: ▪  To be a single point of contact (SPOC) as solution lead in engaging stakeholders (Internal to the bank), understanding their requirements, managing their demand and delivering an economically well assessed solution to the business problem in a timely manner.
▪  Develop and maintain strong customer (internal) relations ensuring ''Customers for Life'' relationship with “Go Extra Mile” attitude.
▪  Analyze enterprise business context (trends and business strategy), as well as change requirements in other Enterprise Architecture (EA) viewpoints, to derive the future state for the specified domain area by considering the entire application portfolio covering the domain and defining a roadmap for the optimization.
This includes defining the technology domains (covering servers, storage, network, OS, Database, Application Servers, Web Servers, Application Development Environment, Testing, etc.
,), standards, principals, guidelines and design patterns &amp; models that guide technology decisions for the given business problems for the enterprise.
▪  Define high-level migration plans to address the gaps between the current and future state of business capabilities, technology, application and data across the enterprise, typically in sync with the IT budgeting or other capital planning processes to assess viabilities of initiatives.
▪  Lead the analysis of the current business capabilities (enabled through applications), technology environment to detect critical deficiencies and recommend solutions for improvement.
In addition, lead the analysis of technology industry and market trends to determine their potential impact on the enterprise as well as on the technology.
▪  Provide leadership role and guidance to solution team in assessing various solution options innovatively and facilitate in recommending most economical solution for the given business problem.
▪  Provide leadership guidance with designing the governance activities associated with ensuring architecture compliance.
▪  Oversee or consult on technology implementation and modification activities (for example, projects), particularly for new or shared application/infrastructure solutions.
Consult on application or infrastructure development projects to harmonize systems or infrastructure and identify when it is necessary to modify the EA to accommodate immediate or future project needs.
▪  Oversee and facilitate the research, evaluation and selection of business applications, hardware (servers, storage and network) and software technology and product standards (like OS, Database, Application servers, Web servers, etc.
), as well as the design of standard configurations.
▪  Conduct market research and provide high-level capabilities, solution approach (Build / Buy decision) and costing (mostly through leveraging industry &amp; technology research &amp; RFI/RFP/RFQ process).
Conduct various assessment like Solutions options, Normalization of functions &amp; features (Like license, etc.
, Off-premise vs On-premise, etc.
), articulate key functional, technical, IT operational, vendor support, etc.
, among the solution providers.
Deliver solution design and costing for the bank level new initiatives (mostly through RFP process) for an optimal solution to enable stakeholders to prepare a viable business case to seek funding from ITC.
Identify the organizational impact (for example, on skills, processes, structures and culture) and financial impact of the EA.
Document necessary EA design and analysis work, possibly including project postmortem documentation and metric collection.
Conduct technical peer review.
EXPERIENCE •               Minimum of 6 years of architecture, solution design and implementation experience in IT, with a deep knowledge in a minimum of 2 years of the following business and technical disciplines in banking applications, network design, application development, middleware, servers and storage, database management, and operations SKILLS •               Required Knowledge and Skills •               Excellent interpersonal skills in areas such as teamwork, facilitation and negotiation   2.
COMMUNICATIONS &amp; WORKING RELATIONSHIPS (ILLUSTRATIVE NOT EXHAUSTIVE): Internal: •               Business Products &amp; Services Owners •               IT Unit Heads •               Enterprise Domain Architects Team •               Enterprise Architecture planning, Standards, &amp; Governance Team •          Internal Senior Technical/Business Forums/Committees •               Information Security Governance.
  External: •               Technical Teams of Regulators, External FinTech and Other Business Partners Eco-Systems, Technical Consultants, Industry Technology Research organizations, Business &amp; Technology Conference, Seminars providers, etc.
•          Strong leadership skills •               Excellent analytical and technical skills •               Strong written and verbal communication skills •               Excellent planning and organizational skills •               Ability to understand the long-term ("big picture") and short-term perspectives of situations •               Ability to estimate the financial impact of EA alternatives •               Ability to apply multiple technical solutions to business problems •               Ability to quickly comprehend the functions and capabilities of new technologies •               Knowledge of many aspects of an EA technology domains (Various Server Technologies, Storage, Network and Software Stacks like OS, Application Servers and Database, etc.
,)</t>
  </si>
  <si>
    <t>10x Software Engineer</t>
  </si>
  <si>
    <t>Python, Microservices, Backend Development, Kubernetes, CI/CD, Elasticsearch, Grafana, AWS, AI/ML, Standards Management, Technical Writing, Customer Experience, Problem Solving, Software Development</t>
  </si>
  <si>
    <t>https://www.bayt.com/en/saudi-arabia/jobs/10x-software-engineer-74434386/</t>
  </si>
  <si>
    <t>Job description
Lucidya is a leading AI-powered Customer Experience Management (CXM) platform in the MENA region, enabling enterprises to understand, engage, and serve customers across digital channels at scale.
As we move toward IPO-scale, we are rebuilding parts of our platform to achieve: Extreme reliability (SLO-driven engineering) High-scale distributed processing (billions of data points) AI-native architecture (LLM + real-time intelligence) We don’t optimize for titles, we optimize for impact!
Whether you are junior or senior doesn’t matter and what matters is your ability to move faster and think deeper than the average engineer.
We operate with extreme ownership.
Problems don’t belong to teams or tickets where they belong to whoever sees them.
The right person for this role doesn’t walk past a broken system.
If something is failing, you fix it even if it’s not “your job.
” What You Will Work OnMicroservices &amp; Distributed Architecture Design and operate high-throughput, event-driven pipelines across a 100+ microservice ecosystem handling billions of data points Build and scale distributed messaging systems with RabbitMQ, backpressure management, consumer scaling, and queue health Develop and maintain API gateway layers with advanced routing (multi-upstream, traffic splitting, environment isolation) Architect SSO and identity federation for enterprise clients, supporting multi-IdP routing with zero coupling to core services Define clean service boundaries across ingestion, processing, and delivery pipelines spanning Ruby and Python Performance &amp; Systems Diagnose and resolve complex production issues (e.
g., deadlocks, queue exhaustion, connection pool saturation) — and eliminate root causes Optimize PostgreSQL for heavy write workloads, contention management, schema design, triggers, and connection scaling Design and tune Elasticsearch for search, indexing, and real-time Arabic relevance at scale Make informed trade-offs between multi-process and async architectures based on workload characteristics Observability &amp; Reliability Build and maintain observability across a large-scale system using Grafana, Loki, distributed tracing, and SLOs Own production incidents end-to-end, tracing failures across queues, search systems, and external integrations Lead root cause analysis and implement preventative measures across multi-service pipelines Build internal tooling that improves engineering velocity, automation, deployment gating, and review enforcement Turn architectural principles into enforceable standards and guardrails, not just documentation Platform Evolution Drive platform decoupling and service isolation across the system Contribute to Kubernetes migration and infrastructure modernization Standardize and improve CI/CD pipelines across services Stack Ruby on Rails   ·   Python   ·   PostgreSQL   ·   Elasticsearch   ·   Redis   ·   RabbitMQ   ·   Kubernetes   ·   AWS / GCP   ·   APISIX   ·   Grafana + Loki What We Are Looking For Strong foundation in distributed systems.
You understand failure modes before you write the first line Hands-on experience with event-driven architecture and message queues in production Deep comfort with concurrency, backpressure, and fault tolerance Track record debugging complex production issues — not just fixing them, preventing them Experience with Rails or Python backends at meaningful scale You improve systems you weren’t asked to touch This Role is a Strong Fit If You… Read and understand an existing codebase by week one See a broken system and fix it before anyone asks you to Have strong opinions about architecture and can back them up with data Think in systems: latency, throughput, failure modes, and cost at scale Treat documentation, tests, and observability as non-negotiable defaults and not afterthoughts Ship fast and without breaking things.
Speed and quality are not a trade-off for you Consistently exceed expectations where meeting the bar is a floor, not a target Are hungry for hard challenges and actively seek problems at the edge of your limits Feel a sense of urgency that doesn’t require external pressure Have rebuilt or stabilised something significant and can talk about it concretely Why Lucidya Real scale with billions of events and not just toy systems Direct impact at CTO and executive level Pre-IPO with clear trajectory and your work has real impact on clients</t>
  </si>
  <si>
    <t>Senior Database Administrator (MS SQL Server &amp; Oracle) - Saudi Nationals Only</t>
  </si>
  <si>
    <t>Specialized Technical Services</t>
  </si>
  <si>
    <t>Audit Support, Oracle ERP, SQL, Regulatory Compliance, Standards Management, Technical Writing, Data Analysis, Communication, Problem Solving, Confidentiality, Deadline Management</t>
  </si>
  <si>
    <t>https://www.bayt.com/en/saudi-arabia/jobs/senior-database-administrator-ms-sql-server-oracle-saudi-nationals-only-73219447/</t>
  </si>
  <si>
    <t>Job description
Our Culture:
At Hulool Zaintech for Information Technology we are proud of our culture and how it drives everything we do. We are looking for individuals who share our values and want to be part of a unique and engaging culture that revolves around collaboration and innovation. If you are looking for a role where you can drive engagement and excellence across teams through commitment and collaboration, and are someone who is customer-centric and appreciates an organization with uncompromised integrity that focuses on employee engagement then read on to learn more about how you can become part of the Hulool Zaintech family.
Our Code of Conduct
At Hulool Zaintech for Information Technology we strictly adhere to our code of conduct, which is there to serve as a moral compass, offering a framework for responsible behaviours and enabling ethical choices that cultivate positive relationships and a better future. It also outlines policies, standards, and procedures for our global operations, promoting integrity and ethical excellence across the countries we engage with.
Every year, all employees are required to review, comprehend, confirm, and adhere to the code of conduct. Additionally, all newly hired employees are subject to the same as part of their onboarding process.
As part of a long-term managed services engagement for one of our enterprise/government customers, ZainTech is seeking a Senior Database Administrator to support and manage critical database platforms. The role is primarily focused on Microsoft SQL Server (≈60%), with additional responsibility for Oracle Databases (≈40%), ensuring service availability, performance, security, and compliance with agreed SLAs.
Key Responsibilities
Microsoft SQL Server (Primary – 60%)
Administer and support Microsoft SQL Server environments (2016/2019/2022).
Configure and maintain SQL Always On Availability Groups.
Perform database backup, recovery, and disaster recovery testing.
Monitor and tune performance using Query Store, DMVs, and indexing.
Implement security best practices including TDE, auditing, and access controls.
Perform patching, upgrades, and capacity planning activities.
Provide incident resolution and root cause analysis within SLA targets.
Oracle Database (Secondary – 40%)
Support Oracle Database environments (11g/12c/19c).
Perform backup and recovery using RMAN.
Support Oracle RAC environments (monitoring and operational support).
Apply patch sets (PSU) and perform minor upgrades.
Monitor database performance and resolve incidents.
Manage database users, privileges, and security.
Managed Services Responsibilities
Provide on-site database administration support during business hours.
Participate in ITIL-aligned incident, problem, and change management processes.
Support DR drills and service continuity activities.
Prepare regular database health and performance reports.
Coordinate with infrastructure, application, and security teams.
Required Experience &amp; Qualifications
Minimum 7 years of experience as a Database Administrator.
Strong hands-on experience with Microsoft SQL Server.
Practical experience supporting Oracle databases.
Experience working in managed services or enterprise IT environments.
Ability to work under SLA-based operational models.
Preferred Certifications
Microsoft Certified: Database Administrator Associate
Oracle Certified Professional (OCP)
Key Skills
SQL Server HA &amp; DR
Oracle Database Administration
Performance Tuning &amp; Optimization
Backup, Recovery &amp; DR
Database Security &amp; Compliance
SLA-based Operations
Engagement Context
This role is part of a managed services contract supporting a large-scale customer environment. The successful candidate will operate as an extension of the customer’s IT team under ZainTech’s managed services delivery model.
Database Administration &amp; Maintenance.
Administer and maintain Oracle (including RAC, ASM, Data Guard) and MS SQL Server environments.
Perform regular health checks, patching, upgrades, and backup/restore operations.
Ensure database environments are stable, secure, and performing optimally.
Performance Tuning &amp; Optimization.
Monitor database performance, identify bottlenecks, and recommend optimizations.
Apply best practices for indexing, partitioning, and SQL query optimization.
Security &amp; Compliance
Implement user access controls, encryption, and auditing in line with compliance requirements.
Support security reviews and ensure database policy enforcement.
High Availability &amp; Disaster Recovery.
Configure and maintain Oracle Data Guard, MS SQL AlwaysOn, clustering, and replication.
Develop, test, and document DR strategies for both Oracle and SQL Server environments.
Capacity Planning &amp; Monitoring.
Track and analyze database growth trends to anticipate capacity requirements.
Use monitoring tools to proactively manage database health and performance.
Incident &amp; Problem Management.
Troubleshoot and resolve database-related incidents in a timely manner.
Conduct root cause analysis and recommend preventive measures.
Documentation &amp; Knowledge Transfer.
Maintain up-to-date runbooks, architecture diagrams, and change records.
Provide training and knowledge transfer to internal teams as needed.</t>
  </si>
  <si>
    <t>BI &amp; Analytics Developer</t>
  </si>
  <si>
    <t>SQL, AI/ML, Standards Management, Data Analysis, Collaboration, Attention to Detail, Problem Solving, Software Development</t>
  </si>
  <si>
    <t>https://www.bayt.com/en/saudi-arabia/jobs/bi-analytics-developer-74424455/</t>
  </si>
  <si>
    <t>Job description
Role Overview This role is responsible for leading the development, governance, and delivery of enterprise Business Intelligence (BI) solutions .
You will oversee the BI landscape end-to-end—ensuring scalable architecture, high-performance reporting environments, and strong data modeling standards.
The position also plays a key role in collaborating with data engineering teams , driving BI strategy and roadmap, and enabling advanced analytics and AI-driven insights to enhance business decision-making.
Key Responsibilities Lead the design, development, and governance of enterprise BI solutions Manage and support the BI platform to ensure stability, scalability, and performance Define and enforce data modeling standards (e.
g., dimensional modeling, best practices) Design and optimize secure, high-performing dashboards and reporting environments using Power BI Oversee end-to-end BI architecture, including data sourcing, transformation, and visualization Collaborate closely with data engineering teams on ETL/ELT processes and data pipelines Drive evaluation of new tools and technologies and contribute to the BI roadmap Support and enable AI-driven use cases to enhance BI capabilities and data accessibility Mentor team members and promote best practices across BI development Requirements &amp; Qualifications 4+ years of experience in BI, data analytics, or a related field Strong knowledge of data warehousing concepts with hands-on experience Advanced proficiency in SQL / Hands-on experience with SQL Server Experience with data modeling tools and designing scalable data structures Practical experience with ETL/ELT tools for building and managing data pipelines Strong expertise in building dashboards and reports using Microsoft Power BI Solid understanding of BI architecture, data governance, and best practices Handson experience Strong analytical thinking, problem-solving skills, and attention to detail Excellent communication and stakeholder management skills</t>
  </si>
  <si>
    <t>ServiceNow Developer</t>
  </si>
  <si>
    <t>JavaScript, HTML, CSS, REST APIs, SOAP APIs, XML Web Services, UX/UI Principles, Agile Methodology, Business Analysis, Collaboration, Attention to Detail, Problem Solving, Deadline Management, Software Development</t>
  </si>
  <si>
    <t>https://www.bayt.com/en/saudi-arabia/jobs/servicenow-developer-74006474/</t>
  </si>
  <si>
    <t>Job description
Müller's Solutions is seeking a motivated and skilled ServiceNow Developer to join our dedicated team.
In this role, you will be responsible for the development, configuration, and maintenance of ServiceNow applications and modules to help streamline our IT service management processes.
Your contributions will play a key role in enhancing user experience and improving operational efficiencies.
Key Responsibilities: Develop and customize ServiceNow applications and modules based on business requirements.
Collaborate with cross-functional teams to gather and analyze requirements.
Implement and manage ServiceNow integrations with third-party platforms and data sources.
Conduct testing, debugging, and performance tuning to ensure efficient system operation.
Document development processes, application designs, and technical specifications.
Provide technical support and training to users when necessary.
Stay updated with new ServiceNow features and best practices to continuously improve implementations.
Why Join Us: Opportunity to work with a talented and passionate team.
Competitive salary and benefits package.
Exciting projects and innovative work environment.
Requirements: Bachelor's degree in Computer Science, Information Technology, or a related field.
Minimum 3 years of hands-on experience in ServiceNow development.
Proficient in ServiceNow modules like Incident Management, Change Management, Problem Management, and Service Catalog.
Strong understanding of JavaScript, HTML, CSS, and XML for ServiceNow development.
Experience with ServiceNow integration tools like REST and SOAP web services.
Ability to work collaboratively in a fast-paced environment and manage time effectively.
Strong analytical skills with a focus on problem-solving and attention to detail.
Excellent communication and interpersonal skills.
Preferred Qualifications: ServiceNow Developer Certification or related certifications.
Experience with ITIL processes and practices.
Understanding of Agile methodologies and software development life cycle.
Familiarity with version control systems, such as Git.</t>
  </si>
  <si>
    <t>Network Technician</t>
  </si>
  <si>
    <t>Wipro Limited</t>
  </si>
  <si>
    <t>Audit Support, Networking, Standards Management, Technical Writing, Customer Experience, Vendor Management, Problem Solving</t>
  </si>
  <si>
    <t>https://www.bayt.com/en/saudi-arabia/jobs/network-technician-5449148/</t>
  </si>
  <si>
    <t>Job description
We are currently looking for a Female Network Technician to join our team in Riyadh, KSA.
Key Responsibilities
Install, configure, and maintain network hardware (routers, switches, firewalls, access points)
Perform onsite troubleshooting of network issues (LAN/WAN/Wi-Fi connectivity)
Monitor network performance and ensure optimal uptime
Support end-users with connectivity-related issues (wired and wireless)
Handle cabling, patching, and rack management in data centers or office environments
Coordinate with remote IT teams, vendors, and service providers
Perform routine maintenance, upgrades, and patching of network devices
Ensure compliance with security policies and network standards
Maintain documentation of network configurations, diagrams, and incidents
Support IT audits and provide necessary reports
Participate in incident response and root cause analysis
Required Skills &amp; Qualifications
Diploma/bachelor’s degree in IT, Computer Science, or related field
2–5 years of experience in network support or similar role
Strong knowledge of:
TCP/IP, DNS, DHCP
LAN/WAN technologies
Wi-Fi technologies and troubleshooting
Hands-on experience with networking devices (Cisco, HP, Juniper, etc.)
Basic knowledge of firewalls and network security
Familiarity with network monitoring tools
Good troubleshooting and analytical skills
Strong communication and customer service skills</t>
  </si>
  <si>
    <t>Operations &amp; ERP Coordination Supervisor</t>
  </si>
  <si>
    <t>Trous Industrial Services</t>
  </si>
  <si>
    <t>ERP Systems, Collaboration, Accounting Principles</t>
  </si>
  <si>
    <t>https://www.bayt.com/en/saudi-arabia/jobs/operations-erp-supervisor-5440532/</t>
  </si>
  <si>
    <t>Job description
Supervise the implementation and execution of the Odoo system within the factory.
Monitor daily operations and ensure workflow efficiency.
Coordinate and link between departments (Production – Purchasing – Accounting).
Organize and oversee production steps and enhance operational efficiency.
Prepare periodic reports and submit them to management.
Work Location: Dammam – Eastern Province
Job Type: Full-time
Employment: Immediate</t>
  </si>
  <si>
    <t>Managed Services</t>
  </si>
  <si>
    <t>Cybersecurity, Accounting Principles, Sales Operations</t>
  </si>
  <si>
    <t>https://www.bayt.com/en/saudi-arabia/jobs/sales-manager-74467118/</t>
  </si>
  <si>
    <t>Job description
About Managed.
sa At Managed.
sa, we help organizations secure their digital future through innovative cybersecurity solutions and managed services.
We are looking for a results-driven Sales Manager to lead our sales efforts, grow strategic accounts, and drive revenue expansion.
Role Overview We are looking for an experienced Sales Manager to lead our cybersecurity sales efforts in Riyadh.
This role is ideal for someone with a strong background in B2B and enterprise sales , direct experience in the Saudi market , and a proven track record in selling cybersecurity services or solutions .
The right candidate should be commercially strong, confident in managing complex sales cycles, and able to work closely with pre-sales and internal teams to win and grow client accounts.
Key Responsibilities Lead sales activities across B2B and enterprise accounts Build and manage a healthy pipeline of qualified opportunities Develop strong relationships with prospects, clients, and key decision-makers Drive revenue growth across cybersecurity services and solutions Work closely with pre-sales and internal teams throughout the sales cycle Support account growth and strategic opportunities in the Saudi market Proven experience in cybersecurity sales Strong background in B2B and enterprise sales Direct experience in the Saudi market Experience working in a cybersecurity company, MSP, MSSP, system integrator, or technology service provider Strong communication, negotiation, and relationship management skills Previous team management experience is preferred</t>
  </si>
  <si>
    <t>Manager - Cybersecurity Governance</t>
  </si>
  <si>
    <t>Cybersecurity, Risk Management, Regulatory Compliance, Standards Management, CISA, Collaboration</t>
  </si>
  <si>
    <t>https://www.bayt.com/en/saudi-arabia/jobs/manager-cybersecurity-governance-73986496/</t>
  </si>
  <si>
    <t>Job description
Qiddiya Investment Company is redefining entertainment and leisure in Saudi Arabia, and we are seeking a skilled Manager - Cybersecurity Governance to join our dynamic team.
In this pivotal role, you will be responsible for creating and implementing robust cybersecurity governance strategies that protect our digital assets and ensure compliance with industry regulations.
Your leadership will be essential in building a security-aware culture and aligning our cybersecurity governance with our organizational goals.
Key Responsibilities Design and enforce cybersecurity governance frameworks and policies in alignment with best practices and regulatory requirements Assess and mitigate risks associated with information security Ensure compliance with applicable cybersecurity regulations and standards Collaborate with IT and other departments to enhance governance practices Monitor governance effectiveness and provide regular reports to senior management Develop training programs to enhance employee awareness of cybersecurity governance issues Stay current on emerging cybersecurity threats and trends to adapt governance strategies accordingly Liaise with external partners and stakeholders on governance-related matters Offering a comprehensive compensation and benefits package.
Bachelor's degree in Cybersecurity, Information Technology, or a related discipline Minimum of 6 years of relevant experience in cybersecurity governance or compliance In-depth knowledge of cybersecurity frameworks (like NIST and ISO 27001) Proven experience in risk management and the ability to conduct thorough assessments Professional certifications such as CISA, CISM, or CGEIT are highly desirable Strong analytical, communication, and leadership skills Ability to collaborate with cross-functional teams and manage diverse tasks</t>
  </si>
  <si>
    <t>IT Support Specialist</t>
  </si>
  <si>
    <t>Inventory Accounting, Cybersecurity, Networking, Technical Writing, Vendor Management, Collaboration, Attention to Detail, Problem Solving, Organizational Skills</t>
  </si>
  <si>
    <t>https://www.bayt.com/en/saudi-arabia/jobs/it-support-specialist-74380579/</t>
  </si>
  <si>
    <t>Job description
Job Description
Position Summary
The IT technician provides technical support for all school hardware, software, networks, and user devices. The role ensures smooth daily operations, quick resolution of IT issues, and maintains a high standard of service to staff, students, and administrative teams.
The technician works under the IT Supervisor/Manager and collaborates with other IT team members to support the school’s digital infrastructure and ensure minimal downtime.
Key Responsibilities
1. User Support &amp; Helpdesk
Respond to IT tickets, emails, and walk-ins from staff and students.
Troubleshoot and resolve issues related to:
Laptops, Chromebooks, desktops
Printers, scanners, copiers
Projectors, interactive boards
Classroom technology
Wi-Fi &amp; network connectivity
Assist with password resets (Google Workspace / Microsoft / internal systems).
Provide basic user training for staff and students when needed.
2. Device Management
Configure, install, and maintain: Windows laptops and Chromebooks (enrollment, updates, licensing)
Perform imaging or setup for new devices.
Monitor device health, updates, and performance.
Maintain accurate asset records in the ITAM system/IT logs.
3. Network &amp; Infrastructure Support
Basic troubleshooting of switches, firewall and APs.
Identify cable faults, replace damaged patch cables, and update labels.
Support a secure and reliable network for staff and students.
Report major outages to the IT Manager.
4. Systems &amp; Accounts
Create and manage user accounts (Google Workspace, School Systems).
Assign permissions based on roles.
Support email configuration and login issues.
Provide support for Google services.
Maintain shared drives, groups, and basic security configurations.
 5. Classroom Technology Support
Daily check of projectors, sound systems, and interactive panels.
Install and support educational software.
Troubleshoot display issues, HDMI, adapters, and sound problems.
Assist teachers during lessons when support is required.
6. Printers &amp; Peripheral Management
Install printer drivers and connect devices to network printers.
Troubleshoot printing issues (paper jams, toner, connectivity).
Monitor ink/toner levels and assist with replacements.
Coordinate with vendors for repairs.
7. Maintenance &amp; Preventive Work
Perform routine hardware cleaning and maintenance.
Ensure cables are organized, labeled, and documented.
Keep IT rooms, storage areas, and equipment racks tidy.
8. Software Support
Install approved applications and updates.
Remove unauthorized or risky software.
Configure browsers, security settings, and productivity tools.
Support educational platforms like (Engage, ManageBac, Help Desk systems, etc.
9. Documentation &amp; Reporting
Update IT logs, inventory, and maintenance sheets.
Document Daily Tasks in the IT Help Desk System
Document recurring problems and solutions.
Escalate unresolved cases to the IT Supervisor/Manager.
Prepare checklists for classroom technology inspections.
10. Event &amp; Operational Support
Provide IT assistance for school events (graduations, assemblies, and rehearsals).
Set up microphones, speakers, projectors, and other AV tools.
Support other departments with meetings/events/training…etc. in IT setups.
Provide dedicated on-site technical support during key events to ensure seamless operation during events outside working hours if needed.
Qualifications
Education
Bachelor’s degree in Information Technology, Computer Science, or a related field.
Experience
2–3 years of experience in IT support or technical troubleshooting.
Experience in an educational environment is an advantage.
Technical Skills
Strong troubleshooting and diagnostic skills.
Knowledge of cybersecurity principles and data protection regulations.
Knowledge of Windows/macOS and ChromeOS.
Basic understanding of networking (TCP/IP, DNS/DHCP).
Experience with Google Educational Workspace
Familiarity with IT asset management systems and ticketing systems.
Ability to support printers, projectors, and AV equipment.
Soft Skills
Strong communication and patience.
Customer-service mindset.
Ability to multitask and prioritize.
Attention to detail.
Teamwork and collaboration.
Additional Information</t>
  </si>
  <si>
    <t>Head of Delivery &amp; Operations</t>
  </si>
  <si>
    <t>Budgeting, UX/UI Principles, Standards Management, Collaboration, Problem Solving</t>
  </si>
  <si>
    <t>https://www.bayt.com/en/saudi-arabia/jobs/head-of-delivery-operations-73881362/</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</si>
  <si>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We are looking for a highly experienced and dynamic Head of Delivery &amp; Operations to lead and oversee the successful execution of all current and future technology and digital transformation projects across the company. This role is central to ensuring seamless delivery, maintaining high levels of client satisfaction, and fostering operational excellence across the organization.
You will work closely with cross-functional teams—including design, development, research, and strategy—to ensure all projects are executed with the highest level of quality and efficiency. The role also includes contributing to strategic business initiatives, including client engagement, proposal development, and supporting commercial growth alongside the Head of Commercial.
Key Responsibilities
Lead the planning, execution, and delivery of all ongoing and upcoming digital transformation and technology projects.
Ensure projects are delivered on time, within scope, and aligned with the company’s quality standards.
Implement and optimize delivery frameworks, methodologies, and best practices.
Build and maintain strong, trust-based relationships with key clients to ensure long-term partnerships and client satisfaction.
Serve as the primary escalation point for project challenges, ensuring swift and effective resolution.
Regularly engage with clients to align expectations, provide updates, and gather feedback.
Drive operational excellence across departments, ensuring efficient workflows and team collaboration.
Foster a culture of ownership, accountability, and continuous improvement.
Lead by example to cultivate harmony, motivation, and problem-solving across delivery teams.
Mentor and manage delivery and operations teams, ensuring clear alignment with goals and KPIs.
Promote cross-functional collaboration between design, development, UX, CX, and product teams.
Identify skill gaps and recommend strategic hiring or training initiatives.
Support the Head of Commercial in client meetings, proposal development, and business opportunities.
Contribute to the company’s revenue goals by identifying upsell opportunities and ensuring delivery excellence that drives repeat business.
Provide insights into project scoping, budgeting, and resource planning during the sales process.</t>
  </si>
  <si>
    <t>Heavy Weight Courier ( Jeddah)</t>
  </si>
  <si>
    <t>Invoice Processing, Standards Management, Communication, Collaboration</t>
  </si>
  <si>
    <t>https://www.bayt.com/en/saudi-arabia/jobs/heavy-weight-courier-jeddah-74432545/</t>
  </si>
  <si>
    <t>Job description
YOU TACKLE FOR QUALITY AND GREAT SERVICE. THIS WILL IMPROVE THE LIFE OF OUR CUSTOMERS.
Would you like to become part of the world's most international company in the world?
A company that pioneered cross-border express delivery in 1969 and is now active in more than 220 countries and territories worldwide. Do you want to be part of a company that connects people worldwide? And the more people we connect, the better life will be on our planet.
Join our team and discover how an international network that's focused on service, quality and sustainability can connect people and improve lives through the power of global trade. And not just for our customers, but for every member of our team too. To learn more about our culture, motivated people and our purpose, please visit www.dpdhl.jobs/express
Do you want to make a difference? Then come to our "Insanely Customer Centric" Team and become a Certified International Specialist!
Overall Role Purpose
HW Courier – Pickup &amp; Delivery ( PUD )for DHL Express, Your Role is to
Pickup and delivery deliver shipments safely and within the standard time frame. Prior with courier / collection all shipments must checked physically to ensure required paperwork’s avail and shipments in condition to travel in transit / deliver to customer
Prepare Debrief report at end of each working day. Complete all required paperwork for all collected Shipments.
Maintain and adhere all company standards related to personal appearance, vehicle cleanliness and paperwork prepared for customer shipments. Professional behavior and attitude attending customers.
Ensure security of shipments, collected cash and company vehicle. Ensure to use padlock on vehicles at all times to secure customer shipments and company asset.
Deliver on time monthly invoices. Act as a messenger between customer and credit controllers in relaying customers queries in regards to billing and sell insurance on outbound shipments
Ensure target for SPORH / SPR maintained by individual courier, along with other PUD KPI.
Your Tasks:
Collect and deliver a variety of customer shipments within a given territory and time frame. Provide customers assistance and accurate information on their shipments and carry goods from them with appropriate and compete paperwork.
Communications
Ability to communicate in most effective manner with customer and colleagues in the company. Convey clear and precise information to customers.
Department
·OPERATION
Reports To
Competencies
Planning Organizing
·Establishing a course of action for self and others to accomplish goals. keeping track of progress and ensuring follow-up and flexibility with other given task, primarily on Pickups and Deliveries.
Communication
·Ability to communiate verbally and theritcally in most affective manner. Understand and convery message to others in clear and preceisly.
Teamwork
·Working effectively within the team or outside the formal line of authority to accomplish objectives. Demonstrating understanding of how own role fits within DHL as a whole, Support and help others in performing their jobs efficiently. Must be flexible with other given task by the Team Leader and Supervisors.
Problem / Complexity Process
·Think systematically and logically to resolve problems by using different alternative with care keeping in mind previous experience or knowledge.
Major Challenges
Meet the connection cut-off time for outbound material.
Perform accurate checkpoint scanning for pickup and deliveries to create proper visibility in the network.
Dealing with aggressive situations, traffics problems, collecting and securing cash collections.
Dealing with unhappy customers
Time pressured due to peak business hours and customer requirements
Your Profile:
Technical Knowledge/Skills
·Good in English (written and spoken).
·Good local and international geographical knowledge.
Scanner usage and its functions.
Education: A High school diploma or equivalent is required.
Experience at least 2 years’ experience working as courier ( Optional )
Physical Fitness: Ability to handle and lift packages of varying weights (up to 30 kg) and to be physically active for extended periods.
Customer-Focused: A genuine passion for customer satisfaction and a friendly, approachable personality.
Reliability &amp; Punctuality: A strong sense of responsibility, with an excellent record of punctuality and attendance.
Can be able to drive Manual gear 10ton FSR and dyna Truck
With Valid Saudi driving License
Preferred with knowledge in Jeddah city
Team Player: Ability to work effectively both independently and as part of a team.
Our Offer:
·Strong career support in an international environment.
·Great culture and colleagues.
·Multifarious benefit program.
Do you see a personal challenge in these versatile and responsible tasks? Then apply now!
We look forward to receiving your application!</t>
  </si>
  <si>
    <t>Golf - Retail Attendant</t>
  </si>
  <si>
    <t>Inventory Accounting, Standards Management, Customer Experience, Confidentiality, Sales Operations</t>
  </si>
  <si>
    <t>https://www.bayt.com/en/saudi-arabia/jobs/golf-retail-attendant-74384654/</t>
  </si>
  <si>
    <t>Job description
GENERAL SUMMARY: The Retail Attendant serves as the primary ambassador for the Qiddiya Golf retail experience.
This front-line role is responsible for welcoming members and guests with warmth and professionalism, facilitating sales, and maintaining the immaculate presentation of the retail outlet.
In a 5-star luxury environment, the Retail Attendant does not merely process transactions; they curate the guest’s arrival and shopping experience, offering personalized assistance with apparel sizing, equipment advice, and general facility information.
JOB OVERVIEW – PURPOSE AND SCOPE The purpose of the Retail Attendant is to drive revenue through excellent customer service while ensuring the retail environment remains pristine at all times.
The scope of the role includes operating the Point of Sale (POS) system, restocking inventory, maintaining visual merchandising standards, and assisting with golfer check-ins if the retail counter serves as the primary reception point.
The incumbent operates under the guidance of the Retail Supervisor to ensure all guest interactions align with Qiddiya’s global luxury standards.
RESPONSIBILITIES AND DUTIES Guest Service &amp; Sales Provide a warm, culturally appropriate welcome to every guest entering the shop, standing to greet them immediately.
Actively assist guests in locating merchandise, offering advice on fit, fabric, and style to encourage cross-selling (e.
g., matching a cap with a shirt).
Maintain a thorough knowledge of current stock, including brand stories, technical fabric specifications, and price points.
Process sales transactions, returns, and exchanges efficiently and accurately using the POS system.
Handle guest inquiries regarding tee times, course conditions, and general resort information with confidence.
Merchandising &amp; Shop Presentation Execute the "fold and fluff" standards continuously, ensuring tables are perfectly stacked and hanging rails are spaced and sized correctly.
Monitor fitting rooms, ensuring they are cleared of merchandise and cleaned immediately after use.
Replenish floor stock from the back-of-house storage as items are sold, ensuring no gaps in displays.
Ensure the counter area is free of clutter and that all wrapping/packaging materials are fully stocked.
Operational Integrity Responsible for the security of stock on the floor, maintaining vigilance to prevent shrinkage or theft.
Assist in the receiving of goods, checking delivery notes against physical stock, and tagging items before they hit the floor.
Participate in monthly cycle counts and quarterly stocktakes as required by the management team.
Ensure accurate cash handling and balancing of the float at the beginning and end of shifts.
ROLE QUALIFICATIONS Education &amp; Experience High School Diploma or equivalent.
Minimum of 1–2 years of experience in high-end retail, hospitality, or customer service.
Experience in a golf environment is an advantage, but not essential if the candidate possesses strong luxury service skills.
Technical Skills Basic computer literacy and comfort using Point of Sale (POS) touch-screen systems.
Strong numeracy skills for cash handling and stock counting.
Ability to learn golf-specific terminology and booking software (e.
g., Lightspeed, Golf Genius) quickly.</t>
  </si>
  <si>
    <t>Internship Talent Pool</t>
  </si>
  <si>
    <t>COGNNA</t>
  </si>
  <si>
    <t>https://www.bayt.com/en/saudi-arabia/jobs/internship-talent-pool-74320237/</t>
  </si>
  <si>
    <t>Job description
Thanks for connecting with COGNNA!
We loved meeting you!
We're excited that you're interested in joining our mission to solve the toughest challenges in cybersecurity.
We created this Talent Pool Application to capture your information efficiently and we'll use the details you provide here to quickly match you with the best-fit internship opportunities that align with your skills and interests .
What Happens Next?
Once you submit your application and resume, our recruiting team will review your profile against our current open internships: Immediate Match: If your background is a strong fit for a specific open role, a dedicated recruiter will move your application to that job and reach out to you directly for the next steps.
Future Opportunities: If there isn't an immediate match, we'll keep your profile in our Talent Pool .
We shall reach out once relevant internships/positions become available throughout the year.
How to Apply Please complete the essential questions below; especially the sections regarding your area of expertise and specific roles of interest .
This information is vital for us to route your application correctly.
💰 Competitive Package – Salary + equity options + performance incentives 🤝 Team of Experts – Work with designers, engineers, and security pros solving real-world problems 🚀 Growth-Focused – Your ideas ship, your voice counts, your growth matters 🌍 Global Impact – Build products that protect critical systems and data</t>
  </si>
  <si>
    <t>Supervisor-Stewards</t>
  </si>
  <si>
    <t>https://www.bayt.com/en/saudi-arabia/jobs/supervisor-stewards-74326028/</t>
  </si>
  <si>
    <t>Job description
POSITION SUMMARY
Direct and assist Stewards in order to make clean up more efficient. Ensure water temperature, and chemical levels are appropriate for cleaning and documented. Assist with Banquet plate-ups. Assist cooks and kitchen staff with various tasks as needed. Provide cooks with needed items. Support banquet and buffet by transporting and ensuring adequate stock. Return cleaned items to proper locations. Operate and maintain cleaning equipment and tools, including the dish washing machine, hand wash stations pot-scrubbing station, and trash compactor.
Assist management in hiring, training, scheduling, evaluating, counseling, disciplining, and motivating and coaching employees. Follow all company and safety and security policies and procedures; report accidents, injuries, and unsafe work conditions to manager;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Speak with others using clear and professional language. Develop and maintain positive working relationships with others; support team to reach common goals. Ensure adherence to quality expectations and standards. Move, lift, carry, push, pull, and place objects weighing less than or equal to 50 pounds without assistance. Stand, sit, or walk for an extended period of time. Reach overhead and below the knees, including bending, twisting, pulling, and stooping. Move over sloping, uneven, or slippery surfaces. Perform other reasonable job duties as requested by Supervisors.
PREFERRED QUALIFICATIONS
Education: High school diploma or G.E.D. equivalent.
Related Work Experience: At least 2 years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</si>
  <si>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Data Control Analyst</t>
  </si>
  <si>
    <t>Audit Support, Microsoft Excel, SQL, Cybersecurity, Networking, Standards Management, Data Analysis, Communication, Collaboration, Attention to Detail, Problem Solving, Organizational Skills, Confidentiality, Deadline Management</t>
  </si>
  <si>
    <t>https://www.bayt.com/en/saudi-arabia/jobs/data-control-analyst-74190210/</t>
  </si>
  <si>
    <t>Job description
Eram Talent is seeking a meticulous and skilled Data Control Analyst to join our esteemed consultancy team.
As a key player in our efforts to maintain data integrity and compliance, the Data Control Analyst will be responsible for developing and managing data control frameworks that ensure data accuracy and security across the organization.
Key Responsibilities Contribute to the maintenance of data dictionaries, data classification, and data lifecycle management practices.
Maintain the physical security and system security including physical security of servers and data user security Support data stewardship activities, including data standardization, metadata management, and data quality improvement initiatives.
Utilise identity and access management (IAM) systems to verify user identity and control data access.
Make sure data is consistent with the common data models Perform data validation and auditing using standard technical processes resolving data quality issues.
Identify the most suitable data storage system ensuring that versions of the data with a history of changes are stored alongside the latest version.
Employ the necessary technologies and processes to safeguard data, both physically and digitally.
Stay updated on KSA data protection laws, regulations, and industry best practices to ensure compliance.
Assist in data extraction, transformation, and loading (ETL) processes for business intelligence and reporting purposes.
Collaborate with business users to understand their data requirements and provide data insights as needed.
Recommend training and development interventions for team members to build their capabilities.
Contribute to the identification of opportunities for the continuous improvement of systems, processes and practices to increase productivity and operational efficiency.
Implement all relevant Department’s policies, processes, procedures and instructions so that work is carried out in a controlled and consistent manner.
Contribute to the preparation of timely and accurate reports to meet departmental requirements, policies and standards.
Bachelor’s degree in Information Technology, or equivalent from a recognized and accredited university is required 5 years experience in the same Field Certified Data Privacy Solutions Engineer (CDPSE) preferred Demonstrated proficiency in oral and written English Experience in Information Technology / Data Solutions / Networking / Cybersecurity preferred Proficiency in data analysis tools and software (SQL, Excel, etc.
). Excellent analytical and problem-solving skills.
Strong attention to detail and organizational skills.
Effective communication skills with the ability to collaborate across teams.</t>
  </si>
  <si>
    <t>Demi Chef de Partie Bakery</t>
  </si>
  <si>
    <t>https://www.bayt.com/en/saudi-arabia/jobs/demi-chef-de-partie-bakery-74451563/</t>
  </si>
  <si>
    <t>Job description
POSITION SUMMARY
Prepare and cook food according to recipes, quality and presentation standards, and food prep checklists. Prepare ingredients for cooking, including portioning, chopping, and storing food before use. Safely and appropriately use baking and measuring tools/equipment/appliances to prepare baked foods. Follow and ensure compliance with food safety handling policies and procedures, including personal hygiene procedures. Check and ensure correct temperatures of kitchen appliances and food, and report issues to management. Wash and disinfect kitchen area; set-up and break-down work station; and follow and ensure compliance with sanitation and cleaning procedures. Monitor the quality of food prepared and portions served throughout shift.
Follow all company policies and procedures, including safety and security; report accidents, injuries, and unsafe work conditions to manager; complete safety training and certifications. Ensure uniform and personal appearance are clean and professional; maintain confidentiality of proprietary information; protect company assets. Speak with others using clear and professional language and answer telephones using appropriate etiquette. Develop and maintain positive working relationships with others and support team to reach common goals. Comply with quality expectations and standards. Move, lift, carry, push, pull, and place objects weighing less than or equal to 25 pounds without assistance. Move over sloping, uneven, or slippery surfaces. Reach overhead and below the knees, including bending, twisting, pulling, and stooping. Stand, sit, or walk for an extended period of time. Perform other reasonable job duties as requested by Supervisors.
PREFERRED QUALIFICATION
Education: High school diploma or G.E.D. equivalent.
Related Work Experience: Less than 1-year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</si>
  <si>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Account Manager</t>
  </si>
  <si>
    <t>Trend Micro</t>
  </si>
  <si>
    <t>Forecasting, Microsoft Excel, AWS, Cybersecurity, Communication, Customer Experience, Accounting Principles</t>
  </si>
  <si>
    <t>https://www.bayt.com/en/saudi-arabia/jobs/account-manager-73975126/</t>
  </si>
  <si>
    <t>Job description
When you join Trend, you become part of a unique and diverse global family and you get to work towards a world safe for exchanging digital information.
ABOUT TREND MICRO 
Trend Micro, a global cybersecurity leader, helps make the world safe for exchanging digital information. Fueled by decades of security expertise, global threat research, and continuous innovation, Trend Micro's cybersecurity platform protects hundreds of thousands of organizations and millions of individuals across clouds, networks, devices, and endpoints. As a leader in cloud and enterprise cybersecurity, the platform delivers a powerful range of advanced threat defense techniques optimized for environments like AWS, Microsoft, and Google, and central visibility for better, faster detection and response. With 7,000 employees across 65 countries, Trend Micro enables organizations to simplify and secure their connected world. For additional information, visit www.trendmicro.com
POSITION OVERVIEW
The Regional Account Manager (RAM) with [Saudi Arabia] will focus on proactively building new clients and grow assigned territories by working closely with our Technical, Channel Partner and Marketing team to formulate selling strategies and campaigns - to build trusted relationships with customers and their senior representatives. The Regional Account Manager is accountable for achieving and overachieving sales target to contribute to the sales performance of the assigned region. The Regional Account Manager will be the trusted advisor of Trend Micro as you articulate and promote the company’s value proposition and services to customers .
PRIMARY RESPONSIBILITIES
Identify and pro-actively target prospects and existing clients to drive the adoption of Trend Micro technologies and services
Increasing market share in the defined territory objectives of accounts and develop market strategies for each product and service 
Knowledge of assigned territory, connect with CIO/CISO to create and grow opportunities  
Work with relevant stakeholders (Pre-Sales, Marketing and Sales Head) to take the right value proposition to Channel CEO and associated sales and technical teams 
Attain revenues goals per quarter allocation in line with BU goals 
Develop relationships with our ecosystem of alliances or technology partners (AWS/ Microsoft/ Vmware/ Google) 
Knowledge of security frameworks like Zero Trust, SASE, UEBA, XDR and Security Platforms like SIEM and SOAR can be added advantage  
Document and maintain all account information in Salesforce to facilitate opportunity management, accurate revenue forecasting, and account planning  
Communicate relevant information to stakeholders to facilitate decision making 
Build and maintain client contacts and relationships by understanding client’s business and requirements 
Consult customers on cyber security initiatives and drive constant engagement from demos till post implementation support 
Lead and support any client meetings/calls  
Hold and participate in the account review meetings to discuss claims customer experience, service performance and client feedback as well as possible future opportunities for CVP 
EXPERIENCE
Minimum 5 years of relevant Sales Experience and preferably few years in Security Industry. 
Account Management certification such as SPIN or TAS would be highly regarded. 
Sales Based Certifications 
Security Certification 
Exposure to both End Customer Environments and Channels  
Selling value to CIO, and complex multiple customer scenario showcasing technical and sales expertise
Proven Account Management experience in commercial sector 
Knowledge of competition, new cybersecurity technologies, upcoming trends (Cloud, Digital Transformation, IIoT, industry etc), country regulations that affect target markets  
Must have growth-oriented mindset and experience of working in the collaborative environment  
Collaborative across various functions such as Technical, Marketing, Channel, to ensure customer success at all level 
Ability to network, create and build strong relationships senior executive relationships 
Excel in presenting business value proposition, solutions/benefits of complex technology in easy-to-understand business language 
Trend Micro strive to build an environment of equity and inclusion, which reflects diverse points of view. We welcome, value, promote, and celebrate diversity - the very experiences and attributes that make us who we are, including but not limited to race, ethnicity, nationality, gender, gender identification, sexual orientation, level of ability, age, religion, veteran status, socio-economic status, and political philosophy.
#LI-Onsite
#LI-NA1
We embrace change, empower people, and encourage innovation. Join Trend Micro and Thrive with us.</t>
  </si>
  <si>
    <t>Identity and Access Specialist</t>
  </si>
  <si>
    <t>NTT Corporation</t>
  </si>
  <si>
    <t>Python, Microsoft Azure, AI/ML, Cybersecurity, Regulatory Compliance, Standards Management, Technical Writing, Communication, Problem Solving</t>
  </si>
  <si>
    <t>https://www.bayt.com/en/saudi-arabia/jobs/identity-and-access-specialist-74093749/</t>
  </si>
  <si>
    <t>Job description
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DATAThe IAM/PAM Design Expert is responsible for designing, architecting, and implementing enterprise‑grade Identity and Access Management (IAM) and Privileged Access Management (PAM) solutions. This role plays a critical part in safeguarding the organization’s most sensitive systems by ensuring secure identity lifecycle management, strong authentication mechanisms, and robust privileged access controls. The ideal candidate brings deep technical expertise with leading IAM/PAM platforms such as CyberArk and BeyondTrust, along with a strong understanding of modern authentication protocols and directory services.
Key responsibilities:
Design, architect, and implement end‑to‑end IAM and PAM solutions across the enterprise.
Develop, document, and enforce policies and procedures related to identity lifecycle management, access governance, access certification, and privileged session controls.
Integrate IAM/PAM platforms with on‑premises, cloud, and hybrid applications—including infrastructure, enterprise systems, and SaaS platforms.
Serve as the subject matter expert on IAM and PAM, advising technical teams and business stakeholders on best practices, security models, and compliance requirements.
Conduct periodic reviews of user access rights and privileged accounts to ensure adherence to security policies and regulatory frameworks.
Troubleshoot and resolve complex identity‑related issues, including authentication, authorization, and system integration challenges.
Monitor industry trends, emerging threats, and new technologies within the IAM/PAM space to continuously strengthen security posture.
Maintain documentation, architecture diagrams, and operational runbooks associated with IAM/PAM services.
To thrive in this role, you need to have:
Bachelor’s degree in Computer Science, Information Security, or a related technical discipline, or equivalent hands‑on experience.
Minimum of 5 years of experience designing and implementing IAM and PAM solutions at enterprise scale.
Hands‑on experience with CyberArk and/or BeyondTrust (mandatory).
Strong understanding of authentication and authorization standards including SAML, OAuth, and OpenID Connect.
Experience with directory services such as Active Directory, Azure AD, and LDAP.
Relevant certifications such as CyberArk Certified Delivery Engineer (CDE) or BeyondTrust Certified Professional.
Experience with scripting languages such as PowerShell or Python for automation and system integration.
Knowledge of cloud identity solutions such as Azure AD, Okta, or other IAM cloud providers.
Excellent problem‑solving abilities and strong communication skills, with the ability to articulate complex identity concepts to diverse stakeholders.
Workplace type:
On-site Working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</si>
  <si>
    <t>Technical Consultant</t>
  </si>
  <si>
    <t>Denodo Technologies</t>
  </si>
  <si>
    <t>SAP, Oracle ERP, SQL, XML Web Services, Systems Integration, Docker, Kubernetes, AWS, Microsoft Azure, Cloud Computing, Cybersecurity, Linux, Product Management, Agile Methodology, Technical Writing, Data Analysis, Communication, Vendor Management, Problem Solving, Organizational Skills, Deadline Management</t>
  </si>
  <si>
    <t>https://www.bayt.com/en/saudi-arabia/jobs/technical-consultant-74426258/</t>
  </si>
  <si>
    <t>Job description
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www.denodo.com.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As a passionate Technical Consultant, you will be responsible for consulting, solution/problem-solving, and empowering our clients data journey using Data Virtualization. 
Our customers’ projects include integrating data in a virtual manner for operational and/or analytical purposes - combining multiple  data sources for Advanced Analytics; implementation of Logical Data Warehouses and Virtual Data Marts to enable modern Business  Intelligence solutions; modernizing data ecosystems for Hybrid and Cloud environments; and building Agile Operational Reporting on  diverse platforms are just a few flavors of your future projects. 
Be part of an elite team in a rapidly growing international software product company. Your career with us will combine cutting-edge  technology, exposure to worldwide clients across all industries (Financial Services, Automotive, Insurance, Pharma, etc.), exciting growth  path for technical, product, and customer-facing roles, direct mentorship, and access to senior management as part of a global team.
Job Responsibilities &amp; Duties
To be successful in this role you will require a combination of high technical expertise, troubleshooting skills and client management  skills to conduct on-site and off-site consulting, product implementation and technical problem-solving. In this position you will work  directly with engineers: our own staff, our partners, and our customers. 
Product and technical knowledge: 
Obtain and maintain strong knowledge of the Denodo Platform, be able to deliver a superb technical pitch, including  an overview of our key and advanced features and benefits, services offerings, differentiation, and competitive  positioning. 
Constantly learn new things and maintain an overview of modern technologies. 
Be able to address a majority of technical questions concerning customization, integration, enterprise architecture,  and general features/functionality of our product. 
Capable of building and/or leading the development of custom deployments based on and beyond client’s  requirements. 
Provide timely, prioritized, and complete customer-based feedback to Product Management, Sales, Support and/or  Development regarding client’s business cases, requirements, and issues. 
Presentation and organizational skills: 
Engage clients in the product architecture, configuration, and use of the Denodo Platform. 
Know when and where to escalate within the Denodo technical organization and make effective use of those  resources. 
Promote knowledge and best practices while managing deliverables and client expectations. 
Customer engagement: 
Manage client expectations, establish credibility at all levels within the client, and build problem-solving partnerships  with the client, partners, and colleagues. 
Provide technical consulting and support. 
Develop white papers, presentations, training materials, or documentation on related topics. 
Information Security Responsibilities: 
Knows and understands the Security Policy and procedures that apply to their work. 
Ensures that their actions do not result in any security breaches. 
Informs the owner of the asset of any security incident, real or suspected, that it detects. 
Is aware of and committed to the Acceptable Use Policy.
Desired Skills &amp; Experience
Required Skills:
Experience Range: 3-15 years (new graduates must be top-ranked and exceptionally qualified). 
University Degree relating to information systems or computer science (Bachelor’s, Master’s, Diploma). 
Excellent verbal and written communication skills to be able to interact with technical and business counterparts. 
Solid understanding of SQL and good grasp of relational and analytical database management theory and practice. 
Good knowledge of modern technologies such as JDBC, XML, and Web Services APIs. 
Strong technical knowledge in modern architectures. 
Strong analytical and problem-solving abilities. 
Active listener. 
Lots of curiosity. You never stop learning new things. 
Creativity. We love to be surprised with innovative solutions. 
Willingness to travel. 
Be a team worker with a positive attitude. 
We value:
Experience working with GIT or other version control systems. 
Experience working with relational, NoSQL, and graph databases. 
Experience working with data in Cloud platforms (GCP, AWS, Azure), including dbPaaS vendors (Snowflake, MongoDB  Atlas, etc.). 
Experience working with container and orchestration tools (Docker and Kubernetes). 
Experience working with caching approaches and technologies. 
Experience in Windows &amp; Linux (and UNIX) operating systems in server environments. 
Business software implementation and integration projects (e.g. ETL/Data Warehouse architectures, CEP, BPM). 
Integration with packaged applications (e.g. relational databases, SAP, Siebel, Oracle Financials, Business Intelligence  tools,…). 
Industry experience in supporting mission-critical software components. 
Experience in attending customer meetings and writing technical documentation. 
Denodo is an equal opportunity employer and prohibits discrimination and harassment of any kind.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applicable law. Denodo will provide reasonable accommodation to employees who have protected disabilities in accordance with applicable law.
We do not accept resumes from headhunters or suppliers that have not signed a formal fee agreement. Therefore, any resume received from an unapproved supplier will be considered unsolicited, and we will not be obligated to pay a referral fee.</t>
  </si>
  <si>
    <t>Plumber</t>
  </si>
  <si>
    <t>https://www.bayt.com/en/saudi-arabia/jobs/plumber-74417340/</t>
  </si>
  <si>
    <t>Job description
POSITION SUMMARY
Fix minor plumbing problems such as unclogging drains. Assemble pipe sections, tubing, and fittings. Fill pipes or plumbing fixtures with water or air to detect and locate leaks. Review blueprints, building codes, and specifications. Study building plan and inspect structure in order to plan installations. Measure, cut, thread, and bend pipe to required angle. Install and maintain pipe assemblies, fittings, valves, appliances, and fixtures. Perform miscellaneous minor repairs. Perform preventative maintenance on tools and equipment.
Follow all company and safety and security policies and procedures; and report safety hazards, accidents, or injuries;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Develop and maintain positive working relationships with others. Speak with others using clear and professional language. Ensure adherence to quality expectations and standards. Move, lift, carry, push, pull, and place objects weighing less than or equal to 75 pounds without assistance. Assist with moving, lifting, carrying, and placing of objects weighing in excess of 100 pounds. Grasp, turn, and manipulate objects of varying size and weight. Reach overhead and below the knees, including bending, twisting, pulling, and stooping. Move up and down a ladder. Stand, sit, or walk for an extended period of time. Perform other reasonable job duties as requested by Supervisors.
PREFERRED QUALIFICATIONS 
Education: Technical, Trade, or Vocational School Degree.
Related Work Experience: At least 2 years related work experience.
Supervisory Experience: No supervisory experience.
REQUIRED QUALIFICATIONS
License or Certification: Stationary Engineer/Boiler Operator License
Plumber Certification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</si>
  <si>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Endpoint Security Associate Manager</t>
  </si>
  <si>
    <t>Audit Support, Standards Management, Vendor Management, Collaboration, Confidentiality</t>
  </si>
  <si>
    <t>https://www.bayt.com/en/saudi-arabia/jobs/endpoint-security-associate-manager-74352855/</t>
  </si>
  <si>
    <t>Job description
Responsibilities:
Lead and oversee day-to-day operations of system, data, and application security services within the operating model
Ensure stable service delivery and effective use of security tools, including:
File Integrity Monitoring (NNT Change Tracker)
Database Protection (Imperva)
Data Loss Prevention (Microsoft DLP)
Data Classification and Information Protection (Microsoft Purview)
Endpoint Detection &amp; Response and Anti-Virus
Application and API security (FortiWeb)
Provide technical and operational leadership, ensuring security controls are correctly implemented, maintained, and optimized across on‑prem and cloud environments
Drive continuous improvement by identifying security gaps, underutilized features, and optimization opportunities across system, data, and application layers
Ensure security platforms are patched, upgraded, and operated in line with vendor recommendations and organizational standards
Lead and coordinate response to security incidents (data leakage, endpoint threats, application/API attacks), including investigation, root cause analysis, and remediation
Support service reporting, audits, and compliance activities
Act as an escalation point and collaborate closely with engineers, consultants, and operational stakeholders</t>
  </si>
  <si>
    <t>Office Administrator – HR &amp; Government Portals</t>
  </si>
  <si>
    <t>Microsoft Excel, Microsoft Office, Technical Writing, Communication, Collaboration, Attention to Detail, Organizational Skills</t>
  </si>
  <si>
    <t>https://www.bayt.com/en/saudi-arabia/jobs/office-administrator-hr-government-portals-74380508/</t>
  </si>
  <si>
    <t>Job description
Company Description
Riyadh Saudi Technical Systems (RSTS) is a leading systems integrator in Saudi Arabia, specializing in the design, supply, and implementation of integrated security solutions. With over 25 years of experience, RSTS delivers advanced systems such as CCTV, access control, intrusion detection, and perimeter protection for critical infrastructure, power plants, and government facilities. Our commitment to quality, innovation, and client satisfaction has made us a trusted partner to major organizations including SEC, SABIC, and STC.
Job Description
The Office Administrator is responsible for managing and maintaining employee records and performing all administrative tasks related to government portals such as Qiwa, Muqeem, and Tamm. The role includes coordinating with employees on HR matters, ensuring compliance with Saudi labor regulations, and supporting daily office operations efficiently.
1. Government Portal Management
Handle all tasks related to Qiwa, including employment contracts, renewals, and transfers.
Manage Muqeem for issuing, renewing, and canceling Iqamas (residency permits) and updating employee information.
Utilize Tamm for vehicle-related procedures such as transfer, renewal, and authorization.
Coordinate with GOSI, Mudad, and Chamber of Commerce when needed.
Ensure all company and employee data on these platforms are accurate and updated regularly.
2. HR &amp; Employee Coordination
Communicate with employees regarding Iqama renewal, exit/re-entry, and transfer processes.
Prepare and maintain employee files, vacation records, and attendance tracking.
Assist in onboarding new employees and coordinating with them for necessary documentation.
Support HR department in drafting letters, certificates, and internal memos.
Coordinate with PROs and external agencies when required for government processes.
3. Office Administration
Support in maintaining general office organization, documentation, and filing systems.
Handle basic procurement of office supplies and stationery.
Assist in preparing reports and summaries for management review.
Maintain confidentiality of employee and company records at all times.
Qualifications
Bachelor’s Degree or Diploma in Business Administration, Human Resources, or a related field.
2–4 years of relevant experience in office administration or HR coordination within Saudi Arabia.
Solid experience using Qiwa, Muqeem, and Tamm portals.
Basic knowledge of Saudi Labor Law and HR procedures.
Good command of Arabic and English (spoken and written).
Strong communication and organizational skills.
Proficiency in Microsoft Office (Word, Excel, Outlook).
Additional Information
Experience with GOSI, Mudad, and Absher Business portals.
Ability to manage multiple administrative tasks efficiently.
Attention to detail and reliability in handling sensitive data.
Positive attitude and team-oriented approach.</t>
  </si>
  <si>
    <t>(CISO) / Cybersecurity Manager</t>
  </si>
  <si>
    <t>Premium Statistics, Cybersecurity, Regulatory Compliance, Data Analysis, Communication, Collaboration</t>
  </si>
  <si>
    <t>https://www.bayt.com/en/saudi-arabia/jobs/ciso-cybersecurity-manager-74274817/</t>
  </si>
  <si>
    <t>Job description
Premium Solutions Consultancy is recruiting on behalf of a reputable client in Saudi Arabia for the position of Cybersecurity Manager. We are looking for a dynamic and experienced professional to lead and enhance operational efficiency.
*Responsibilities: *
Identify network vulnerabilities.
Develop and implement cybersecurity plans per SAMA’s framework.
Monitor network usage for policy compliance.
Track emerging cyber threats.
Conduct penetration testing.
Collaborate with IT to enhance security.
Document breaches and assess damage.
Train staff on security best practices.
Submit SAMA-required self-assessment reports.
Establish data governance policies.
Expand governance frameworks company-wide.
Coordinate cross-departmental data governance.
Prioritize and implement data governance initiatives.
Customize regulatory policies as needed.
Engage stakeholders to improve data quality.
Monitor and enhance customer data for reporting/analytics.
Ensure data source availability.
Submit SAMA reports on time.
*Requirements &amp; Qualifications: *
Saudi national.
Bachelor’s in computer science or IT.
3–5 years in cybersecurity.
Knowledge of SAMA’s cybersecurity framework.
Leadership and communication skills.
Fluency in Arabic and English.
📩 Potential and interested candidates whose profile closely matches the requirements may send their CV to:
📧 recruitment@premiumsolutions.qa
📌 Please mention “Cybersecurity Manager – KSA” in the subject line.</t>
  </si>
  <si>
    <t>Cybersecurity Planning Analyst</t>
  </si>
  <si>
    <t>Budgeting, Cybersecurity, Project Management, Regulatory Compliance</t>
  </si>
  <si>
    <t>https://www.bayt.com/en/saudi-arabia/jobs/cybersecurity-planning-analyst-74442690/</t>
  </si>
  <si>
    <t>Job description
Role Purpose
To monitor tasks and activities to ensure that SANS Cybersecurity and Data Protection Strategy Programs are run to completion, by combining project management and  by managing all on-going projects from project initiation through to execution, reporting and closure activities, and provide advice on technical, compliance and controls that need to be enhanced or deployed within the set KPIs, agreed budgets and adopted policies and procedures as well as applicable regulatory requirements.</t>
  </si>
  <si>
    <t>Finance Manager - Modernisation</t>
  </si>
  <si>
    <t>BAE SYSTEMS</t>
  </si>
  <si>
    <t>Financial Reporting, Forecasting, Tax Compliance, Internal Controls, Regulatory Compliance, Data Analysis, English Language, Collaboration, Attention to Detail, Deadline Management, Accounting Principles</t>
  </si>
  <si>
    <t>https://www.bayt.com/en/saudi-arabia/jobs/finance-manager-modernisation-74441374/</t>
  </si>
  <si>
    <t>Job description
Description
Finance Manager - Modernisation
Grade: GG12
Location: Riyadh, Saudi Arabia
JOB PURPOSE
BAE Systems is the UK Government’s nominated Prime Contractor under the Government-to-Government arrangements that are in place to provide equipment, support and training to Saudi Arabia. We provide maintenance of Royal Saudi Air Force (RSAF) aircraft and train RSAF and Royal Saudi Naval Force personnel safely in a training environment in how to use their aircraft, equipment and weapons.
BAE Systems Saudi Arabia is committed to supporting the Saudi Arabian National Agenda including Saudisation and the training and development of Saudi National capability through the growth of the Saudi National Partner Companies thereby reinforcing Industrialisation and Partnerships.
The Finance Manager Business Insights is an integral part of the Financial Planning &amp; Analysis function. The role is critical to driving financial insight, forecasting accuracy, and strategic decision-making across the organization. The role will require a hands-on individual, capable of being part of a high performing team and partnering cross-functionally to influence business outcomes.
JOB ACCOUNTABILITIES
Assist in the development of finance reporting and processes across the Arabian Industries.
Effectively manage the business reporting inputs through to the group reporting outputs.
Delivery of Monthly Financial reporting consolidating all inputs in a robust and timely manner including consolidation of business risks &amp; opportunities.
Management of the business and decision making.
Timely, complete and accurate reporting.
To undertake ad-hoc requests as necessary to satisfy both internal and external customers.
Support any surge requirements across the KPC's as required to improve the overall group performance.
Business partner to the delivery of IBP consolidating all inputs in a robust and timely manner including consolidation of business risks &amp; opportunities. the implementation of an appropriate set of financial controls.
Compliance with the Finance Policy Manual ensuring that control processes are operating effectively, and monthly reviews of the balance sheet occur for all accounts.
Drive high-quality collaboration and communication across all KPC’s.
Be ready and able to stand in for the Finance Director.
Drive common strategy across the portfolio leading on financial analytics of the company for the use by the shareholders.
Continue the modernisation of the Finance function including systems across the KPC's.
Develop dashboards and modernised insights to enable business decisions.
Assist with the successful adoption of Project Analytics across the portfolio.
Providing a professional and timely Financial and Management Reporting service to the business and to our Shareholders, including Monthly Management Reporting (MMR), QBR presentation packs, Shareholder Board packs, Statutory Accounts and Tax Returns.
Support Financial aspects of the Integrated Business Planning (IBP) Process.
Ensuring that timely advice and guidance is sought in respect of Taxation and Treasury matters, including external funding and M&amp;A activity.
Assist with the development of financial processes and systems that will enable efficient and effective processing of financial transactions.
Support on cash management activities and provide clear image on KPCs cash position and requirements to achieve business goals.
Forecast dividend flow through the KPC's based on expected profit levels and enact payment of dividends to shareholders
Prepare financial pack for each quarterly Board outlining performance and future dividend level for both internal and external shareholder.
RECRUITMENT SPECIFICATION
Essential
The role holder will have a broad financial and non-financial background, developed through experience in several finance roles, relationships with other functions and projects, and Continued Professional Development.
This proven business partnering experience will be invaluable to allow the role holder to operate across the Business.
An ability to quickly assimilate and drive the purpose of the Company towards its strategic objectives ensuring the working practices and procedures support the outcome.
To quickly acquire local knowledge of Saudi Arabia statutory, taxation and regulatory frameworks and how these interact with other jurisdictions is desirable.
Proven track record of performance and delivery.
Demonstrate an extensive knowledge of financial controls and corporate governance in a business.
Ability to lead, manage and develop operational teams.
Able to provide financial advice and to influence business stakeholders.
Good communication and interpersonal skills including business level English language.
A self-motivated worker with practical experience of dealing with complex issues in a proactive manner.
Demonstrable ability to deliver quality outputs within agreed timescales.
An individual with an internal drive for self-development.
EXPATRIATE EMPLOYEE BENEFITS
In return for the required high levels of commitment and hard work you will receive a competitive salary, rent free accommodation and access to free recreation facilities, all available within Company secured accommodation. In addition, a generous leave and travel allowance makes this an opportunity not to be missed.
On successfully securing a role your appointment to Saudi Arabia will initially be on single status. On commencement of employment in Saudi Arabia you will have the opportunity to apply to have your family join you in the future. A full health care scheme is provided within Saudi Arabia.
SAUDI NATIONAL EMPLOYEE BENEFITS
In return for the required high levels of commitment and hard work you will receive a competitive salary and benefits package, including a generous leave and travel allowance, a full health care scheme and access to subsidised recreational facilities
BAE Systems
At BAE Systems, we provide some of the world's most advanced, technology-led defence, aerospace and security solutions. We employ a skilled workforce of 89,600 people in more than 40 countries. Working with customers and local partners, we develop, engineer, manufacture, and support products and systems to deliver military capability, protect national security and people, and keep critical information and infrastructure secure.
All appointments in Saudi Arabia are subject to receipt of all necessary Government and/or Customer approvals.</t>
  </si>
  <si>
    <t>Regional Sales Manager, IAM</t>
  </si>
  <si>
    <t>Thales Group</t>
  </si>
  <si>
    <t>Forecasting, Microsoft Dynamics, Cybersecurity, Regulatory Compliance, Communication, Vendor Management, Collaboration, Deadline Management, Sales Operations</t>
  </si>
  <si>
    <t>https://www.bayt.com/en/saudi-arabia/jobs/regional-sales-manager-iam-74440561/</t>
  </si>
  <si>
    <t>Job description
Location: Riyadh, Saudi ArabiaThales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information and encrypt data to make the connected world more secure.We have been present in Saudi Arabia for 40 years and with over 600 employees to date, we are growing rapidly. Together we are delivering our signalling, control and train protection systems for the North –South Railway (NSR), the longest system of it’s kind in the world. Together we are key suppliers of In-flight entertainment and connectivity systems as well as air traffic management solutions in Saudi. We are making Saudi Arabia a safer place by securing the country’s critical infrastructure and e-security solutions that secure the country’s electronic payment systems. Thales has been selected to supply major electronic systems for air defence and the Group also supplied communication and optronic systems for the Army, the Saudi Arabia National Guards and the Air Force.
JOB OBJECTIVE   
As we continue to expand our operations, we are seeking a highly motivated and results-driven Regional Sales Manager to join our dynamic team in Riyadh to sell across the META region with a focus on Saudi Arabia.
As the Regional Sales Manager, you will be responsible for driving revenue growth and expanding market share in the META region.
You will collaborate closely with the marketing, channel, sales engineering and professional services teams to ensure the successful reach of your sales goals. Your focus will be on cultivating strong relationships with key stakeholders in the Enterprise market, to promote our innovative solutions and increase our market presence in META.
ROLES &amp; RESPONSIBILITIES
Develop and implement a comprehensive sales strategy to (over)achieve yearly revenue targets and maximize market penetration in META.
Identify potential customers, create a robust pipeline, and convert leads into successful deals. Work with marketing and (channel) partners to create new opportunities.
Proactively drive all aspects of the sales cycle including prospecting, qualifying, presenting, organizing demos and POVs (proof of value), responding to RFPs, negotiating, and closing processes.
Establish and nurture long-term business relationships with key decision-makers and influencers.
Continuously monitor market trends, competitor activities, and regulatory changes to capitalize on opportunities and address potential threats effectively.
Actively contribute to account-based-marketing campaigns, events, external communications, and other go-to-market activities.
Accurately forecast quarterly and annual revenue streams.
Maintain rigorous, detailed, and up-to-date records on leads and opportunities in SFDC.
Attend and assist with corporate and field marketing events.
Regularly visit key existing partners/customers, actively involved in the recruitment of key new partners.
Continue to train yourself on relevant IAM trends and new products.
WORK EXPERIENCE REQUIREMENTS           
Significant experience and a proven track record in selling complex cloud services to medium and large accounts.
Demonstrable knowledge of IAM and/or cybersecurity and/or cloud solutions.
Successful history of working with Resellers, VARs, System Integrators, and GSIs.
Working in high-paced sales environments.
QUALIFICATION, CERTIFICATION &amp; EDUCATIONAL REQUIREMENTS    
Bachelor’s degree in Business, Computer Science, or any other relevant field of study.
Familiar with Enterprise Sales methodologies e.g., MEDDPICC.
PREFERRED SKILLS            
Demonstrated success in achieving and exceeding sales targets, managing deals, and building strong customer relationships.
Extensive knowledge of the Enterprise market, including key players, market dynamics, and the regulatory landscape.
Ability to speak to C-level and navigate through all levels of an organization to close deals.
Exceptional sales and communication skills.
Good writing and presentation skills: Able to articulate complex technical concepts in a clear and concise manner, (co-)write proposals, answer and present RFPs, and guide PoV’s.
Strong ability to structure and manage the deal process with internal and external stakeholders and parties in a timely manner and at the highest quality.
Proven ability to negotiate complex deals with various buyer personas at mid to higher management levels within customers.
Technical acumen and proficiency with various business productivity sales tools, such as Microsoft O365 and Salesforce.com.
“Hunter” profile, self-motivated and a team player. Comfortable with building and driving pipeline by yourself as well as with partners and marketeers.
Fluent in English and Arabic.
SPECIAL POSITION REQUIREMENTS
Ability to travel domestically and internationally up to 50% of the time.
PHYSICAL DEMANDS
Prolonged periods of working on a computer.
HSE RESPONSIBILITIES      
Take care of your own safety and the safety of others as far as practicable.
To be aware of, and play an active role in the achievement of Thales HSE policy &amp; objectives.
Comply with local HSE laws and legislation.
To use safety equipment (including PPE) as required and intended.
Lead by example and actively encourage departments to look at ways to conserve water &amp; energy, minimize the generation of waste, and encourage recycling.
Every one within Thales has the right to stop work if they believe that their activities may affect their health and safety or that of others. In this circumstance, such conditions must be reported immediately to their line manager and the HSE department.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</si>
  <si>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Senior Manager - Destination Operations Planning</t>
  </si>
  <si>
    <t>Account Reconciliation, Financial Reporting, Budgeting, Audit Support, Internal Controls, Microsoft Excel, SAP, ERP Systems, Project Management, Regulatory Compliance, Standards Management, Technical Writing, Business Analysis, CRM Systems, PMP, Communication, Vendor Management, Collaboration, Attention to Detail, Confidentiality, Deadline Management</t>
  </si>
  <si>
    <t>https://www.bayt.com/en/saudi-arabia/jobs/senior-manager-destination-operations-planning-73810400/</t>
  </si>
  <si>
    <t>Job description
Redefining Land, Air, and Sea Travel… Elevating Destinations.
Coastal Transportation Services Company, a subsidiary of Red Sea Global, provides Transportation services at our Red Sea destination and is part of the Red Sea Global Group of companies. We specialize in providing transportation services to our Red Sea destination. As a subsidiary, Coastal Transportation Services Co. benefits from shared strategic goals and collaborative initiatives within the Red Sea Global group of companies, enhancing our ability to serve our clients effectively.
Are you ready to transform the future of transportation? At Coastal Transportation Services Co., we are driven by innovation, creativity, and a passion for redefining transportation. Our team is shaping the future with cutting-edge projects, from autonomous vehicles to sustainable transportation solutions.
We are seeking forward-thinking individuals eager to collaborate in a dynamic, fast-paced environment where ideas become reality. Join us in revolutionizing transportation and creating a smarter, more sustainable world—one innovation at a time.
Join our visionary team and help shape the future of transportation!
JOB LOCATION: Will be based at The Red Sea offices at Red Sea Site
Job Purpose
We are seeking an experienced and highly versatile Senior Project Manager with robust expertise to join our Mobility Team. As a Senior Project Manager, you will lead and coordinate complex, and often multi modular business projects, ultimately support the Mobility business define, acquire and set up systems needed to support their operations, along with the required reporting that will flow from the data.This role will require excellent stakeholder management to assist both the business, and the departments involved: Technology, Procurement and Finance.This is a great opportunity to shape scalable systems and processes in a growing organization.
This role requires a proactive leader with a systems-thinking mindset and a proven ability to bridge technical and business disciplines to deliver strategic initiatives successfully.
This role is key to create a robust operating platform, to enable to business to drive profitability and efficiency.
This is a senior position for an analytical thinker with a keen financial acumen, excellent communication skills, and proven experience in managing cross-functional activities.
Job Responsibilities
Project Management &amp; Leadership
Drive end-to-end planning, execution, monitoring, and closure of multi-modular projects across multiple departments and stakeholders.
Manage timelines, budgets, resources, and scope while ensuring alignment with strategic business goals.
Lead cross-functional teams, ensuring cohesive collaboration between business, technology, procurement, and finance workstreams.
Lead the coordination of the development of the business requirement and processes with the business to drive the business requirements, which in turn drive the selection, implementation, and set up of business systems and process to deliver a robust operational tool that is fit for purpose.
Business Requirements Management
Gather, document, and prioritize business needs from stakeholders across modules.
Translate business requirements into actionable plans and coordinate cross-functional implementation.
Identify and understand business challenges; propose and create solutions.
Prepare and collate accurate reporting for senior management relating to aspects of business performance.
Technology Coordination
Work closely with technical leads and solution architects to ensure appropriate systems design, development, integration, and testing.
Ensure that technical deliverables align with the business needs and security/compliance standards.
Procurement Oversight
Oversee the procurement lifecycle related to the project (e.g., vendor evaluation, RFP/RFQ processes, contract negotiation).
Collaborate with procurement teams to ensure timely acquisition of goods/services within budget.
Data &amp; Accounting Alignment
Collaborate with accounting and finance teams to ensure appropriate data flows, cost tracking, and financial reporting.
Ensure project activities align with internal controls, regulatory requirements, and financial audit standards.
Drive data accuracy, reconciliation, and integrity across systems and modules.
Risk &amp; Issue Management
Proactively identify risks and issues, developing mitigation strategies and contingency plans.
Maintain documentation and communication of risks, decisions, and resolutions across stakeholders.
Stakeholder Communication
Maintain clear, consistent communication with project sponsors, leadership, and key stakeholders.
Provide regular updates on project status, KPIs, financial performance, and strategic alignment.
Carry out additional tasks and responsibilities as directed from time to time.
Policies, Systems, Processes, Procedures, Standards, Reports &amp; Compliance
Follow all relevant functional policies, processes, standard operating procedures, and instructions to ensure that work that will be delivered from operations and the systems is carried out in a controlled and consistent manner.
Ensure adherence to internal financial policies, procedures, and controls to safeguard the organization’s assets.
Conduct periodic reviews and testing to assess the effectiveness of the reporting and any required financial controls to ensure the accuracy of the system output and reporting.
Continuous Improvement
Contribute to the identification of opportunities for continuous improvement of the department’s systems, processes and practices considering ‘international best practice’, improvement of business processes, cost reduction and productivity improvement.
Team Leadership &amp; Development
Mentor colleagues and be a role model for continuous improvement in skills and performance.
Foster a culture of collaboration and efficiency within the Mobility department and across other business functions.
Stakeholder Engagement:
Collaborate with other departments (e.g., procurement, HR and operations) to ensure financial alignment with organizational objectives.
Communicate financial results and key performance indicators (KPIs) to stakeholders, both internally and externally, in a clear and concise manner
Job Requirements
Bachelor’s degree in Business, Information Systems, Accounting, Engineering or related field.
Minimum 10+ years of project management experience in complex, cross-functional business environments.
Strong understanding of enterprise systems (ERP, CRM, procurement systems, etc.).
Demonstrated experience in business analysis, technology coordination, procurement processes, and financial/data alignment.
PMP, PRINCE2, or similar project management certification preferred.
Excellent interpersonal, communication, and stakeholder management skills.
Proficiency with project management tools (e.g., MS Project, Jira, Asana) and financial reporting tools (e.g., Excel, SAP, Power BI).
Skills
Strong desire to establish and learn in a new environment and to shape the future of the Operations by applying a continuous improvement mindset
Excellent communicator with the ability to interact with various management levels
Experience in managing modular or phased business transformation projects.
Comfortable working in fast-paced environments with evolving requirements.
Adept at simplifying complexity and driving clarity across functional boundaries.
Strong financial acumen with the ability to partner with accounting teams on project costing, budgeting, and reporting.
Advanced Excel skills
Superior attention to detail and ability to successfully handle multiple competing priorities while maintaining a view of the big picture.
Ability to analyzing, interpret and scrutiny of financial information.
Should possess organizing capability and have a pleasing, get-going personality.</t>
  </si>
  <si>
    <t>Sr Service Delivery Executive</t>
  </si>
  <si>
    <t>Philip Morris Internationl</t>
  </si>
  <si>
    <t>Budgeting, Audit Support, Inventory Accounting, Microsoft Office, SAP, Risk Management, Standards Management, Communication, Customer Experience, Collaboration</t>
  </si>
  <si>
    <t>https://www.bayt.com/en/saudi-arabia/jobs/sr-service-delivery-executive-74398947/</t>
  </si>
  <si>
    <t>Job description
Be part of a revolutionary change
At Philip Morris International, we’ve chosen to do something incredible. We’re totally transforming our business and building our future on Smoke-Free products with the power to improve the lives of a billion adult smokers worldwide.
With huge change, comes huge opportunity. So, wherever you join us, you’ll enjoy the freedom to dream up and deliver better, brighter solutions and the space to move your career forward.
Are you inquisitive, creative and results driven? Are you motivated by the prospect of working for a company that is producing innovative products that will transform the way society thinks about tobacco and support us with our ultimate vision of a Smoke-Free future – a goal of replacing cigarettes with less harmful alternatives? Do you look for ways to grow in your job? And do you want to build a great career? If the answer is yes, we’d like to hear from you!
RISE TO THE CHALLENGE
Philip Morris Trading Services KSA is looking for a Senior Service Delivery Executive to join the team. As a Senior Service Delivery Executive, you will be part of the Service Delivery team, reporting to the Manager Service Delivery.
Senior Service Delivery Executive role is an extension of the OCS function in-market in KSA. The position will be primarily accountable for the end-to-end management of KSA JV inventories that are sourced from PMI factories based on specific requirements, their proper inventory management until stock issuance of these inventories to distributors against specific service replenishment orders in compliance with standards, requirements and targets set out in the market service-delivery operations in KSA set out by the Manager service Delivery.
YOUR ‘DAY TO DAY’
Overall End to End Operational Supervision
• Oversee end-to-end inbound and outbound inventory movement for KSA JV supply orders — from order creation to receiving, system registration, warehousing, and storage — ensuring compliance with PMI SOPs and optimal use of warehouse resources.
• Ensure smooth continuation of all processes leading to the shipment and delivery of finished goods to designated customers.
Planning, organization &amp; Coordination
Coordinate all operational requirements for warehouse activities in line with shipment plans.
Ensure smooth execution by collaborating closely with the Manager Service Delivery, Operations Customer Service team, and cross‑functional partners including Finance and Commercial.
Registering and Inventory Management
Maintain accurate and fully documented records of all Finished Goods movements—both physical and system transactions—ensuring compliance with Service Delivery scope, local legal requirements, PMI standards, and SOPs.
Reporting, Analysis &amp; Communication
Ensure full compliance with all physical and system reporting procedures for warehouse operations.
Serve as the main point of contact for providing required information to all relevant departments on both scheduled and ad‑hoc requests.
Track and report assigned KPIs accurately and on time.
Warehouse Resource &amp; Asset Management
Oversee facility management and ensure proper safekeeping of all operational assets used for warehouse operations.
Ensure compliance with PMI SOPs while monitoring maintenance needs and managing related budgeting and business‑continuity expenses.
Compliance/Environment, Health &amp; Safety
Ensure a safe, clean, and compliant work environment for the team in line with all local environmental, health, and safety regulations.
Maintain up‑to‑date safety and security knowledge and conduct regular audits, risk assessments, hazard checks, and first‑aid or safety training programs.
Digital Tax Stamp (DTS) Order Process
Coordinate with the KSA IBP Executive to receive DTS stamp requirements and place orders in the DTS system as instructed.
Track and monitor all DTS orders for the market and ensure secure, up‑to‑date system access.
Keep the DTS software updated and synchronized.
Systems &amp; Interfaces
Master and use SAP inventory modules to manage all Finished Goods movements, including registering inbound stock, applying FIFO, managing quarantined/restricted bins, and processing outbound and delivery transactions.
External Party Dealings 
Manage interactions with external partners—including distributors, clearing/forwarding agents, contracted labor, port authorities, LSPs, and other third parties involved in inbound and outbound FG movements.
Ensure compliance with market security guidelines and PMI SOPs, particularly regarding controlled and authorized access to domestic and bonded warehouses.
WHO WE’RE LOOKING FOR
KSA National
Bachelor’s degree preferably in Supply Chain Management and/or Logistics or a relevant field of study
7-10  years of Logistics Experience (Warehouse Experience a plus) in FMCG industry
Fluency in both English &amp; Arabic( Spoken &amp; Written)
Proficient user of MS office applications
Experience of Inventory Systems Use (WMS, SAP and T&amp;T Scanning applications example U-Track / I-Track is a plus)
Analytical Mindset
Results Orientated</t>
  </si>
  <si>
    <t>Shift Operator DCS</t>
  </si>
  <si>
    <t>Standards Management, Communication</t>
  </si>
  <si>
    <t>https://www.bayt.com/en/saudi-arabia/jobs/shift-operator-dcs-65163057/</t>
  </si>
  <si>
    <t>Job description
1. Operate the DCS (Distributed Control System) for plants startup and shutdown operations to meet Company’s objectives and production targets.
2. Monitor and control all process parameter conditions such as flow rates, pressures, temperatures, levels, etc, through displays, graphics and trend logs.
3. Communicate with field operators for parameter adjustments in field.
4. Report to Shift Supervisors in case of parameter abnormalities and process deviations immediately.
5. Makes minor plant adjustments when necessary and reports any serious faults to the Supervisor with appropriate remedial actions, implements immediately the approved actions, procedures and standard emergency responses.
6. Takes immediate corrective actions to limit risk to personnel, plant equipment and production during emergency situations.
7. Monitor &amp; Control the usage of raw materials, chemicals and other plant utilities effectively to an optimum level in safe manner.
8. Prepare &amp; Assist in preparation of necessary plant - operational reports as requested by Production Supervisor or Team Leader.
9. Ensure the safe shutdown, isolation and blow down of relevant Section / plant during emergency situations.
10. Assist in studying the problem and issues arising in the operation and process to identify suitable remedial measures.
11. Identify and investigate the faults and inform the concerned departments, for remedial action.
12. Adhere to Company’s HSE policy, standards and approved operating procedures while performing the duties / tasks.
13. Perform other related duties as assigned by Supervisor such as taking part in training / developing new recruits / implementing orientation programmes, preparing necessary reports, plant shutdown and start-up procedures, etc.
14. Read processing schedules, operating logs, test results of samples, and laboratory
15. recommendations to determine changes in equipment controls required to produce specified quantity
Required qualifications/experience:
— Technical Education.
— English Level, B1 Intermediate English skills (CEFR).</t>
  </si>
  <si>
    <t>HR Specialist</t>
  </si>
  <si>
    <t>Sika</t>
  </si>
  <si>
    <t>Inventory Accounting, Microsoft Office, Technical Writing, Communication, English Language, Collaboration, Problem Solving</t>
  </si>
  <si>
    <t>https://www.bayt.com/en/saudi-arabia/jobs/hr-specialist-74382574/</t>
  </si>
  <si>
    <t>Job description
Company Description
Leadership that prioritizes a people-first culture makes a company a great place to work. Employees feel valued, appreciated, and connected, which fosters trust, respect, and open communication. Sika achieve higher employee engagement, attract top talent, and minimize unwanted turnover, contributing to better business success.
Job Description
Essential Duties &amp; Responsibilities
Include the following, while other duties may be assigned thereafter:
Maintain company Recruitment function as per company policy.
Welcomes new hired employees and ensures smooth co-ordination of on boarding to Sika. 
monitoring the process and uphold the reputation and image of the Company.
Maintains security and confidentiality of employee’s personal benefits.
Send detailed travel and arrival plan [flight, hotel bookings, pick up transfers] for the new Sika employees when requested. 
Maintain new employees; business cards, IT requirements. Car rental letters, all with other concerned departments.
Maintain and update monthly Sika Organizational Chart.
Maintain HRDF file.
Maintain and update the company personnel records of all staff &amp; departmental filing system, ensuring that documentation is easily accessible.
Training and Events Management: Organize internal and external trainings .
Performs routine office tasks necessary for HR and presentation of a professional office as observed by the supervisor.
Develops and maintains comprehensive knowledge of HR; provides information, referrals and follow-up.
Qualifications
Educational Credentials
University degree (BA) or equivalent in HRM/Business Administration/MIS.; or equivalent related experience and training
Work Experience
Minimum of 2 years of related experience.
Language Skills
Ability to communicate clearly, read and write effectively; in English and Arabic
English language level shall not be less than proficiency level.
Computer Skills
To perform this job successfully, an individual should have a strong level of computer skills
Familiarity with HR modules, MS Office Package, Internet software and Inventory software
Other Skills and Abilities
Ability to effectively work in a multi-gender, multi-national work team; whilst displaying particular sensitivity towards cultural and ethnic differences.             
Additional Information
Skills:
Self-motivated
Knowledge in Facade and curtain wall market
Problem solving abilities
Excellent communication in Arabic and English
Teamwork and team building
Interpersonal skills
Strong negotiations skills
Working under pressure
We offer competitive salaries, aligned with local market benchmarks and the specific scope and responsibilities of each role. Compensation is determined based skills relevant to the position, education and/or training.  We are committed to fair and equitable pay practices in accordance with applicable laws and regulations.</t>
  </si>
  <si>
    <t>IT Director</t>
  </si>
  <si>
    <t>MDLBEAST</t>
  </si>
  <si>
    <t>Budgeting, Audit Support, Microsoft Dynamics, ERP Systems, Systems Integration, Cloud Computing, AI/ML, Cybersecurity, Networking, Standards Management, Technical Writing, CRM Systems, PMP, Vendor Management, Collaboration, Confidentiality, Deadline Management</t>
  </si>
  <si>
    <t>https://www.bayt.com/en/saudi-arabia/jobs/it-director-74126904/</t>
  </si>
  <si>
    <t>Job description
MDLBEAST is seeking a dynamic IT Director to lead its technology ecosystem and accelerate the company’s digital transformation journey. This role will oversee the design, delivery, and governance of all IT operations, driving ERP migration, hybrid cloud transformation, cybersecurity, and enterprise infrastructure initiatives that support MDLBEAST’s fast-paced, creative, and data-driven environment.
The successful candidate will bring deep technical expertise, strong leadership, and a strategic mindset capable of scaling IT capabilities across MDLBEAST’s events, studios, and corporate platforms.
Responsibilities:
IT Strategy &amp; Leadership
Define and execute MDLBEAST’s IT strategy aligned with corporate objectives and business growth.
Lead and mentor cross-functional IT teams covering infrastructure, networks, cloud operations, and cybersecurity.
Drive operational excellence through performance monitoring, service management, and continuous improvement frameworks.
Manage IT budgets, technology roadmaps, and vendor relationships to optimize cost efficiency and service reliability.
ERP Migration &amp; Enterprise Systems Integration
Lead the end-to-end ERP migration and integration program—from planning and data mapping to deployment and user adoption.
Oversee system architecture and ensure interoperability between ERP and other platforms (e.g., CRM, HRMS, ticketing, and asset management).
Develop governance frameworks and policies for data integrity, version control, and workflow automation.
Establish performance dashboards and KPIs to monitor system health, user adoption, and process optimization.
Deliver seamless rollout and change management to ensure organization-wide adoption and minimal disruption to operations.
Cloud Infrastructure &amp; Digital Transformation
Architect, modernize, and manage MDLBEAST’s hybrid cloud environment, ensuring scalability, performance, and cost efficiency.
Oversee virtualization (VMware, Red Hat OpenShift, or Nutanix) and manage data center operations to ensure 99.9% uptime.
Implement advanced monitoring and observability tools (SolarWinds, AppDynamics, Nexthink) for real-time service visibility.
Develop and maintain Business Continuity and Disaster Recovery (BCP/DR) frameworks with regular testing and validation.
Drive automation and infrastructure-as-code (IaC) principles for deployment efficiency and resource optimization.
Cybersecurity &amp; Compliance
Lead the cybersecurity strategy across all IT assets, systems, and networks, ensuring compliance with NCA, DGA, and ISO 27001 standards.
Establish and maintain security operations, access management, and incident response frameworks.
Conduct regular security audits, penetration testing, and vulnerability assessments.
Govern data protection, encryption, and identity management policies to safeguard organizational data.
Develop awareness and training programs to foster a security-first culture.
Enterprise Architecture &amp; Governance
Design and enforce enterprise architecture standards aligned with best practices (TOGAF, NORA).
Create and maintain architectural documentation, including technology roadmaps, data models, and integration frameworks.
Ensure alignment between technology initiatives and business objectives through structured governance and KPI tracking.
Collaborate with leadership to identify technology investments that drive efficiency and innovation.
Innovation &amp; Emerging Technologies
Evaluate and implement AI-driven tools and automation to optimize IT operations and predictive maintenance.
Explore emerging technologies that enhance event management, digital experiences, and creative collaboration.
Partner with internal teams to pilot new digital solutions that support MDLBEAST’s innovation-driven ecosystem.
Education &amp; Training 
Bachelor’s or Master’s degree in Computer Science, Information Technology, or related field. 
Knowledge &amp; Years of Experience 
12+ years of progressive IT experience, with at least 5 years in a senior leadership or director-level role. 
Proven success leading ERP migration and enterprise system integration projects. 
Strong technical background in cloud computing, virtualization, networking, and infrastructure modernization. 
Deep understanding of cybersecurity, enterprise architecture, and compliance frameworks (NCA, DGA, ISO 27001). 
Certifications such as PMP, ITIL 4, TOGAF, or CISSP preferred. 
Recognized internally as a strategic technology partner driving MDLBEAST’s digital evolution. 
Core Competencies 
Strategic thinking with a hands-on technical approach. 
Strong leadership and team development skills. 
Excellent stakeholder management and vendor negotiation abilities. 
Data-driven decision-making and operational rigor. 
High adaptability to fast-paced, creative, and event-driven environments. 
Performance Metrics / KPIs 
ERP migration completed within timeline, budget, and user adoption targets. 
99.9% uptime and system reliability across platforms. 
Compliance with cybersecurity standards (zero critical incidents). 
Measurable cost optimization and process automation improvements. 
Stakeholder satisfaction and IT service excellence scores. 
Success in 12 Months 
ERP system fully integrated with key business platforms (CRM, HRMS, ticketing). 
Hybrid cloud environment optimized for scalability and performance. 
BCP/DR plans implemented and tested successfully. 
Cybersecurity audit passed with zero major findings. 
Real-time monitoring and observability dashboard operational. 
IT governance framework embedded and adopted across departments.</t>
  </si>
  <si>
    <t>Field Compliance Coordinator - DRS&amp;LD - Saudi Aramco - SMP</t>
  </si>
  <si>
    <t>ABIS</t>
  </si>
  <si>
    <t>Audit Support</t>
  </si>
  <si>
    <t>https://www.bayt.com/en/saudi-arabia/jobs/field-compliance-coordinator-drs-ld-saudi-aramco-smp-74434470/</t>
  </si>
  <si>
    <t>Job description
A Safety Advisor responsible for monitoring safety practices, identifying potential hazards, advising on risk mitigation strategies, and supporting the implementation of safety policies and procedures.
This role often involves conducting safety audits, incident investigations, and providing training to personnel to enhance safety awareness and compliance.
To qualify for this position, a minimum of a bachelor’s degree in Occupational Health and Safety, Engineering, or a related field is required, along with at least five years of experience in safety management.
Certificates: Safety Certificates.
Bachelor’s degree in Occupational Health and Safety Engineering, or a related field is require Must have five (5) years minimum of / or related to safety experience.
Certificates: Safety Certificates.</t>
  </si>
  <si>
    <t>2026 Student Co-op Training (Saudi Arabia) - Contracts</t>
  </si>
  <si>
    <t>Bechtel</t>
  </si>
  <si>
    <t>Microsoft Office, Communication, Attention to Detail, Problem Solving, Organizational Skills</t>
  </si>
  <si>
    <t>https://www.bayt.com/en/saudi-arabia/jobs/2026-student-co-op-training-saudi-arabia-contracts-74457230/</t>
  </si>
  <si>
    <t>Job description
Requisition ID: 293733 
Relocation Authorized: None 
Telework Type: Full-Time Office/Project 
Work Location: Jubail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Jubail is one of Bechtel’s most remarkable achievements—a city built from the sand up, requiring vast resources and logistical planning on an unprecedented scale. It the biggest civil engineering project in modern times—and it's getting bigger. Bechtel has managed the Jubail project, located in the Eastern Province of Saudi Arabia, since it began in the mid-1970s. Bechtel serves as the Management Services Contractor (MSC), or “owner’s representative” for our client, the Royal Commission (RC). We are the Engineering, Procurement, and Construction (EPC) managers, managing design submissions from local AE firms, and overseeing the actual construction work being performed by local contractors and sub-contractors in Jubail and Ras-Al-Khair Industrial Cities. In June 2021, Bechtel’s contract with the Royal Commission was renewed for another 5 years with work focusing on building new residential communities, iconic buildings/ bridges, major site preparation, commercial buildings, mosques, schools, hospitals, sports facilities, clinics, universities, utility services and infrastructure (electrical sub-stations, lift stations), roads and highways, port &amp; pipeline expansions, and more. 
Job Summary:
The Cooperative Training will provide structured training and exposure across various Contract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Bachelor's degree program in Law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Law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</si>
  <si>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2026 Student Co-op Training (Saudia Arabia) - Engineering (Civil)</t>
  </si>
  <si>
    <t>Microsoft Office, Communication, Attention to Detail, Problem Solving, Organizational Skills, Software Development</t>
  </si>
  <si>
    <t>https://www.bayt.com/en/saudi-arabia/jobs/2026-student-co-op-training-saudia-arabia-engineering-civil-74465625/</t>
  </si>
  <si>
    <t>Job description
Requisition ID: 293728 
Relocation Authorized: National - Single 
Telework Type: Full-Time Office/Project 
Work Location: Jubail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Jubail is one of Bechtel’s most remarkable achievements—a city built from the sand up, requiring vast resources and logistical planning on an unprecedented scale. It the biggest civil engineering project in modern times—and it's getting bigger. Bechtel has managed the Jubail project, located in the Eastern Province of Saudi Arabia, since it began in the mid-1970s. Bechtel serves as the Management Services Contractor (MSC), or “owner’s representative” for our client, the Royal Commission (RC). We are the Engineering, Procurement, and Construction (EPC) managers, managing design submissions from local AE firms, and overseeing the actual construction work being performed by local contractors and sub-contractors in Jubail and Ras-Al-Khair Industrial Cities. In June 2021, Bechtel’s contract with the Royal Commission was renewed for another 5 years with work focusing on building new residential communities, iconic buildings/ bridges, major site preparation, commercial buildings, mosques, schools, hospitals, sports facilities, clinics, universities, utility services and infrastructure (electrical sub-stations, lift stations), roads and highways, port &amp; pipeline expansions, and more. 
Job Summary:
The Cooperative Training will provide structured training and exposure across various Engineering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would be provided training and expected to assist in preparing weekly/monthly reports/activities including developing and utilizing databases, and various other reports.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</si>
  <si>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Analyst - Workplace Operations</t>
  </si>
  <si>
    <t>Budgeting, Cost Control, Regulatory Compliance, Data Analysis, Vendor Management, Collaboration</t>
  </si>
  <si>
    <t>https://www.bayt.com/en/saudi-arabia/jobs/analyst-workplace-operations-74207989/</t>
  </si>
  <si>
    <t>Job description
As an Analyst in Workplace Operations at Qiddiya Investment Company, you will play an integral role in optimizing and enhancing the efficiency of our workplace environments.
Your primary responsibility will be to analyze data, generate reports, and provide actionable insights that inform workplace strategies and improve overall operational effectiveness.
You will work collaboratively with various teams to ensure that workplace operations align with organizational goals and employee satisfaction.
Key Responsibilities • Oversee day-to-day building operations, including facility management and maintenance activities.
• Monitor preventive and corrective maintenance programs to ensure asset reliability.
• Supervise service providers and ensure SLA compliance on-site.
• Track building performance (MEP systems, utilities, safety systems) and address operational gaps.
• Support budgeting, cost control, and maintenance planning for the building.
• Bachelor’s degree in engineering (Mechanical / Electrical / Civil or Building Services)or a related field.
• 3 years of experience in operational analysis, workplace management, or a similar role.
• Strong knowledge of MEP systems, preventive maintenance planning, and asset lifecycle management.
• Good understanding of FM contracts, vendor management, and regulatory compliance • Excellent communication and interpersonal skills to collaborate effectively with diverse teams.</t>
  </si>
  <si>
    <t>Threat Management Consultant</t>
  </si>
  <si>
    <t>Audit Support, AI/ML, Risk Management, Standards Management, Technical Writing</t>
  </si>
  <si>
    <t>https://www.bayt.com/en/saudi-arabia/jobs/threat-management-consultant-74246796/</t>
  </si>
  <si>
    <t>Job description
Threat Management Consultant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Accenture Security
Join Accenture Security to pioneer security solutions that blend risk strategy, digital identity, cyber defense, application security and managed services. Using the coolest next-gen tech, you’ll have every chance to stay one step ahead of cybercrime and out-hack the hackers.
Accenture Security provides comprehensive security services – from security strategy development to business transformation, to managed security services – on demand and at a global scale to help mitigate risks and take full advantage of advanced technologies and proven risk management models. Our experienced team of global security professionals helps businesses understand their risks and build resilience from the inside out, giving them the confidence to focus on what matters most: innovation and business growth. 
Overview
The Threat Management Consultant provides advanced technical delivery and operational ownership for Threat Intelligence, Threat Detection &amp; Response, SOAR automation, and Vulnerability Management platforms—primarily Anomali ThreatStream, Anomali Match, FortiSOAR, and Tenable Security Center (VA). This role ensures effective Solution Operation and Management, leads Incident and Problem Management, performs Root Cause Analysis (RCA), and drives service quality improvement and continuous value addition while supporting audits and maintaining strong service leadership.
Key Responsibilities
Threat Intelligence Operations (Anomali ThreatStream)
Manage and optimize Threat Intelligence Feeds Collection and ingestion pipelines via Anomali ThreatStream.
Configure, validate, and maintain TI feed connectors, enrichment rules, and normalization mappings.
Ensure high-quality threat intel lifecycle management including curation, deduplication, scoring, and dissemination.
Threat Detection &amp; Response (Anomali Match / Darktrace)
Operate and tune Anomali Match use-cases for threat detection, correlation, and response workflows.
Support security monitoring, triage, and investigation activities; improve detection logic based on trends and incidents.
Leverage Darktrace operational experience to enhance detection fidelity and response outcomes.
SOAR Automation (FortiSOAR)
Own day-to-day operations of the SOAR solution (FortiSOAR) including playbooks, workflows, integrations, and automation governance.
Build and maintain orchestration workflows for alert triage, enrichment, containment, and remediation.
Integrate SOAR with security tools and data sources (SIEM/EDR/Email/Sandbox/Threat Intel/Vulnerability platforms) to reduce MTTR.
Vulnerability Management (Tenable Security Center / VA)
Operate and enhance Vulnerability Assessment processes using Tenable Security Center (or equivalent Tenable tools).
Support asset coverage, scan schedules, credentialed scanning, remediation validation, and risk-based prioritization.
Produce vulnerability reporting dashboards and metrics aligned to SLA/KPI requirements.
Incident, Problem Management &amp; RCA
Lead Incident and Problem Management, ensuring prompt resolution and effective stakeholder communication.
Conduct Root Cause Analysis (RCA), document findings, and implement corrective and preventive actions.
Drive continual reduction of recurring incidents through process and automation improvements.
Service Operations, Health Checks &amp; Upgrades
Perform platform health checks, capacity monitoring, and performance optimization.
Plan and execute patching and upgrade activities (including regression validation and rollback planning).
Maintain service documentation (runbooks, SOPs, playbooks) and ensure operational readiness.
Quality, Compliance &amp; Audit Support
Support internal/external audits by maintaining evidence, logs, change records, and configuration baselines.
Ensure adherence to operational governance, change management, and security standards.
Drive Service Quality Improvement initiatives and deliver continuous value addition through measurable enhancements.</t>
  </si>
  <si>
    <t>Specialist - PMIS</t>
  </si>
  <si>
    <t>Budgeting, Forecasting, Audit Support, Internal Controls, Microsoft Excel, SAP, Oracle ERP, ERP Systems, Systems Integration, Project Management, Risk Management, Regulatory Compliance, Standards Management, Technical Writing, PMP, Communication, Collaboration, Attention to Detail, Problem Solving, Confidentiality</t>
  </si>
  <si>
    <t>https://www.bayt.com/en/saudi-arabia/jobs/specialist-pmis-74420296/</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</si>
  <si>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an experienced and strategic Specialist - PMIS to join our dynamic team in Makkah, Saudi Arabia. With 10+ years of expertise in project controls, you will play a pivotal role in establishing, maintaining, and continuously improving our project control systems, processes, and procedures. You will serve as a subject matter expert, ensuring our projects remain on schedule and within budget while maintaining the highest standards of accuracy and compliance. You will work collaboratively with project teams, stakeholders, and management to deliver comprehensive project performance analysis, insightful dashboards, and actionable recommendations that drive organizational project success and operational excellence.
Develop, implement, and maintain enterprise-level project control systems, processes, and standardized procedures aligned with organizational standards and industry best practices
Design and manage comprehensive project templates and control frameworks that ensure consistency, scalability, and compliance across all projects
Create and manage advanced project dashboards and reporting systems that provide clear visibility into project performance metrics, including schedule variance, cost variance, and earned value management (EVM) indicators
Monitor and analyze project performance data, translating complex metrics into clear visualizations and strategic insights for stakeholder decision-making
Prepare detailed project status reports, forecasts, and performance dashboards for project managers and senior stakeholders
Manage project budgets, track expenditures, and identify cost-saving opportunities while maintaining robust financial controls and audit compliance
Conduct advanced schedule analysis, identify critical path activities, and recommend mitigation strategies for schedule risks and delays
Perform comprehensive risk assessment and analysis to support proactive project management and informed strategic decision-making
Collaborate with project managers, finance teams, and operational departments to ensure accurate data collection, validation, and reporting integrity across all control systems
Ensure compliance with company policies, contractual requirements, and regulatory standards throughout project execution
Utilize advanced project management software and business intelligence tools to automate reporting, enhance data accuracy, and drive operational efficiency
Lead process improvement initiatives and implement innovative solutions to enhance project controls effectiveness and organizational capability
Mentor and develop junior project controls staff, fostering knowledge sharing, capability building, and continuous improvement culture within the organization
Establish and manage data governance protocols, system security standards, and access controls to ensure PMIS integrity, confidentiality, and regulatory compliance
Develop and deliver comprehensive training programs and change management strategies to facilitate adoption of new project control systems, processes, and tools across the organization
Oversee baseline management procedures, change control processes, and configuration management to maintain project documentation accuracy and historical data integrity
Qualifications
**Required Qualifications:**
Bachelor's degree in Information Technology, Computer Science, Engineering, Project Management, or related technical field
Minimum 10 years of professional experience in project management information systems (PMIS), project controls, or related field
Proven expertise in PMIS implementation, configuration, administration, and system optimization
Advanced proficiency with enterprise project management software platforms (Microsoft Project, Primavera P6, or equivalent PMIS solutions)
Demonstrated experience designing and maintaining project dashboards, reporting systems, and data visualization frameworks
Strong technical knowledge of database management, data architecture, and system integration principles
Comprehensive understanding of project management processes, procedures, and industry best practices
Solid knowledge of Earned Value Management (EVM) principles and PMIS-based EVM calculations
Advanced Excel skills with ability to create complex models, automated reports, and data integration solutions
Strong analytical and problem-solving capabilities with meticulous attention to detail
Excellent written and verbal communication skills with ability to present technical concepts to various stakeholder levels
Proven ability to work independently and collaborate effectively with cross-functional teams
Experience establishing data governance protocols, system security standards, and managing baseline and change control processes
**Preferred Qualifications:**
Project Management Professional (PMP) certification or equivalent credential
Advanced proficiency with business intelligence and data visualization tools (Tableau, Power BI, or similar)
Expertise with enterprise resource planning (ERP) systems integration (SAP, Oracle, or similar)
Experience with PMIS customization, API development, or system workflow automation
Experience working on large-scale projects in the Middle East region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</si>
  <si>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Supervisor - Attraction Operations</t>
  </si>
  <si>
    <t>Six Flags Qiddiya City and Aquarabia</t>
  </si>
  <si>
    <t>Standards Management, Communication, Problem Solving</t>
  </si>
  <si>
    <t>https://www.bayt.com/en/saudi-arabia/jobs/supervisor-attraction-operations-73899676/</t>
  </si>
  <si>
    <t>Job description
At Six Flags Qiddiya City, The Supervisor - Attraction Operations is responsible for ensuring smooth daily Attraction Operations.
This position will exude an infectious passion for delivering world-class memorable experiences.
Job Duties: ▪ Comply with the Qiddiya’s code of conduct and ethics ▪ Promote the Qiddiya vision, mission, values and model desired behaviors ▪ Promote Qiddiya and spread its culture ▪ Commit to Qiddiya’s rules and regulations ▪ Perform tasks as directed in the pursuit of the achievement of organizational goals ▪ Share with team know-how and encourage their development JOB-SPECIFIC ▪ Supervise and support attraction staff, providing training, guidance, and performance evaluations.
▪ Ensure that assigned attractions are operating smoothly and efficiently, maintaining a high standard of safety and guest satisfaction.
▪ Staff development, coaching, guidance, and monitoring job performance.
▪ Under the direction of the management, may be responsible for scheduling, coaching, contributing to performance reviews, observing, and providing feedback on compliance to company policies such as attendance and wardrobe and grooming.
▪ Available in the area to deal with crowd control or Guest issues as well as to handle area issues as they surface.
▪ Observes employees and provides feedback to management on counseling issues, reward.
potential, and performance reviews.
▪ Enforce safety protocols and procedures to ensure the well-being of guests and staff.
▪ Leads and assists with all opening procedures in designated areas, and ensures that the areas have been properly cleaned, inspected, and checked out in the morning before park opening.
▪ Completes end of day procedures with the team and communicates with area lead when area needs specific attention.
Informs of any irregularities that need to be taken care of before next day opening.
▪ Communicates any faults, safety issues or staffing problems to management.
▪ Monitor attraction performance, identify areas for improvement, and implement solutions to enhance efficiency and effectiveness.
▪ Support the team in all aspects of Rides &amp; Attractions experience; managing fast pass, special requests, and VIP services as required.
▪ Enforce all park policies, procedures and maintain all Six Flags standards.
▪ Maintain consistency with department goals for quality, safety, and efficiency.
▪ All other duties as assigned.
Education High School Certification.
Business management certificates is preferred.
Experience 0-2 years of operation in in a supervisory role within an amusement park or similar industry Skills Strong problem-solving skills Ability to lead and train Team Leaders and Team Members Good interpersonal and communication skills working with Guests and Team Members Strong interest in looking at operational details and work with all levels of ages, nationalities, and gender Abilities to work under pressure and independently Core Competencies Self-Actualization &amp; Fulfilment: Proficiency Level – ADVANCED Team Synergy &amp; Development: Proficiency Level – ADVANCED Entrepreneurial Mindset &amp; Drive: Proficiency Level – ADVANCED Business Acumen &amp; Diligence: Proficiency Level - ADVANCED Education High School Certification.
Business management certificates is preferred.
Experience 0-2 years of operation in in a supervisory role within an amusement park or similar industry Skills Strong problem-solving skills Ability to lead and train Team Leaders and Team Members Good interpersonal and communication skills working with Guests and Team Members Strong interest in looking at operational details and work with all levels of ages, nationalities, and gender Abilities to work under pressure and independently Core Competencies Self-Actualization &amp; Fulfilment: Proficiency Level – ADVANCED Team Synergy &amp; Development: Proficiency Level – ADVANCED Entrepreneurial Mindset &amp; Drive: Proficiency Level – ADVANCED Business Acumen &amp; Diligence: Proficiency Level - ADVANCED</t>
  </si>
  <si>
    <t>Compliance Associate - Builders Program</t>
  </si>
  <si>
    <t>Regulatory Compliance, Standards Management, Technical Writing, Communication, Collaboration, Attention to Detail, Organizational Skills, Deadline Management</t>
  </si>
  <si>
    <t>https://www.bayt.com/en/saudi-arabia/jobs/compliance-associate-builders-program-74233659/</t>
  </si>
  <si>
    <t>Job description
Why Tamara?
We’re proud to be Saudi’s first FinTech unicorn.
Our mission is to help people own their dreams by building the most customer-centric financial super app in the world. &amp;amp;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high-impact roles across Product, Engineering, 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Our January and June cohorts are your opportunity to move fast, think big, and start building what’s next - not someday, but now.
About the role
As a Compliance Associate at Tamara, you will play a key role in ensuring that all company operations, products, and communications align with SAMA’s regulatory requirements and Tamara’s internal governance standards. Operating under the Financing Sector and preparing for Tamara’s upcoming transition to the Payments Sector, you will help maintain a robust compliance framework that promotes accountability, transparency, and readiness for regulatory oversight.
You will support the department in reviewing policies, contracts, products, and advertisements; conducting internal inspections; preparing regulatory submissions; and ensuring all compliance activities are properly documented and traceable. Through your work, you will help safeguard Tamara’s regulatory standing while enabling responsible business growth and innovation.
You are detail-oriented, curious, and collaborative — someone who thrives in a fast-paced, evolving environment where compliance acts as a trusted business partner.
Your responsibilities
Support as a point of contact with SAMA by helping the team prepare responses, track requests, and organize regulatory communications and inspections.
Help prepare and submit regulatory reports, both periodic and ad-hoc, by coordinating with other teams to collect and verify the required information.
Assist in conducting compliance reviews and inspections to check that internal practices meet SAMA’s regulations and company policies.
Review policies, contracts, products, and marketing materials with guidance from senior team members to make sure they follow regulatory and consumer-protection requirements.
Work closely with business teams to help them understand regulatory expectations and ensure new initiatives are compliant before launch.
Help develop and update compliance guides, trackers, and awareness materials to support different departments.
Support in maintaining and updating the Annual Compliance Plan, tracking deadlines, progress, and follow-up actions.
Make sure that all compliance activities, reports, and communications with SAMA are clearly documented and easy to trace for future reference.
Track and follow up on open compliance observations to ensure they are resolved within the agreed timelines.
Your Expertise
Bachelor’s degree in Law, Business Administration,Finance or a related field.
0–2 years of experience in Regulatory Compliance, ideally within Fintech, Consumer Finance, or Payments.
Solid understanding of SAMA’s regulatory landscape,including frameworks governing finance companies, BNPL, and payment service providers.
Skills
Basic understanding of SAMA’s finance and payments regulations, with eagerness to learn more through hands-on experience.
Strong analytical and organizational skills to review information, spot gaps, and support regulatory reporting.
Good documentation and reporting skills, ensuring accuracy and traceability in all compliance activities.
Clear and professional communication skills in both Arabic and English for working with internal teams and regulators.
Strong collaboration and coordination abilities to support cross-functional teams in meeting compliance requirements.
Attention to detail and a commitment to maintaining complete records of compliance reviews, submissions, and communications.
Attributes
Organized, detail-oriented, and proactive, with a strong sense of responsibility.
Curious and eager to learn, especially about regulatory compliance and SAMA’s requirements.
Adaptable and solution-oriented, able to handle changing priorities in a fast-paced environment.
Team player who values collaboration, accountability, and clear communication.
Motivated by Tamara’s mission to uphold trust, transparency, and excellence in compliance and governance.
&amp;nbsp;</t>
  </si>
  <si>
    <t>Sr. Sales Engineer META region</t>
  </si>
  <si>
    <t>Stellar Cyber</t>
  </si>
  <si>
    <t>AWS, Microsoft Azure, AI/ML, Cybersecurity, Networking, Linux, Product Management, Problem Solving, Deadline Management, Sales Operations</t>
  </si>
  <si>
    <t>https://www.bayt.com/en/saudi-arabia/jobs/sr-sales-engineer-meta-region-74367236/</t>
  </si>
  <si>
    <t>Job description
Join a fast-growing global leader in cybersecurity, trusted by some of the biggest names in the industry.
Besides many enterprises and government agencies, nearly 30% of the world’s top MSSPs rely on our platform, and that number is growing every day as more companies recognize the value of next-generation security solutions.
We're at the forefront of protecting organizations against sophisticated cyber threats using cutting-edge AI and automation technologies.
Our culture is built on diversity, openness, and collaboration, fostering creativity and innovation that drives real impact in the market.
To accelerate our growth, we are seeking a talented Sr.
Sales Systems Engineer professional to work with our Sales team to be the main technical resource on sales calls and educate the customer on features, specifications and functionality to integration.
If you are excited to be part of a very fast-growing team with lots of opportunities, Stellar Cyber is a great place to grow your career.
Create and deliver compelling demonstrations of Stellar Cyber products and solutions.
Understand and effectively present our security platform and solutions Providing pre-sales technical assistance and product education Actively driving and managing the technology evaluation stage of the sales process.
Taking ownership of customer issues reported and seeing problems through to resolution Diagnose and troubleshoot Stellar Cyber software and hardware and help our customers deploy the Starlight solution Install network traffic sensors in various environments; including the physical network, virtual networks, public and private cloud, servers Very close working relationship with TAC support and Product Management Respond to RFI's &amp; RFP's Provide weekly report to management on the status of high priority cases and pre-sales activity 20-30% Travelling throughout all sales territories Ultimately, you will be a person our customers trust.
They will rely on you to provide timely and accurate technical sales support 5+ years of proven experience in a heavy customer focus position involving and technical knowledge of a companies' products and services 5+Technical/pre-sales support as a sales or systems engineer Strong understanding of the following technologies: TCPIP, Networking, Routing, Switching, LAN Extensive Cyber Security experience including Network Security,Firewall, IDS, Sandbox and Security detections.
Having Linux, Windows administrator, SIEM technology, and Virtualization is a big plus Public/Private cloud.
AWS, Azure and Google Cloud application installations and manage Education requirements.
Degree in a relevant field, like Computer Science, IT, Engineering</t>
  </si>
  <si>
    <t>Senior SOC Analyst L2 - Saudi National - Jeddah, KSA</t>
  </si>
  <si>
    <t>DeepSource Technologies</t>
  </si>
  <si>
    <t>Audit Support, AWS, Microsoft Azure, Cybersecurity, Linux, Communication, Attention to Detail</t>
  </si>
  <si>
    <t>https://www.bayt.com/en/saudi-arabia/jobs/senior-soc-analyst-l2-saudi-national-jeddah-ksa-74239868/</t>
  </si>
  <si>
    <t>Job description
Position Overview We are seeking a highly skilled Senior SOC Analyst – Layer 2 (L2) to join our Cybersecurity Operations Center (SOC) in Jeddah.
The selected candidate will play a critical role in advanced threat detection, in-depth incident investigation, containment, and response activities across enterprise environments.
This position requires strong hands-on operational experience in SOC environments, with proven capability in analyzing complex security events, leading incident response activities, tuning detection use cases, and mentoring junior analysts (L1).
________________________________________ Key Responsibilities 1.
Advanced Threat Monitoring &amp; Analysis • Perform in-depth analysis of security alerts escalated from L1 analysts.
• Investigate complex incidents using SIEM, EDR, NDR, and other security tools.
• Validate and classify security events to eliminate false positives.
• Conduct log correlation and behavioral analysis across multiple data sources.
• Identify Indicators of Compromise (IOCs) and map them to the MITRE ATT&amp;CK framework.
2. Incident Response &amp; Containment • Lead incident triage, containment, eradication, and recovery efforts.
• Coordinate with IT, network, cloud, and system teams during active incidents.
• Perform root cause analysis and recommend corrective security controls.
• Develop and update Incident Response playbooks and runbooks.
• Support digital evidence preservation and forensic readiness.
3. SIEM &amp; Detection Engineering Support • Create and tune correlation rules and detection use cases in Splunk Enterprise Security, IBM QRadar, or equivalent SIEM platforms.
• Enhance alert logic to reduce false positives and improve detection accuracy.
• Develop advanced queries (e.
g., SPL, AQL, KQL) for threat hunting.
• Ensure log sources are properly normalized and mapped to data models.
4. Threat Hunting &amp; Proactive Defense • Conduct proactive threat hunting using EDR, SIEM, and threat intelligence feeds.
• Investigate suspicious anomalies and lateral movement indicators.
• Integrate threat intelligence into detection logic.
• Participate in purple team exercises and attack simulations.
5. Endpoint &amp; Network Security Operations • Perform deep investigations using EDR solutions such as Microsoft Defender for Endpoint, CrowdStrike Falcon, or equivalent.
• Analyze firewall, proxy, VPN, IDS/IPS logs (e.
g., Palo Alto, Fortinet, Cisco).
• Monitor and investigate suspicious email threats (phishing, malware, BEC).
6. Escalation &amp; Reporting • Prepare detailed incident reports with technical findings and executive summaries.
• Escalate high-severity incidents to SOC Manager and CISO when required.
• Provide weekly and monthly security incident metrics.
• Support compliance and audit reporting requirements (SAMA CSF, NCA ECC, ISO 27001, PCI DSS).
On-Call Support • Participate in 24x7 on-call rotation for critical incident handling.
• Respond to high-severity incidents outside business hours when required.
Candidates must demonstrate proven hands-on experience in: • Minimum 5–7 years of experience in SOC operations.
• At least 3 years in an L2 role or equivalent advanced SOC position.
• Hands-on experience with enterprise SIEM platforms (Splunk, QRadar, ArcSight, Sentinel).
• Advanced log analysis and event correlation.
• Incident response lifecycle management.
• EDR investigation and containment.
• Malware analysis fundamentals (hash analysis, sandboxing, behavior analysis).
• Network traffic analysis (PCAP, NetFlow, TCP/IP fundamentals).
• Strong understanding of Windows/Linux security events.
• Experience working in regulated environments (Banking, Government, Critical Infrastructure preferred).
• Familiarity with cloud security monitoring (Azure/AWS logs preferred).
Preferred Technical Knowledge • MITRE ATT&amp;CK framework mapping.</t>
  </si>
  <si>
    <t>Senior SOC Analyst L3 - Saudi National - Jeddah, KSA</t>
  </si>
  <si>
    <t>AWS, Microsoft Azure, Cybersecurity, Linux, Regulatory Compliance, Standards Management, Technical Writing, Communication, Collaboration</t>
  </si>
  <si>
    <t>https://www.bayt.com/en/saudi-arabia/jobs/senior-soc-analyst-l3-saudi-national-jeddah-ksa-74239876/</t>
  </si>
  <si>
    <t>Job description
Position Overview We are seeking a highly experienced Senior SOC Analyst – Layer 3 (DFIR) to lead advanced digital forensic investigations and incident response operations within our Cybersecurity Operations Center (SOC) in Jeddah.
The selected candidate will act as the highest technical escalation point for major security incidents, conduct in-depth forensic investigations, manage complex breach scenarios, and provide strategic guidance to SOC L1 and L2 teams.
This role requires strong hands-on DFIR expertise in enterprise environments, including endpoint, network, cloud, and hybrid infrastructures.
Key Responsibilities 1.
Advanced Incident Response Leadership • Lead end-to-end handling of high-severity cybersecurity incidents (Ransomware, APT, data exfiltration, insider threats).
• Direct containment, eradication, and recovery strategies during critical incidents.
• Serve as primary escalation point for SOC L2 investigations.
• Coordinate with IT, Legal, Risk, Compliance, and executive leadership during crisis situations.
• Conduct post-incident reviews and lessons-learned workshops.
2. Digital Forensics Investigations • Perform forensic acquisition and analysis of endpoints, servers, and cloud workloads.
• Conduct disk, memory, and network forensics using industry-standard tools.
• Preserve and maintain chain-of-custody documentation.
• Analyze artifacts such as registry, event logs, browser history, persistence mechanisms, and lateral movement traces.
• Prepare forensic reports suitable for executive and legal review.
3. Endpoint &amp; EDR Deep Analysis • Perform deep investigations using enterprise EDR platforms such as Microsoft Defender for Endpoint, CrowdStrike Falcon, or equivalent.
• Conduct advanced threat hunting and behavioral analysis.
• Reverse-engineer suspicious scripts or malware (basic to intermediate level).
4. SIEM &amp; Log Correlation Expertise • Conduct advanced log analysis across SIEM platforms such as Splunk Enterprise Security, Microsoft Sentinel, or equivalent.
• Develop and optimize advanced detection queries (SPL / KQL).
• Correlate endpoint, network, identity, and cloud telemetry for full attack chain reconstruction.
• Map incidents to MITRE ATT&amp;CK framework techniques.
5. Network &amp; Cloud Forensics • Analyze PCAP, NetFlow, DNS, proxy, and firewall logs.
• Investigate suspicious lateral movement and command-and-control traffic.
• Perform forensic investigations within Microsoft 365, Azure, and AWS environments.
• Assess identity compromise scenarios (AD, Azure AD, privileged access abuse).
6. Threat Intelligence &amp; Proactive Defense • Integrate threat intelligence feeds into DFIR investigations.
• Conduct proactive threat hunting campaigns.
• Participate in red team / purple team exercises.
• Identify detection gaps and recommend defensive improvements.
7. Governance &amp; Compliance Support • Ensure forensic readiness aligned with NCA ECC, SAMA CSF, ISO 27001, and other regulatory frameworks.
• Maintain forensic documentation aligned with legal admissibility standards.
• Contribute to incident response policy and playbook development.
8. On-Call &amp; Crisis Response • Participate in 24x7 on-call rotation for major incidents.
• Provide immediate response and executive-level briefing during critical cybersecurity events.
Candidates must demonstrate proven, hands-on DFIR experience in: • Minimum 7–10 years of experience in cybersecurity operations.
• At least 3–5 years in L3 / DFIR role handling major enterprise incidents.
• Practical experience with forensic tools such as: o EnCase o FTK o X-Ways o Volatility o Autopsy • Memory forensics and live response techniques.
• Ransomware investigation and recovery coordination.
• Advanced Windows &amp; Linux artifact analysis.
• Network protocol deep understanding (TCP/IP, DNS, HTTP/S, SMB, LDAP, Kerberos).
• Cloud security investigations (Azure / AWS / M365).
• Evidence handling and chain-of-custody documentation.
• Experience working in regulated sectors (Banking, Government, Critical Infrastructure preferred).</t>
  </si>
  <si>
    <t>Assistant Front Office Manager</t>
  </si>
  <si>
    <t>Budgeting, Standards Management, Technical Writing</t>
  </si>
  <si>
    <t>https://www.bayt.com/en/saudi-arabia/jobs/assistant-front-office-manager-74423304/</t>
  </si>
  <si>
    <t>Job description
As Assistant Front Office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By embracing the Six Senses vision and values, I will deliver an exceptional experience for guests and develop hosts to be the very best they can be.
Wellness
I will fully embrace and safeguard the wellness philosophy, concepts, programs and brand initiatives. This includes spearheading and participating in our Mission Wellness activities. All aspects of these wellness and initiatives will be adopted and implemented throughout my department and its strategic planning and development.
Sustainability
Sustainability is at the core of everything we do at Six Senses. As Assistant Front Office Manager, I will support all directives on environmental protection and preservation, re-usage and minimum wastage, purchasing and packaging such as the abolition of single-use plastic. I will support the Sustainability Guidelines as they relate to my department and set goals to improve my performance.
Out of the Ordinary
I will deliver Out of the Ordinary experiences that inspire the spirit of hospitality by delighting others and creating stories. I will deliver experiences that harmonizes with our brand values and create an appetite towards innovation and raise the bar. I will combine quirky, element of surprise and original experiences and take any regular moment and craft it into a beautiful memory.
Operational Ownership
In this role, I will manage the efficient operation of my department to provide exceptional products and services within Six Senses brand operating standards and budget.
I will work strategically with Front Office Manager to develop cohesive and productive goals for my department and establish procedures/guidelines to achieve them. I will maintain an overall consistency of the Company’s vision, quality/standards and develop concepts consistent with brand identity.
My scope of work includes:
Keep abreast of industry trends and practices and update knowledge and skills to improve the product and service offering.
Focus on the rejuvenation of my department.
Processes will be constantly assessed and reviewed to remain relevant, innovative and in keeping with Six Senses wellness and sustainability practices.
Assess and review Room amenities, services, products and rates to remain relevant and in keeping with Six Senses wellness and sustainability practices.
Focus and review regularly through my physical presence in all areas of property, our rigorous adherence to LQA standards.
Assist on leading a team of engaged and experienced hosts to provide the Six Senses exceptional standards of operation and service.
Responsible for an exceptional guest experience from arrival and departure. In the event of guest complaints, I will effectively carry out service recovery or charge our hosts to do so to the satisfaction of guests.
Work in partnership with Guest Services, Reservations, Housekeeping and F&amp;B to ensure guest’s needs are determined /met and oversee the overall smooth operation of guest arrivals and departures.
Have a thorough knowledge of all facilities and services offered by the property including type of rooms available as well as their location and layout, selling status, rates, and benefits of all packages plans, credit policy of the hotel and reservation coding.
Understand and act on the property's policy on guaranteed reservations and no-shows.
Process advance deposits on reservations.
Track future room availabilities on the basis of reservations.
Capable to determine room rates based on the selling tactics of the property.
Assist on management of the guest history and profile system in conjunction with the Reservations Manager.
Implement, review and maintain documentation, reporting systems, contractual obligations, security and safety protocols, communications, product and service standards.
A high standard of personal appearance, grooming and hygiene, plus comprehensive knowledge of safety, security and emergency procedures will be maintained by myself and all hosts in line with brand and statutory requirements.
Ensure that interaction and communications between departments within the property are clear and effectively maintained to support the smooth running of the property.
Ensure that all activities within my department are carried out ethically, honestly and within the parameters of local law.
Revise and control that my department’s budget is strictly adhered to and all costs will be continually monitored and controlled to drive profitability, while taking into consideration the preservation of required standards with every decision made.
Prepare and submit legally required and confidential documentation related to my department.
Attend or conduct the designated meetings and briefings as instructed by the General Manager with a two-way flow of pertinent information and communications.
Perform any additional duties given to me by the General Manager.
At IHG, we’ve made a promise. As one of the world’s leading hotel groups, we’re here to deliver True Hospitality for Good. Making our guests and colleagues feel welcome, cared for, recognised and respected – wherever they are in the world. Want to be part of the journey?</t>
  </si>
  <si>
    <t>Cybersecurity Expert</t>
  </si>
  <si>
    <t>Taj HR</t>
  </si>
  <si>
    <t>Audit Support, Cybersecurity, Risk Management, Regulatory Compliance, Collaboration, Problem Solving</t>
  </si>
  <si>
    <t>https://www.bayt.com/en/saudi-arabia/jobs/cybersecurity-expert-74243255/</t>
  </si>
  <si>
    <t>Job description
Taj HR is looking for a skilled Cybersecurity Expert .
This role involves analyzing and protecting the organization's computer systems and networks against cyber threats.
The ideal candidate will have a strong understanding of security protocols, risk management, and the latest security technologies to create a safe digital environment for our operations.
Key Responsibilities: Develop, implement, and manage security protocols and policies to protect the organization's data and networks.
Conduct regular security assessments to identify vulnerabilities and remediate weaknesses.
Monitor and respond to security incidents and breaches, including conducting forensic analysis as needed.
Collaborate with cross-functional teams to enhance overall security posture and ensure compliance with legal and regulatory requirements.
Stay updated on the latest cybersecurity trends, threats, and best practices.
Conduct training and awareness programs to educate employees about cybersecurity risks and safe practices.
Requirements: Bachelor's degree in Cybersecurity, Computer Science, or Information Security (Master's preferred) Minimum 7 years of experience in cybersecurity risk assessment.
vulnerability management, and data protection for IT systems.
Demonstrated experience implementing ISO 27001, NIST, or similar cybersecurity frameworks Certification in one or more of the following: CISSP, CISM, CEH, or equivalent.
Proven ability to design and implement security policies, incident response procedures, and user access controls.
Strong knowledge of security protocols, cryptography, and network security.
Experience with security tools such as firewalls, intrusion detection systems, and vulnerability management solutions.
Certifications such as CISSP, CISM, CEH, or similar are preferred.
Proficient in conducting security audits and risk assessments.
Excellent analytical, problem-solving, and interpersonal skills.
Ability to stay calm and focused during security incidents.</t>
  </si>
  <si>
    <t>Regulatory Affairs Specialist KSA</t>
  </si>
  <si>
    <t>GALDERMA</t>
  </si>
  <si>
    <t>Audit Support, Premium Statistics, Microsoft Excel, Regulatory Compliance, Technical Writing, Communication, English Language, Collaboration, Deadline Management</t>
  </si>
  <si>
    <t>https://www.bayt.com/en/saudi-arabia/jobs/regulatory-affairs-specialist-ksa-72937687/</t>
  </si>
  <si>
    <t>Job description
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Job Title : Regulatory Affairs Specialist KSA
Location : KSA, Riyadh
Job Description
The Regulatory Affairs (RA) Specialist will fulfill the local regulatory activities to maintain &amp; keep the RA portfolio compliant for KSA (70 %) and UAE (30%) .  
You will support RA Manager on operational RA submissions and assist in ensuring continuous compliance with all RA and Safety Officer responsibilities, maintaining readiness for audits and inspections by Healthcare Authorities at all times
You will ensure business continuity by serving as a backup for the RA Manager, as well as for Quality Assurance (QA) and Pharmacovigilance (PV) functions. As Regulatory Affairs, Quality Assurance, and Pharmacovigilance are mandatory functions that must be continuously available on site—including during vacation periods—you will help ensure that at least one qualified RA/QA/PV representative is present on site at all times.
You will provide strategic and operational Regulatory Affairs support for Saudi Arabia to ensure the timely renewal, maintenance, and variation of existing and new products, including prescription products, injectable aesthetics/medical devices, and cosmetics.
It is critical to maintain momentum to ensure ongoing compliance with the constantly evolving SFDA guidelines.
Responsibilities
Manage the entire registration process in ensuring approvals of new products and amendments to products
Develop and execute registration strategy in close partnership with Global RA &amp; local RA Manager 
Stay abreast of, and ensure compliance with, the continuously evolving, complex, and country-specific regulatory frameworks in KSA and the UAE
Ensure compliance with, and maintenance of, existing product licenses.
Ensure high-quality, timely regulatory submissions; enhance regulatory intelligence; and develop and maintain databases to simplify local Regulatory Affairs processes, including record retention and submission tracking.
Ensure that progress of applications and changes to registered details are communicated to local and global stakeholders, as appropriate
Manage in-house regulatory files, documentation, and corporate electronic databases. Support projects aimed at process improvement and the development of simplification tools across all Middle East markets, including tracking systems and data management. Assist in internalizing certain Regulatory Affairs activities currently outsourced, such as eCTD preparation, in a phased manner.
Minimum Requirements
Pharmacist degree/Bachelor degree in Pharmaceutical sciences.
Saudi Arabia national and licensed pharmacist with MOH registration
At least 4–5 years of experience in a Regulatory Affairs position, for prescription medicines and medical devices in KSA and UAE
In-depth understanding of the pharmaceutical industry in Saudi Arabia, with strong connections to the SFDA preferred
Quality experience and fair knowledge of Pharmacovigilance preferred
Computer literate, with the ability to manage the entire product registration process, ensuring timely approvals for new products and amendments to existing products
Proficient in electronic documentation systems
Arabic, with strong written and verbal English skills
What we offer in return
You will be working for an organization that embraces diversity &amp; inclusion and believe we will deliver better outcomes by reflecting the perspectives of our diverse customer base.
You will receive a competitive compensation package with bonus structure and extended benefit package.
You will be joining a growing company that believes in ownership from day one where everyone is empowered to grow and to take accountability.
Next Step
Please apply with an English language CV.
If your profile is a match, we will invite you for a first virtual conversation with the recruiter.
The next step is a virtual conversation with the hiring manager.
The final step is a panel conversation with the extended team.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t>
  </si>
  <si>
    <t>Automation &amp; Control Engineer (SAS) | Saudi National Grid Project</t>
  </si>
  <si>
    <t>Microsoft Excel, Microsoft Office, Cybersecurity, Standards Management, Technical Writing, Vendor Management, Collaboration, Sales Operations, Software Development</t>
  </si>
  <si>
    <t>https://www.bayt.com/en/saudi-arabia/jobs/automation-control-engineer-sas-saudi-national-grid-project-74453538/</t>
  </si>
  <si>
    <t>Job description
Job Description
We are currently hiring for the position of SAS Design Engineer (Automation &amp; Control - Substation Automation System) for a prestigious Saudi National Grid project.
Position Details
Role: SAS Design Engineer (Automation &amp; Control)
Location: Saudi Arabia
Experience: Minimum 5+ years in SAS Design &amp; Engineering
Key Responsibilities
Review project input data received from Sales and identify design gaps/conflicts
Prepare base design and detailed engineering documents for Substation Automation Systems (SAS)
Manage design submissions and approvals with clients and stakeholders
Coordinate with internal teams, vendors, and customers throughout the design lifecycle till FAT &amp; SAT
Handle procurement of SAS components, vendor evaluation, and technical negotiations
Configure and design SCADA/HMI systems (Zenon or equivalent)
Engineering and integration of IEDs, BCUs, gateways, Ethernet switches, firewalls, NTP servers, etc.
Work with communication protocols such as:
IEC 61850 (MMS/GOOSE)
IEC 60870-5-101/104
DNP3, Modbus
Implement and configure network redundancy protocols (RSTP, PRP, HSR) and time synchronization (SNTP, PTP)
Lead technical activities for SAS design, engineering, and system integration
Support and conduct FAT, IFAT, SAT, testing, and commissioning activities
Ensure proper handover of as-built drawings, documentation, and SCADA database backups
Work on OT cybersecurity systems (Active Directory, WSUS, Antivirus, NMS, Backup systems, etc.)
Ensure compliance with Saudi National Grid SAS standards (TES, TCS, TMSS specifications)
Support SAS prequalification and prototype design for National Grid projects
Mandatory Requirements
Strong experience in Substation Automation System (SAS) Design &amp; Engineering
Proven exposure to Saudi National Grid / Utility projects
Hands-on expertise in:
SCADA/HMI design
Protection &amp; Control IED configuration
SAS system integration
Strong knowledge of IEC 61850 and substation communication protocols
Experience in end-to-end SAS project execution (Design → FAT → SAT → Handover)
Ability to handle technical documentation and stakeholder coordination independently
Qualification
Bachelor's Degree in Electrical / Electronics / Communication / Computer Engineering
Certifications such as CCNA / CCNP / MCP / MCTS will be an added advantage
If you have strong experience in SAS design and are looking for an international opportunity, we would like to connect with you.
Requirements
Required Skills
Expertise in SCADA systems (Zenon preferred)
Strong knowledge of power system protection, automation, and control systems
Experience with network devices &amp; industrial communication systems
Proficiency in MS Office (Word, Excel, Project)
Excellent communication, presentation, and coordination skills</t>
  </si>
  <si>
    <t>Captain A320- Saudi Arabia Recruitment</t>
  </si>
  <si>
    <t>Air Arabia</t>
  </si>
  <si>
    <t>Audit Support, Microsoft Office, React, Regulatory Compliance, Standards Management, Communication, English Language, Attention to Detail, Problem Solving, Deadline Management</t>
  </si>
  <si>
    <t>https://www.bayt.com/en/saudi-arabia/jobs/captain-a320-saudi-arabia-recruitment-73820967/</t>
  </si>
  <si>
    <t>Job description
Job Purpose
To conduct assigned flights in accordance with the detailed provisions of the Airline Operational Manual and in compliance with the respective civil aviation authority related regulations. He/she must ensure ultimate safety, security, and efficiency are achieved throughout all operated flights; supports and guides the flight/cabin crew, handle emergencies and ad-hoc scenarios effectively, and takes control over the flight to ensure successful performance and positive corporate image
Key Result Responsibilities
1. Flies the assigned aircraft from one destination to another in accordance with the given schedules and approved flight plans; carries his/her duties and acts as the ultimate responsible for the aircraft during the assigned flights taking into account the following key factors, in order of priority:
i. Safety
ii. Efficiency
iii. Passenger comfort
2. Ensures that assigned flights are conducted in accordance with the detailed provisions of the Airline’s Operations Manual and regulations. At all times, implements, monitors and maintains the procedures necessary to ensure the safe and smooth operation of the aircraft undertaken.
3. Ensures timely attendance, proper grooming, fitness and legality of self and Flight Crew for the assigned flights. Conducts pre- flight “Briefing” to ensure members are acknowledged with flight details; continuously ensures briefing is properly done prior to each action as per the adopted procedures.
4. Liaises with co-pilots (First Officer and Second Officer) and Dispatch Team prior to each flight ensuring flight/cabin crew members are well prepared and provided with required information, this includes aircraft technical status, route preferences, weather, fuel, weight, distribution of roles, etc.
5. Ensures, within the safety constraints as detailed in the relevant sections of the Airline’s Operations Manual, that the aircraft is flown so as to make most efficient and effective use of fuel during the flight.
6. Ensures the required safety, security, fuel, and transit checks are carried for each flight by the Flight/Cabin assigned crew members before, during and post each flight. Takes necessary action and directs the crew on how to react in case of safety or security irregularities; decides on escalations if needed.
7. Cooperates with the Maintenance Engineers to confirm the aircraft technical status and ensure its suitability to fly; seeks the support of MCC and MROs to raise possible concerns and identify any defects or technical issues; implements the rectification or corrective measure immediately where applicable.
8. Makes sure all the needed documents and technical logs are loaded with necessary accurate data as per the Airline and civil aviation authority regulations and adopted procedures. This includes the technical logbook, journey book, boarding sheets, reports, etc.
9. Ensures that the Airline Operations Manual is distributed, accounted for, maintained, kept up to date, understood and complied with by Flight Crew.
10. Keeps himself/herself up-to-date with the legal requirements of the different regulatory bodies such as, civil aviation authority, Airbus Company and any other relevant regulatory body relating to flights and Flight Crew.
11. Undertakes additional, ground based tasks such as Safety Officer or Security Officer, as directed by the line manager and in accordance with the provisions of Part A of the Airline’s Operations Manual.
Key Result Responsibilities - Continued
Qualifications (Academic, training, languages)
Appropriate ATPL License is a must.
He/she must pass the technical/psychometric assessment for Pilots as per the Airline and respective civil aviation authority standards.
He/she must pass the Medical Fitness check-up carried for the Pilots as per the Airline and respective civil aviation authority standards.
Training in safety and emergency response is essential – a formal qualification is an advantage.
Basic Airport, security procedures and regulations training is an advantage.
Crew Resources Management Training is considered an advantage.
IATA principles &amp; standards relating to security is an advantage.
Proficient in Aircraft systems, proficient in Microsoft Office
Very good in written and verbal communication skills, Technical reports writing, presentations, etc.
Very good in English Language (other local languages in country of employment are an advantage)
Work Experience
- He/she must have completed a minimum of 4000 hours of flying an aircraft, Airbus 320 is preferred.
- Experience with low-cost airline is highly desirable.
- Possesses acceptable industry knowledge in aircraft systems and operating procedures.
- He/she must possess needed knowledge and exposure to handle any other role delegated to him/her such as security or safety related roles as required by the Airline and respective civil aviation authority regulations.
- Exposure to QA/Safety/Security/Audit procedures and practices related to and affecting Flight Operations.
- Capable of implementing policies, procedures, and manuals as per approved standards and regulations.
- Capable to perform in a changing environment with heavy work-load schedules and ad-hoc scenarios.
- Composed, self-confident and focused, capable of handling emergencies and threats with efficiency.
- Proven skills in analysing data, identifying pitfalls and recommending cost-effective solutions.
- Cost-oriented, possesses effective problem solving and decision-making skills.
- High accuracy and attention to both results and details.
- Employs technical expertise and interpersonal relations to support company’s objectives.
- Demonstrates the ability to contribute and successfully deliver against business strategy and set KPIs.</t>
  </si>
  <si>
    <t>Operations and Data Associate</t>
  </si>
  <si>
    <t>Microsoft Excel, AI/ML, Project Management, Technical Writing, Data Analysis, CRM Systems, PMP, Communication, Collaboration, Attention to Detail, Problem Solving, Confidentiality, Deadline Management</t>
  </si>
  <si>
    <t>https://www.bayt.com/en/saudi-arabia/jobs/operations-and-data-associate-74380414/</t>
  </si>
  <si>
    <t>Job description
Company Description
East40 is looking for Operations &amp; Data Associate
Department: Central Org / Shared Resources Team
About us
We are a private, institutional family office committed to preserving and compounding capital over a multi-generational horizon. Our work encompasses constructing a multi-asset global investment portfolio, fostering cross-border partnerships, and contributing to the family’s legacy, philanthropic goals, and the Kingdom of Saudi Arabia's development.
Job Description
The Operations &amp; Data Associate will serve as an operational and data backbone for East40’s Shared Resources Team, supporting both portfolio companies and strategic partnerships. The role will have a primary focus on a strategic partnership with a leading US venture capital firm, while also supporting stakeholders across the Shared Resources team and central organization. Responsibilities include managing data systems, developing dashboards and insights, optimizing workflows, and driving process excellence across operating entities and partnerships.
The successful candidate will maintain data integrity across operational tracking systems, manage workflows and documentation, generate analysis and reporting, and coordinate day-to-day operations for the Shared Services Team. This is a hands-on role suited to a technology-savvy professional with strong attention to detail and the ability to translate complex activities into structured data, repeatable processes, and actionable insights.
Operations, Data Analytics, and Systems
Maintain and administer core data systems for the Shared Resources Team, including CRM (HubSpot), Notion databases, deal-tracking tools, and talent pipelines.
Ensure accuracy, completeness, and integrity of data across all tracking systems (portfolio companies, contacts, deals, candidates, meeting notes, and action items).
Build and maintain dashboards, reports, market intelligence views, relationship maps, and operational KPIs.
Produce regular reporting on partnership performance, deal flow, talent placements, and key strategic milestones.
Workflow &amp; Process Optimization
Design and implement workflows for shared services operations (e.g., deal intake, portfolio company onboarding, talent sourcing, event and visit management, follow-up tracking).
Support emerging initiatives such as AI agent design/monitoring and process automation across the organization.
Coordinate between the strategic partner and East40’s Shared Services Team (operations, administration) to ensure smooth, timely execution.
Implement solutions and tracking mechanisms for partnership activities, including portfolio company meetings, regional visits, and strategic events.
Track and manage action items, deliverables, and deadlines across partnership workstreams.
Systems Administration &amp; Tools Management
Act as a power user for core tools: Notion, HubSpot CRM, Airtable, Google Workspace, and project management platforms.
Implement lightweight automations to reduce manual work and enhance data flows between systems.
Evaluate and recommend new tools or enhancements to improve operational and partnership efficiency.
Support Shared Services–wide initiatives in data management, process standardization, and  operational best practices.
Contribute to the development and maintenance of shared templates, databases, and operational playbooks.
Experience
5–7 years of experience in operations, business operations, PMO, data management, or a related field.
Experience in family offices, investment firms, professional services, or high-growth environments is preferred.
Exposure to multi-entity structures, shared services models, or complex stakeholder environments is advantageous.
Qualifications
Bachelor’s degree in Business, Economics, Engineering, Computer Science, Data/Information Systems, or a related field.
Certifications in project management, data analysis, or business operations are a plus (e.g., PMP, CAPM, analytics certificates).
Strong proficiency with productivity and collaboration tools: Google Workspace, Notion, Airtable, and project management platforms.
Experience with CRM systems (preferably HubSpot) and basic familiarity with APIs or integrations is an advantage.
Comfortable working with spreadsheets, data models, and visualization tools (e.g., Sheets/Excel, Power BI, or similar).
Familiarity with AI tools and workflow automation (e.g., ChatGPT, Zapier, Make, or equivalent) is a plus.
Additional Information
Organizational excellence: Ability to manage multiple workstreams and deadlines with precision and attention to detail across various entities and stakeholders.
Analytical and problem-solving skills: Ability to interpret data, identify patterns, and propose practical, scalable solutions.
Communication: Strong written and verbal communication skills in English; Arabic proficiency is a plus.
Adaptability: Comfortable operating in a dynamic environment with shifting priorities and urgent demands.
Stakeholder management: Ability to collaborate effectively with senior leaders, external partners, and cross-functional teams.
Personal attributes
Proactive and anticipatory mindset, with a strong sense of ownership.
Resourceful and solution-oriented, able to work independently while knowing when to seek input.
Professional maturity, discretion, and sound judgment in handling sensitive information.
Collaborative spirit and low-ego attitude, with a willingness to “roll up sleeves” on both strategic and operational tasks.
Commitment to continuous learning and staying current on best practices in operations, data, and tools.
Alignment with our values: Meritocracy, Ethics, Responsibility, Collaboration, and Impact.</t>
  </si>
  <si>
    <t>DNS &amp; ENDPOINT SECURITY ADVISOR</t>
  </si>
  <si>
    <t>Cybersecurity, Linux, Standards Management, Vendor Management</t>
  </si>
  <si>
    <t>https://www.bayt.com/en/saudi-arabia/jobs/dns-endpoint-security-advisor-74430328/</t>
  </si>
  <si>
    <t>Job description
About the job DNS &amp; ENDPOINT SECURITY ADVISOR
Role Overview We are seeking a senior DNS and Endpoint Security Advisor to provide expert guidance on the design, hardening, and management of DNS infrastructure and endpoint security programs. This role combines deep technical knowledge with advisory capabilities to reduce the organization's attack surface, detect threats early, and ensure robust protection across all endpoints and DNS layers.
Key Responsibilities
Design and implement secure DNS architectures including DNS filtering, DNS over HTTPS/TLS, and split-horizon DNS configurations
Advise on and oversee endpoint security strategies covering EDR/XDR platforms, AV, application control, and device hardening
Evaluate and recommend DNS security solutions to protect against DNS hijacking, tunneling, cache poisoning, and DDoS attacks
Define endpoint hardening baselines aligned with CIS Benchmarks, STIG, and organizational security policies
Integrate DNS security and endpoint telemetry with SIEM and threat intelligence platforms
Lead incident response efforts related to DNS-based attacks and endpoint compromise events
Conduct security assessments of existing DNS and endpoint environments, producing actionable remediation roadmaps
Develop policies, standards, and runbooks for DNS management and endpoint security operations
Provide expert advisory support to infrastructure, SOC, and network teams on DNS and endpoint security matters
Stay current with emerging DNS and endpoint threat vectors and advise on proactive defensive measures
Requirements
Bachelor's or Master's degree in Computer Science, Network Engineering, Information Security, or related field
Minimum 8 years of experience in infrastructure security with strong focus on DNS and endpoint domains
Relevant vendor or OS specialization certification (e.g., Microsoft, Cisco, Palo Alto, CrowdStrike, or equivalent — required)
Expert-level knowledge of DNS protocols, DNSSEC, DNS filtering technologies, and secure DNS architectures
Deep expertise in endpoint security platforms (CrowdStrike, SentinelOne, Microsoft Defender, or similar)
Strong understanding of OS internals (Windows and Linux) and endpoint hardening methodologies
Experience with threat hunting and incident response in DNS and endpoint contexts
Vertical:
Technology</t>
  </si>
  <si>
    <t>Field Compliance Coordinator - Drilling &amp; Workover (Saudi Arabia)</t>
  </si>
  <si>
    <t>Audit Support, Risk Management, Regulatory Compliance, Standards Management, Communication, Confidentiality</t>
  </si>
  <si>
    <t>https://www.bayt.com/en/saudi-arabia/jobs/field-compliance-coordinator-drilling-workover-saudi-arabia-74466999/</t>
  </si>
  <si>
    <t>Job description
Eram Talent is seeking a highly skilled Field Compliance Coordinator - Drilling &amp; Workover for a leading oil and gas client based in Saudi Arabia.
As a trusted Talent Acquisition Consultancy, we are dedicated to connecting talented professionals with outstanding career opportunities.
The Field Compliance Coordinator will be responsible for ensuring compliance with regulatory and company standards in drilling and workover operations, maintaining a safe and efficient work environment.
This role requires close collaboration with field teams and management to identify risks, oversee safety protocols, and ensure operational compliance.
Responsibilities As a successful candidate will be required to perform the following: • Act as operations division Field HSE Advisor, assigned for division/group rigs for matters related to safety, loss prevention, environment, occupational health &amp; compliance.
• Conducting department frequent internal HSE audits &amp; ad-hoc field inspections per the Saudi Aramco Safety Management System; SA relevant HSE &amp; Operations standards and as directed by Department/Division management, and in meeting the department operations’ safety objectives and expectations.
Complete separate NCR report for each conducted inspection &amp; develop a SMARTER plan for each attested audit/Inspection; This includes assisting engineering, operations and HSE teams in upkeeping existing and developing new safety processes related to risk assessment and management, safety training, asset integrity, safe operations, environmental protection, contractor safety, emergency preparedness, etc.
• Contribute in and/or lead &amp; Complete incident investigations through all stages and complete/review all related reports.
• Conduct internal pre-commencement inspections for new rigs as directed and attend/support these rigs to develop action plans for closeout of findings identified by official pre-commencement inspections.
• Pre-assesses assigned rigs for RHSEI, Well Control, LPD, Corporate audits &amp; EPD audits &amp; inspections as directed and attend/support these rigs to develop action plans for closeout of findings identified officially by mentioned Audit/Inspection teams.
• Act as a mentor to assigned rigs foremen in regards of all HSE maters.
• Guide &amp; evaluate rigs’ safety officers for compliance to SA UR Drilling requirements.
• Assess rig workers, leaders &amp; managers against behavioral safety through frequent rig visits, attending rig’s safety/operations meetings &amp; on-job HSE awareness &amp; raise reports as required.
Bachelor degree in, Engineering, HSE, Science, Industrial, or in a related discipline from an accredited entity or equivalent.
International safety certification NEBOSCH IGC or IOSH or equivalent Minimum of 10 years of experience related to safety operations, Oil &amp; Gas industry with minimum of 7 years in Drilling and Workover operations.
Strong technical expertise in the area of Incident investigation, hazard identification, risk management, emergency preparedness &amp; response, and safety management systems.</t>
  </si>
  <si>
    <t>Senior Security Solution Principal</t>
  </si>
  <si>
    <t>Cybersecurity, Sales Operations</t>
  </si>
  <si>
    <t>https://www.bayt.com/en/saudi-arabia/jobs/senior-security-solution-principal-74392102/</t>
  </si>
  <si>
    <t>Job description
Senior Security Solution Principal
Help Dell Technologies customize solutions for customers with a role on our Solutions Principal team. On this team, you’ll guide the analysis, design and development of solutions for customers, provide technical support and direction to sales teams in the field and assure the compatibility of these solutions with customer systems and strategic business plans.
Join us to do the best work of your career and make a profound social impact as a Senior Security Solution Principal on our Solutions Principal team in Riyadh, Saudi Arabia.
What you’ll achieve
As a Senior Security Solution Principal, you will be responsible for leading cybersecurity pre-sales initiatives, connecting consultative strategies to concrete solutions.
You will:
Provides technical expertise to the sales organization in selecting, implementing, and developing competitive product and service applications and solutions.
Delivers technical presentations to showcase product capabilities and applications to technical users/buyers.
Prepares detailed product specifications for selling high-end products and solutions.
Provides project scoping and coordinates internal specialists and inter-department activities.
Assists sellers in creating demand for products.
Take the first step towards your dream career
Every Dell Technologies team member brings something unique to the table. Here’s what we are looking for with this role: 
Essential Requirements
Strong experience in cybersecurity and resilience services.   10+ years of professional services and sales experience.
Hands-on experience with Dell Technologies products including Data Protection Sales (Data Domain) &amp; Unstructured Data Solutions (Isilon).
Hands-on experience with Microsoft Defender/Sentinel, CrowdStrike Falcon, Zscaler, Secureworks Taegis, Tenable, Cymulate, and Dell PowerProtect.  Solution architecture and scoping skills aligned with NIST, CIS, Zero Trust.
Mastery of pre-sales processes.
Executive communication and consultative posture.
Desirable Requirements
Bachelors in computer science, related field or related experience.
Certifications such as CISSP.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17 April 2026
Dell Technologies is committed to the principle of equal employment opportunity for all employees and to providing employees with a work environment free of discrimination and harassment. Read the full Equal Employment Opportunity Policy here.</t>
  </si>
  <si>
    <t>Chief Information Security Officer</t>
  </si>
  <si>
    <t>Cybersecurity, Risk Management, Regulatory Compliance, Standards Management, Communication</t>
  </si>
  <si>
    <t>https://www.bayt.com/en/saudi-arabia/jobs/chief-information-security-officer-73956706/</t>
  </si>
  <si>
    <t>Job description
Job Description:
Our Client
Our client is a digital-first organisation operating critical platforms with high data sensitivity and regulatory oversight. Cybersecurity is a strategic priority for the business.
The Role
The Chief Information Security Officer will lead enterprise-wide cybersecurity strategy, risk management, and compliance. This role will oversee security architecture, governance frameworks, and incident response. A key mandate will be aligning cybersecurity posture with regulatory and national standards. The CISO will advise executive leadership and the board on cyber risk and resilience. The role will also manage third-party security providers and internal security teams.
Candidate Profile
Candidates must have senior cybersecurity leadership experience within regulated or enterprise environments. Strong exposure to risk frameworks, compliance, and security operations is essential. Experience in Saudi Arabia or similar regulatory markets is highly preferred. The ideal profile combines technical depth with executive communication skills. Industry certifications are strongly valued.
Required Skills:
Information Security Operations Oversight Compliance Architecture Communication Skills Risk Management Strategy Security Business Leadership Communication Management</t>
  </si>
  <si>
    <t>Manager, Support Services</t>
  </si>
  <si>
    <t>Financial Reporting, Month-End Close, Budgeting, Cost Control, Inventory Accounting, Microsoft Excel, Standards Management, Communication, Vendor Management, Collaboration, Problem Solving, Organizational Skills, Deadline Management, Accounting Principles</t>
  </si>
  <si>
    <t>https://www.bayt.com/en/saudi-arabia/jobs/manager-support-services-74407634/</t>
  </si>
  <si>
    <t>Job description
JOB PURPOSE / OBJECTIVE
The Support Services Manager is responsible for overseeing and managing the efficient operation of helpdesk services, office services, warehousing services, and auxiliary services. This role ensures the continuous delivery of support functions to enhance organizational productivity and maintain high standards of customer satisfaction and operational efficiency. financial oversight and management including the yearly budget-setting procedure.
KEY ACCOUNTABILITIES
• Manage a variety of activities (helpdesk services, office services, warehousing services, and auxiliary services) for the purpose of ensuring availability of services and delivering services in conformance to established guidelines.
• Manage and track all contracts including KPI’s and SLAs related to all Support Services deliverables.
• Developing work methods and improving the departments'' information systems to keep pace with the development of the departments activities and improve the efficiency of the Departments performance.
• Maintain a project risks register by driving risk identification, qualitative and quantitative risk analysis as well as risk responses definitions.
• Support the month end process, reviewing outputs and delivering commentaries that provide insight into business performance.
• Lead and manage the helpdesk team to ensure timely and effective resolution of IT and operational support requests.
• Oversee and monitor ticketing systems and processes to track and improve response times and user satisfaction.
• Analyze helpdesk performance metrics and implement improvements to enhance service delivery.
• Ensure the workplace environment meets safety and functionality standards.
• Manage and maintain policies for office supply management and purchases.
• Plan and oversee office space management, including seating arrangements, relocations, and workspace optimizations.
• Support business continuity planning and emergency response initiatives for office services
• Oversee warehousing activities to ensure efficient inventory management, storage, and distribution processes.
• Monitor stock levels, manage replenishments, and oversee shipping and receiving logistics.
• Ensure compliance with health, safety, and security protocols within warehousing operations.
• Implement best practices for inventory control to minimize losses and optimize space usage.
• Lead the planning and execution of auxiliary services, such as event support, travel coordination, and fleet management.
• Collaborate with internal and external stakeholders to maintain a continuous operation of auxiliary services.
• Innovate and streamline auxiliary services processes to enhance overall service delivery.
• Develop vendor and supplier relationships for auxiliary services, ensuring contract compliance and optimal service delivery.
• Manage budgets and cost controls related to auxiliary services to ensure efficient use of resources.
• Develop and implement long-term strategies for enhancing helpdesk, office services, warehousing, and auxiliary operations.
• Set clear objectives and goals that align with the company’s overall mission and strategic priorities.
• Assess risks and develop mitigation plans to ensure uninterrupted support services.
• Create and manage budgets for all support service departments, ensuring cost-effective allocation of resources.
• Monitor and control expenditures to remain within budget limits and identify opportunities for cost savings.
• Generate financial reports and track financial performance to evaluate budget adherence and cost efficiency. 
• Conduct financial analysis to support decision-making and provide data-driven recommendations for service improvements.
• Enhance, review, and update policies and procedures related to helpdesk, office services, warehousing, and auxiliary operations.
• Prepare comprehensive reports on service activities and present findings to senior management.
• Explore new technologies and methods to improve efficiency in service delivery.
Education
Bachelor’s degree in Facility Management, Science, or a related field.
Professional Qualifications (Certifications &amp; Accreditations)
Professional Certification in Facilities Management or Travel Management.
Competencies
(Knowledge, Skills &amp; Abilities) Excellent Computer Skills (all MS suites especially Excel), Organized and Methodical, Planning and Problem-Solving Skills, Good Communicator. Ability to work in a cooperative and collaborative manner within a culturally diverse work force.
Experience
• At least 15 - 20 years of related Experience and knowledge in Administration, Finance, management and reporting, • Demonstrates from experience that strategy development and execution (implementation) are inextricably linked
• Experience in cost controlling and contract management
• Experience leading teams and motivating others to take action and decisions.
Languages
Strong written and verbal communication skills.</t>
  </si>
  <si>
    <t>Senior IT &amp; Cybersecurity Managed Services Manager</t>
  </si>
  <si>
    <t>Microsoft Azure, Cybersecurity, Networking, Windows Server, PMP, Communication, Vendor Management, Problem Solving</t>
  </si>
  <si>
    <t>https://www.bayt.com/en/saudi-arabia/jobs/senior-it-cybersecurity-managed-services-manager-74049927/</t>
  </si>
  <si>
    <t>Job description
Location Jeddah, Makkah Province, Saudi Arabia Department IT &amp; Cybersecurity Managed Services Reports To Director – Technology Services Location Details Offshore role supporting a client in Jeddah.
The candidate must stay at least one month in Jeddah , then travel once a month to the client.
Role Overview A senior, hands-on IT &amp; Cybersecurity Managed Services Manager responsible for independently solving complex technical issues, managing enterprise clients, and leading end-to-end service delivery.
The role requires a professional capable of troubleshooting, managing escalations, leading a technical team, handling vendors, and presenting executive-level reports with clarity and maturity.
Key Responsibilities Act as L2/L3 escalation authority and personally resolve critical IT and security issues Perform hands-on troubleshooting of network, firewall, security, and infrastructure incidents Lead IT &amp; Cybersecurity Managed Services operations ensuring SLA and KPI compliance Manage and mentor a team of up to 10 engineers Handle enterprise client interactions with professionalism and ownership Independently create and present monthly executive-level service and security reports Lead service transitions, operational projects, and continuous improvement initiatives Manage vendors and third-party partners, including escalations and performance reviews Mandatory Technical Expertise (Hands-On)Networking – L2 &amp; L3 Enterprise switches and routing VLANs, Trunking, STP, Inter-VLAN routing OSPF, BGP fundamentals, NAT, QoS Network performance and packet-level troubleshooting Firewall &amp; Network Security (Expert Level) FortiGate Firewalls – Mandatory Policy and NAT troubleshooting IPSec / SSL VPN UTM (IPS, Web Filtering, App Control) HA (Active-Passive / Active-Active) Traffic flow debugging and log analysis IT &amp; Cybersecurity Active Directory, Microsoft Exchange Server infrastructure (on-premises and cloud) SIEM, EDR, NDR, DLP, SOC operations Vulnerability assessment and remediation tracking ITIL Incident, Problem, and Change Management Reporting &amp; Client Governance Prepare monthly executive dashboards and reports covering: SLA and KPI performance Incident and RCA summaries Security posture and risk trends Service improvement roadmap Lead service review and governance meetings with senior stakeholders.
 Mandatory / Strongly Preferred Fortinet NSE 4 / NSE 5 / NSE 7 Cisco CCNA or CCNP ITIL Foundation Preferred (Value Add) Fortinet NSE 8 CompTIA Security+ CEH Microsoft (Windows Server / Azure) PMP or PRINCE2 Ideal Candidate Profile 7–10 years of hands-on enterprise experience Technically strong and client-mature Capable of working independently with minimal supervision Comfortable owning issues, people, vendors, and outcomes Able to communicate technical topics clearly to executive stakeholders Employment Type Full-time Company Overview A leading provider of IT and Cybersecurity Managed Services, delivering enterprise-grade solutions that ensure operational excellence, security resilience, and client satisfaction.
The organization values technical expertise, accountability, and continuous improvement in every engagement.</t>
  </si>
  <si>
    <t>Security Delivery Associate Manager</t>
  </si>
  <si>
    <t>Audit Support, Risk Management, Regulatory Compliance, Standards Management, Technical Writing, Collaboration, Deadline Management, Accounting Principles</t>
  </si>
  <si>
    <t>https://www.bayt.com/en/saudi-arabia/jobs/security-delivery-associate-manager-74246831/</t>
  </si>
  <si>
    <t>Job description
Role Summary
The Security Delivery Lead is responsible for leading the implementation and delivery of Security Services engagements, leveraging global delivery capabilities, standardized methods, tools, training, and assets. This role provides technical and delivery leadership across security programs, ensuring high‑quality outcomes, strong governance, and alignment with organizational and client expectations.
The Security Delivery Lead acts as a subject matter expert, accountable for team performance, delivery decisions, and cross‑team coordination. The role requires strong expertise in Security Operations Center (SOC) planning and Security Information and Event Management (SIEM), with a focus on risk management, continuous improvement, and mentoring high‑performing security teams.
Key ResponsibilitiesSecurity Delivery Leadership
Lead the end‑to‑end delivery of Security Services projects, ensuring alignment with scope, timelines, quality standards, and delivery objectives.
Develop, maintain, and govern comprehensive delivery and project plans to ensure predictable and timely outcomes.
Make delivery‑level decisions for assigned teams and engagements, contributing to key program and account decisions.
Coordinate and engage with multiple delivery and support teams to ensure seamless execution across the security landscape.
Technical &amp; Domain Expertise
Act as a subject matter expert in Security Operations Center (SOC) planning, providing guidance on design, implementation, and operational readiness.
Apply expert‑level knowledge of SIEM platforms, with a strong preference for Splunk SIEM, to support effective security monitoring and response capabilities.
Apply advanced security delivery governance principles to ensure consistency, control, and compliance across engagements.
Risk, Issue &amp; Quality Management
Proactively identify delivery, technical, and operational risks, implementing mitigation strategies to protect delivery outcomes.
Ensure issues and escalations are managed effectively through appropriate governance and leadership channels.
Continuously assess security service delivery effectiveness and drive improvements aligned with industry best practices and organizational standards.
Team Leadership &amp; Capability Development
Foster a collaborative and high‑performance team environment through regular engagement, clear communication, and structured delivery cadence.
Mentor and coach team members to enhance technical capability, delivery maturity, and professional development.
Support workload management and team effectiveness to ensure sustainable delivery models.
Governance &amp; Continuous Improvement
Ensure security delivery processes, controls, and documentation meet internal governance, audit, and compliance requirements.
Contribute to the evolution of delivery methods, tools, and assets by identifying improvement opportunities and lessons learned.
Support leadership reporting and governance forums with clear insights on delivery health, risks, and performance trends.</t>
  </si>
  <si>
    <t>Human Resources Executive - Saudi National</t>
  </si>
  <si>
    <t>https://www.bayt.com/en/saudi-arabia/jobs/human-resources-executive-saudi-national-74465051/</t>
  </si>
  <si>
    <t>Job description
POSITION SUMMARY
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</si>
  <si>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Infrastructure &amp; Cloud Transformation Lead</t>
  </si>
  <si>
    <t>Oracle ERP, ERP Systems, AWS, Microsoft Azure, Cloud Computing, Cybersecurity, Project Management, Technical Writing, Vendor Management, Collaboration, Problem Solving, Confidentiality</t>
  </si>
  <si>
    <t>https://www.bayt.com/en/saudi-arabia/jobs/infrastructure-cloud-transformation-lead-74009244/</t>
  </si>
  <si>
    <t>Job description
As the Infrastructure &amp; Cloud Transformation Lead at Müller’s Solutions, you will spearhead the strategic transformation of our infrastructure and cloud services.
This role requires a visionary leader who can drive innovation in our cloud adoption and infrastructure efficiency, ensuring alignment with business objectives and industry best practices.
You will be responsible for designing, implementing, and optimizing cloud strategies that enhance operational capabilities, streamline processes, and elevate service delivery.
  What about the role responsibilities?
  •   Lead the development and execution of the cloud transformation strategy, ensuring that infrastructure aligns with overall business goals.
•   Collaborate with IT and operational teams to analyze current infrastructure and cloud environments and identify areas for improvement.
•   Design scalable and secure cloud architectures that support business applications and data strategies.
•   Oversee the migration of existing systems to cloud platforms, ensuring minimal disruption and maintaining security compliance.
•   Manage relationships with cloud service providers and vendors to optimize service delivery and cost efficiency.
•   Develop and maintain documentation related to cloud architectures and configurations.
•   Provide leadership and mentorship to team members in cloud technologies, infrastructure best practices, and transformation methodologies.
1- Attractive Package.
2- Family Benefits.
3- Visa. 4-Air Tickets.
What should you have to fit in this role?
  •   A Bachelor’s degree in Computer Science, Information Technology, or a related discipline is required.
Core Infrastructure Migration: Supervising the design and implementation of Active Directory, Exchange, and comprehensive domain migrations.
ERP Cloud Transition: Overseeing the transition of HR systems to Oracle Cloud Infrastructure (OCI) while ensuring data integrity and alignment of processes.
Data Governance &amp; Security: Developing a data classification framework and enforcing strong information security governance measures.
DC &amp; Passive Infrastructure: Overseeing hardware acquisition, colocation logistics, and the establishment of passive infrastructure.
• 5-10 years of experience in IT infrastructure, particularly concentrated on cloud transformation initiatives.
• Demonstrated expertise in cloud platforms such as AWS, Azure, or Google Cloud, along with a comprehensive understanding of cloud migration strategies.
• Extensive knowledge of infrastructure architecture frameworks (e.
g., TOGAF) and adherence to industry best practices.
• Strong strategic thinking, leadership, and project management capabilities.
• Certifications like AWS Certified Solutions Architect or Microsoft Azure Solutions Architect Expert are highly preferred.
To succeed in this role, it's nice to have: Vendor Management: Assessing and creating Statements of Work (SOWs), as well as reviewing proposals from third-party vendors.
Project Governance: Crafting project timelines, maintaining risk registers, and generating progress reports for executive leadership.
Technical Advisory: Offering practical technical validation for architectural decisions made by execution teams.
• Experience in overseeing cross-functional teams and spearheading cloud transformation initiatives in intricate environments.
• Strong analytical and problem-solving capabilities, emphasizing the optimization of infrastructure and cloud services.
• Exceptional communication and interpersonal skills that facilitate effective collaboration with stakeholders at all levels.</t>
  </si>
  <si>
    <t>Assistant Mechanic</t>
  </si>
  <si>
    <t>Parker Wellbore</t>
  </si>
  <si>
    <t>Audit Support, Premium Statistics, Regulatory Compliance, Standards Management, Business Analysis, Communication, Vendor Management, Attention to Detail, Problem Solving, Confidentiality</t>
  </si>
  <si>
    <t>https://www.bayt.com/en/saudi-arabia/jobs/assistant-mechanic-74381676/</t>
  </si>
  <si>
    <t>Job description
Company Description
Parker Wellbore helps energy companies accomplish their drilling and production goals efficiently, reliably, and safely. Our global team supports oil and gas operators with innovative land and offshore drilling services, premium rental tools and well services, and advanced operations and management support. Founded in 1934, Parker Wellbore helps customers manage their costs and mitigate their risks, to achieve their operational goals in a safe and efficient manner. With experience in both harsh-environment regions and complex drilling situations, you can trust Parker Wellbore to get the job done.
Job Description
The Mechanic Helper preforms all tasks and duties of a mechanical discipline including but not limited to, installing and maintaining engines, hydraulic motors, pumps, compressors, and miscellaneous mechanical devices. The position is responsible for all mechanical drilling equipment pertaining to the drilling of the well, including circulating, rotating, hoisting or well control systems.
Essential Functions:
Provide visible leadership with a Total Ownership attitude. Owns safety standards.
Enforce, clarify, and follow Company policies, standards, and procedures.
Support the HSE objective of no injuries, accidents or harm to the environment as it relates to all mechanical processes, procedures, and policies.
Promote operational excellence through procedural discipline.
Delegate work effectively with a clear definition of requirements and expectations.
Supervise and ensure the safety of those working under direct supervision.
Comply with emergency response plan or Work Safe Procedures during emergencies and/ or drills.
Responsible for morale and order within crew.
Ensure Authorized To Operate (ATO) and Approved Competent Operator (ACO) are applied and followed.
Understand LO/TO and Permit to Work procedures.
Maintain and repair mechanical equipment and devices.
Repair or replace defective or worn parts.
Lubricate and service mechanical equipment as specified on lubrication schedule.
Perform inspections of mechanical equipment as required.
Perform preventative and corrective maintenance on mechanical equipment.
Maintain a preventative maintenance schedule for all mechanical equipment.
Adjust or regulate functional parts of machinery, devices, and control instruments.
Troubleshoot and analyze mechanical malfunctions and failures.
Read and analyze mechanical drawings, schematics and equipment manuals.
Foresee potential equipment malfunctions or failures and preforms required repairs, adjustments or modification to resolve the problem.
Respond to emergencies as requested and coordinate onsite activities to utilize resources to facilitate repairs in the most expedient and cost effective manner.
Ensure an adequate amount of spare parts are on hand at all times.
Report records of all mechanical spares used to Sr Rig Mechanic so equipment can be re ordered
Set up and operate, drill press, grinder and other metalworking tools to fascinate any necessary repairs.
Perform additional duties, responsibilities, and special projects as may be directed. Adhere to Internal Labour Conduct Code; Adhere to rules for labor protection and fire safety.
Qualifications
Necessary qualifications, skills and abilities:
Able to identify and understand functionality of various rig equipment.
Must possess and maintain certifications and licenses necessary as required by the appropriate regulatory authorities.
Knowledgeable and proficient in basic rigger’s role to ensure safe lifting operations are performed.
Knowledgeable of mechanical systems and be skilled at working with hand and power tools.
Must possess mathematical skills required for certification as a mechanic.
Must have proficient knowledge of diagnostic equipment.
Must be a self-motivator and work without close supervision.
Must be able to prioritize jobs and work under tight time constraints.
Can demonstrate knowledge and fundamentals of the following equipment: o Hoisting equipment o Pipe handling equipment o Rotating equipment o Circulating equipment o Hydraulic equipment o Diesel engine/air compressors
Must possess sound reasoning skills, good common sense and have the ability to follow directions.
Must not pose a direct threat or significant risk of substantial harm to the safety or health of him/her or others.
Must be able to recognize hazards, alarms, warnings and the ability to convey these to the proper personnel.
Should have good verbal communication skills and be able to effectively communicate with staff, management, customers and vendors.
Education, experience, and certifications: o High School diploma is preferred o Must be able to obtain appropriate offshore or, onshore certifications o Should have at least 3 years of work experience as a mechanic helper, oil and gas industry preferred.
Position Competencies:
Initiating &amp; Driving Change
Result Focused
Team Work
Customer Focus
Physical demands and work environment:
Ability to work around moving machinery
Ability to perform under stress, under pressure, and/or in emergency situations.
Carry up to 10 lbs.
Additional Information
Parker Wellbore Applicant Privacy Notice
This notice explains how Parker Wellbore and its affiliates (“PW”) collect and use personal data during the application process.
PW collects personal data directly from applicants and through employment agencies, background check providers, and others, like online sources, former employers, and references. If personal data is not provided when requested, PW may not be able to evaluate your application. Depending on the location and position, requested personal data may vary, but PW commonly collects:
Personal identifiers, such as name, contact details, and employment eligibility
Details about education and professional development, including degrees, qualifications, and work experience
PW uses personal data to evaluate applicants, manage business operations, and comply with legal obligations, including for government or regulatory investigations or legal proceedings involving PW.
PW processes applicant personal data for specific purposes relying on appropriate legal bases as needed, including obtaining an applicant’s consent for processing. Consent may generally be withdrawn at any time. Processing also may be necessary for contract performance. Examples of processing related to contract performance include evaluating applicants, making employment offers, and employee onboarding. Processing activities may also be necessary for PW’s legitimate interests, such as preventing fraud or illegal activity; ensuring network security; processing applicant information for recruitment and hiring; equal opportunity reporting; and human resources management. PW may process an applicant’s personal data without knowledge or consent when required or permitted by law.
We process sensitive personal data only when necessary to meet legal obligations, with additional safeguards as required by law. Depending on the role, applicants may need to disclose criminal history, and we may conduct background checks when permitted. PW is dedicated to equal employment opportunities, occasionally processing information on ethnicity, race, nationality, sexual orientation, disability, gender, and age for such purposes. Providing this information is voluntary.
PW may use any personal data to comply with legal obligations, protect legal rights, or support claims in legal, disciplinary, audit, or inquiry contexts. PW may use applicant personal data for any business management purposes, including human resources administration.
PW implements appropriate technical and organizational measures to safeguard personal data. PW keeps personal data as long as necessary for processing purposes disclosed in this notice, unless otherwise permitted or required by law. PW securely deletes personal data when no longer needed.
PW shares applicants’ personal data internally among its affiliates. Personal data may be transferred and disclosed outside PW as needed to meet business requirements, provided that such transfer and disclosure comply with applicable law.
As a global company, PW may transfer, disclose, and store applicants’ personal data in the United States or any country where we or our vendors operate. PW complies with applicable laws to protect personal data during transfer and processing outside the collection country.
PW may disclose personal data to another party if we sell or transfer our business or assets, including during any negotiations. We also may disclose personal data when required to protect the safety, rights, or property, or to comply with public authority requests.
PW engages vendors to provide services for us. We may disclose personal data to our vendors, which are contractually required to protect personal data and follow applicable laws.
PW depends on the accuracy, integrity, and reliability of applicants' personal data. Please report any personal data changes to [email protected].
In accordance with applicable law and subject to certain restrictions, applicants may have the right to know what personal data we process and to review, access, correct, delete, port, and/or restrict or object to our processing of personal data. These rights can be exercised by submitting requests to [email protected]. PW will honor rights provided by applicable law, unless an exception or restriction prevents us from fully honoring the request, in which case PW will explain this in our response. PW does not disclose information that could compromise others’ privacy, unless legally required. If our response does not meet your expectations, you may seek assistance from your local data protection authority.
If you have any questions about PW’s data privacy practices or handling of applicant personal data, please contact us at [email protected]. You may also request our Global Employee Privacy Standard via that email address.</t>
  </si>
  <si>
    <t>Transform Care Digital Program Director</t>
  </si>
  <si>
    <t>Accounts Receivable, Budgeting, AI/ML, Cybersecurity, Product Management, Product Lifecycle Management, Agile Methodology, Scrum, Regulatory Compliance, Standards Management, RPA, PMP, Communication, Arabic Language, Vendor Management, Collaboration</t>
  </si>
  <si>
    <t>https://www.bayt.com/en/saudi-arabia/jobs/transform-care-digital-program-director-74406016/</t>
  </si>
  <si>
    <t>Job description
What you’ll do:
The KSA Transform Care Digital Program Director role is a position responsible for driving the digital transformation of healthcare delivery within company’s Transform Care program, positioning Saudi as a Lighthouse for MEA. The role focuses on defining and executing the digital health strategy and roadmap for Saudi and MEA—aligning global goals with local healthcare priorities. Acting as the bridge between global, regional, and local stakeholders, the Transform Care Lead collaborates with Commercial IT, medical, commercial, and government partners to introduce innovative digital solutions that improve patient outcomes and system efficiency. Key responsibilities include program management, stakeholder engagement, performance measurement, and capability building—ensuring that digital initiatives are implemented effectively, comply with local regulations, and deliver measurable impact. The position also involves influencing policy, fostering public-private partnerships, and positioning the market as a regional lighthouse for digital health innovation.
Strategy &amp; Roadmap:
• Define and lead the implementation of the Transform Care digital roadmap in KSA, aligning with global, regional, and national healthcare strategies, as well as digital health goals.
• Translate strategic objectives into actionable, country-specific digital health initiatives in collaboration with Medical, Corporate Affairs, Commercial teams, and the broader healthcare ecosystem.
Stakeholder Engagement &amp; Collaboration:"
• Serve as the primary liaison between global, regional, and local stakeholders to ensure digital solutions are tailored to local market needs, regulatory frameworks, and healthcare delivery challenges.
• Collaborate with external stakeholders, including government entities, hospitals, and technology innovators, to identify, prioritize, and introduce innovative digital technologies, pilot programs, and care models.
• Influence the external ecosystem through thought leadership, policy contributions, and public-private partnerships.
Program &amp; Project Leadership:
• Lead the end-to-end lifecycle of digital Transform Care initiatives, including project setup, resource allocation, planning, build/development, quality assurance, piloting, go-live, and post-implementation support.
• Establish governance processes to monitor progress, proactively manage risks, ensure compliance with AZ policies and local regulations, and maintain high standards of data privacy and security.
• Support strategic workforce planning and change management to drive successful adoption of digital solutions.
Impact &amp; Performance Measurement:
• Continuously monitor, evaluate, and communicate the impact of Transform Care initiatives to local and international stakeholders to maximize value and ensure sustainability.
• Identify opportunities for measurable business and patient impact, establishing KPIs and performance metrics for continuous improvement.
Capability Building &amp; Reuse:
• Champion a culture of innovation and digital literacy across cross-functional teams, building internal capabilities and awareness of emerging technologies.
• Act as MEA Transform Care Lead for the digital Transform Care portfolio by fostering standardization, knowledge sharing, and reuse of assets, templates, and approaches across MEA markets—codifying lessons learned from KSA deployments.
Essential for the role: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Essential Capabilities:
Digital &amp; Technical Expertise:
• Demonstrated expertise in defining and implementing end-to-end digital programs and projects, leveraging advanced technologies such as AI/ML, RPA, VR/AR/XR, IoT/wearables, telehealth, and digital health providers and platforms.
• Strong experience in vendor management, procurement, contract negotiation, and budgeting for large-scale digital initiatives.
• Proficiency in Agile/Scrum methodologies, digital product management, design thinking, and lean startup approaches for rapid solution delivery and iteration.
Leadership &amp; Stakeholder Management:
• Exceptional communication, influence, and leadership skills, with the ability to inspire and drive cross-functional teams.
• Strong stakeholder management and influencing skills, capable of engaging senior leadership, government bodies, healthcare providers, and internal teams.
• Track record of delivering measurable impact through digital initiatives, including KPIs related to operational efficiency, patient outcomes, or business growth.
Regulatory &amp; Global Experience:
• Knowledge of local and regional healthcare regulations, data privacy, and cybersecurity requirements is highly desirable.
• Multicultural and multinational experience preferred; fluency in English required, Arabic language skills an advantage.
Others:
• Innovation/Experimentation pipeline management in or with a Start-Up Ecosystem Experience
• Entrepreneurship training/ certification
• PMP certificate
Applicants should possess the following qualifications to go through initial screening:
• 10+ years of progressive experience in digital transformation, digital health, or technology-driven healthcare initiatives, with at least 5 years in a leadership or program director role.
• Proven experience in the pharmaceutical or life sciences industry, with strong business acumen and familiarity with commercial, medical, and corporate operations. Cross-industry experience (e.g. healthcare, tech, consulting) is a plus</t>
  </si>
  <si>
    <t>Governance Operations Intern</t>
  </si>
  <si>
    <t>Audit Support, Microsoft Excel, Project Management, Standards Management, Technical Writing, Communication, Collaboration, Attention to Detail, Deadline Management, Sales Operations</t>
  </si>
  <si>
    <t>https://www.bayt.com/en/saudi-arabia/jobs/governance-operations-intern-74392914/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</si>
  <si>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Governance Operations Intern supports the execution of governance processes across the organization, ensuring that trackers, documentation and coordination activities are consistently maintained and up to date.
The role combines structured administrative work (such as maintaining trackers, organizing documentation, and capturing meeting outputs) with exposure to how governance operates in a fast-growing, multi-country technology company.
Working closely with the PM, Operations and Governance, as well as cross-functional teams (Marketing, Event Operations, Finance, Legal, HR and IT), you will gain practical insight into how decisions are tracked, risks are managed and processes are standardized across regions.
Key Responsibilities 1- Governance Operations &amp; Coordination Support execution of governance processes across teams and regions Track actions, decisions and follow-ups from governance meetings Coordinate with stakeholders to ensure timely updates and alignment Assist in preparing governance summaries and internal reports 2- Tracking &amp; Reporting Maintain and update governance trackers, including: Policy/SOP Master Sheet Risk register Issue and action logs Ensure trackers are accurate, consistently structured and up to date Flag missing inputs, inconsistencies or overdue actions 3- Documentation &amp; Standardization Support formatting and standardization of: SOPs and policies Templates and internal documentation Ensure documents follow naming conventions, version control and consistent structure Identify and flag outdated, duplicated or unclear documentation 4- Knowledge Management &amp; Folder Governance Maintain and update the webook.
com Hub (internal portal) to ensure content is accurate and up to date Support maintenance of centralized repositories (shared drives, internal tools) Ensure documents are properly stored, accessible and clearly owned Assist in organizing folder structures, access and governance standards 5- Governance Calendar &amp; Follow-ups Support management of governance calendar (policy reviews, compliance checks, internal audits) Track deadlines and send reminders to relevant stakeholders Follow up on pending actions and updates 6- Learning &amp; Exposure Exposure to how governance operates in a high-growth, multi-country tech company Understanding of how decisions, risks and processes are managed at scale Hands-on experience working across Operations, Finance, Legal, HR, IT and Marketing Development of skills in documentation, tracking, coordination and structured reporting Recently graduated or in the final year of a degree in Business, Operations, Management, Project Management, or a related field English written and verbal communication skills are non-negotiable Strong organizational and administrative skills High attention to detail and ability to work with tight deadlines Comfortable using tools such as Excel / Google Sheets / Docs</t>
  </si>
  <si>
    <t>Director of Fintech</t>
  </si>
  <si>
    <t>Account Reconciliation, Budgeting, VAT, AI/ML, Cybersecurity, Regulatory Compliance, Customer Experience, Attention to Detail</t>
  </si>
  <si>
    <t>https://www.bayt.com/en/saudi-arabia/jobs/director-of-fintech-74382829/</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</si>
  <si>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To lead and oversee HS’s efforts to use technology, in order to drive the development and implementation of financial technology solutions to enhance financial processes, customer transactions, and overall business efficiency.
Fintech
Develop and execute Hungerstation’s financial technology strategy in alignment with business growth, digital transformation, and customer experience objectives.
Lead the design and implementation of scalable fintech solutions to support high-volume transactions across customers, merchants, riders, and internal finance operations.
Drive innovation in payment systems, digital wallets, refunds, settlements, and reconciliation processes to ensure speed, accuracy, and reliability.
Partner closely with Product, Engineering, Data, Operations, and Finance teams to embed fintech solutions seamlessly into Hungerstation’s platform and operational workflows.
Ensure full compliance with Saudi regulatory requirements (SAMA, ZATCA, VAT, data protection) and Delivery Hero group policies, while proactively managing fintech-related risks and controls.
Oversee fraud detection, transaction monitoring, and cybersecurity measures related to financial systems and digital payments.
Own and manage the fintech budget, ensuring cost efficiency, ROI optimization, and sustainable investment in new technologies and partnerships.
Analyze financial and transaction data to identify trends, revenue opportunities, cost optimization areas, and system performance improvements.
Prepare executive-level financial technology reports and dashboards, providing insights on transaction performance, risk exposure, and innovation impact.
Lead and develop a high-performing fintech team, fostering a culture of ownership, innovation, and continuous improvement in line with Hungerstation’s leadership principles.
Stay ahead of emerging fintech trends (open banking, embedded finance, BNPL, digital wallets, AI-driven fraud prevention) and assess their relevance to Hungerstation’s ecosystem.
Build and manage strategic relationships with banks, payment providers, fintech startups, and regulatory bodies to strengthen Hungerstation’s financial infrastructure.
Support business expansion initiatives by enabling new financial products and services for merchants and customers (e.g., faster settlements, flexible payment options, and value-added financial tools).
Strategy &amp; Planning
Contribute to the development and execution of the Division’s ABCs and OKRs, while ensuring alignment with other Functions' heads.
Make critical decisions that support the Division's strategic and tactical direction.
Establish the plans for the respective functions/teams and provide inputs that support the Division’s goals and objectives. 
Distribute tactical responsibilities effectively to potential leaders in the Division, to improve the succession readiness of the organization over time. 
Measure and track relevant OKRs and metrics to ensure the achievement of goals and take corrective actions when necessary.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People Management
Set performance objectives, provide necessary support, evaluate direct reports, and provide regular feedback on performance. 
Participate in the identification and recruitment of key talents for the function. 
Provide clear direction, prioritize tasks, assign and delegate responsibility, and monitor the workflow. 
Provide opportunities for team members to suggest, participate in, and contribute to improvement, innovation, and knowledge-sharing initiatives.
Budget Management
Manage and own the budgeting cycle and provide input to the budgeting process. 
Ensure effective utilization of the function's budget, and report accurately on progress and challenges. 
Investigate and propose implementing strategies that result in a positive financial impact for HS.
Manage the reporting departments effectively within budget, and report accurately on progress made and challenges encountered. 
Formulate strategies that result in a positive financial impact for HS and aim to mitigate financial and operational risks.
Qualifications
Knowledge and Experience
10 - 12  years of relevant experience. 
Education and Certifications
Bachelor’s degree in finance, Fintech, or a related field.
Master’s degree is Preferred.</t>
  </si>
  <si>
    <t>Front Office - Executive</t>
  </si>
  <si>
    <t>Jones Lang LaSalle IP, Inc</t>
  </si>
  <si>
    <t>AI/ML, Communication, Customer Experience, Collaboration, Attention to Detail, Problem Solving, Deadline Management</t>
  </si>
  <si>
    <t>https://www.bayt.com/en/saudi-arabia/jobs/front-office-executive-74394896/</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</si>
  <si>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About JLL  
We’re JLL—a leading professional services and investment management firm specializing in real estate. We have operations in over 80 countries and a workforce of over 92,000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 
Role
We are seeking a self-motivated, customer-focused professional to serve as the primary point of contact for our clients and visitors. This role requires someone with excellent communication skills who can represent our organization with professionalism and warmth.
Key Responsibilities
Front Desk Operations
Welcome and register all visitors according to security protocols
Answer multi-line phone system professionally
Track visitor arrivals and coordinate with hosts
Issue visitor passes and maintain visitor logs
Meeting Room Support
Schedule and manage conference room bookings
Conduct daily room inspections and report maintenance issues
Coordinate room setups and catering arrangements
Provide basic audio-visual equipment support
Administrative Support
Handle incoming/outgoing mail and packages
Manage printing and binding requests
Maintain reception area cleanliness and organization
Procure and distribute office supplies
Additional Duties
Support building services and FM teams as needed
Maintain parking logs (where applicable)
Follow security protocols and report issues
Participate in training and development opportunities
Requirements
Experience: Minimum 2-3 years front-of-house, customer service, or hospitality experience preferred
Skills:
Excellent verbal and written communication
Strong attention to detail
Ability to multitask in fast-paced environment
Professional appearance and demeanor
Flexibility to adapt to changing priorities
Basic computer proficiency
Competencies:
Customer-focused mindset
Team collaboration
Conflict resolution abilities
Proactive problem-solving approach
Location:
On-site –Riyadh, SAU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</si>
  <si>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Mid-Senior IT Professional (Multiple Opportunities)</t>
  </si>
  <si>
    <t>Audit Support, Python, AWS, Microsoft Azure, Cloud Computing, Cybersecurity, Networking, Project Management, Standards Management, Technical Writing, Communication, Problem Solving</t>
  </si>
  <si>
    <t>https://www.bayt.com/en/saudi-arabia/jobs/mid-senior-it-professional-multiple-opportunities-73825487/</t>
  </si>
  <si>
    <t>Job description
Hire Resolve is assisting IT organisations in hiring experienced IT professionals to support Saudi Arabia–based operations.
This is a multi-role opportunity spanning several functions across Information Technology, including (but not limited to) infrastructure and networks, cloud platforms, cybersecurity, IT service management, systems administration, enterprise applications, data platforms, DevOps, and technical project delivery.
These roles suit mid- to senior-level professionals who are ready to lead initiatives, improve service delivery, and progress toward senior leadership pathways such as IT Manager, Lead Engineer, Security Lead, Solutions Architect, Programme Manager, or Head of IT.
Key Responsibilities Lead or support IT initiatives across infrastructure, cloud, cybersecurity, and enterprise applications aligned to business needs Design, implement, and optimise secure, scalable environments (on-premise, hybrid, and cloud) Improve service performance through incident, problem, and change management aligned to ITIL practices Strengthen security posture through access controls, monitoring, patching, vulnerability management, and incident response support Partner with stakeholders to gather requirements, shape solutions, and deliver work to agreed scope, quality, and timelines Maintain technical documentation (architectures, policies, runbooks, and support procedures) to support operational resilience and audit readiness Drive automation and standardisation to improve reliability, reduce manual effort, and support continuous improvement Support compliance-aligned delivery where required (e.
g., Saudi data/privacy requirements where applicable, ISO 27001-aligned controls, internal audit support) Mentor colleagues and contribute to technical standards, governance, and best practice Private Health Insurance Pension Plan Paid Time Off Training &amp; Development Bachelor’s degree in Computer Science, Information Systems, Engineering, or a related discipline (or equivalent professional experience) Typically 5–10+ years of progressive IT experience in one or more areas: cloud, cybersecurity, networking, systems, ITSM, DevOps, enterprise applications, or data platforms Practical experience with relevant tools and platforms, such as: Cloud: AWS, Azure, and/or Google Cloud Identity and access: Active Directory/Entra ID (Azure AD), SSO/MFA, RBAC ITSM: ServiceNow, Jira Service Management, or similar Security: SIEM, EDR, vulnerability management, endpoint security, monitoring Networking: routing/switching, firewalls, VPN, Wi-Fi, DNS/DHCP Automation/scripting: PowerShell, Python, Bash, Infrastructure as Code (e.
g., Terraform) Strong troubleshooting skills, stakeholder communication, and documentation capability Professional working proficiency in English (written and verbal); Arabic is advantageous for some roles and client environments Eligibility to work in Saudi Arabia and willingness to complete role-appropriate pre-employment screening where required</t>
  </si>
  <si>
    <t>Guest Service Agent</t>
  </si>
  <si>
    <t>Audit Support, Standards Management, Technical Writing, Communication, English Language</t>
  </si>
  <si>
    <t>https://www.bayt.com/en/saudi-arabia/jobs/guest-service-agent-74247014/</t>
  </si>
  <si>
    <t>Job description
Company Description
Fairmont RAMLA RIYADH seeks passionate and adventurous individuals to join our incredible team in the heart of Riyadh. Our hotel offers a variety of job opportunities in over thirty departments, ensuring there's something that sparks your interest. We pride ourselves on the work/play lifestyle that is working in Fairmont RAMLA Riyadh, and we do our best to ensure your quality of life is elevated when working for us. If you have ever dreamed of working in a luxury hotel, don't miss out on this opportunity.
Our commitment to Diversity &amp; Inclusion:
Since 1907, Fairmont Hotels &amp; Resorts has been dedicated to crafting unforgettable experiences for both guests and colleagues alike. Essential to this success has been diversity, equity, and inclusion woven into the fabric of our brand’s DNA. We pride ourselves on being an equal-opportunity employer, fostering an open and inclusive culture that welcomes everyone, empowers all colleagues, and cultivates individual and collective innovation and performance. Our ambition is to provide all of our Talent with fair and equitable opportunities to grow and attain their full potential. We believe that diversity in our teams not only enriches the lives of our Talent but also provides the best possible experience to everyone who visits our iconic hotels and resorts worldwide. 
Brand Campaign: Fairmont has launched a new global brand campaign, 'Make Special Happen,' celebrating its heritage of hosting iconic events and creating memorable experiences for guests.
Job Description
Duties &amp; Responsibilities
Prepare for daily arrivals by allocating rooms and checking for any special guest requests.
Check-In and Check-Out:
Register and process check-ins for all arrivals, ensuring a smooth experience.
Update guest information (email, phone number, country code) in the system after check-in.
Flag “Neopost” status for guests who have not paid their deposit and ensure accounts are fully charged.
Cashiering Duties:
Handle cashiering responsibilities, including foreign exchange transactions and night audit tasks.
Settle accounts upon guests’ departure.
Maintain high standards in check-in and check-out procedures according to Leading Quality Assurance (LQA) guidelines.
Provide friendly, courteous service, responding promptly to all guest requests and inquiries.
Respect guest privacy and confidentiality by not disclosing any personal information.
Handle walk-in reservations and process call-in reservations outside regular hours.
Update the Shomoos government system with guest ID and passport information.
Resolve guest complaints and liaise with relevant departments for immediate follow-up.
Handle the issuance of guest room key cards, ensuring effective control for security.
Review the logbook for outstanding tasks and special assignments for the day.
File daily reception reports and maintain systematic documentation.
Coordinate with Front Office, Housekeeping, Food &amp; Beverage, and the Rooms Division Manager regarding VIPs and hotel functions.
Attend briefings, take notes, and follow up on action items.
Upselling:
Drive up selling opportunities to enhance guest experiences and increase revenue.
Assist at the Information counter, Foreign Exchange, Night Audit, and Business Center as assigned.
Ensure perfect grooming and professionalism at all times.
Carry out any other reasonable tasks as requested by management.
Qualifications
Must have experience in five-star hotels.
Must be a Saudi national.
Good English communication skills.
Additional Information
Nationality: Saudi.</t>
  </si>
  <si>
    <t>2026 Student Co-op Training (Saudia Arabia) - Construction</t>
  </si>
  <si>
    <t>Microsoft Office, Project Management, Communication, Attention to Detail, Problem Solving, Organizational Skills</t>
  </si>
  <si>
    <t>https://www.bayt.com/en/saudi-arabia/jobs/2026-student-co-op-training-saudia-arabia-construction-74460467/</t>
  </si>
  <si>
    <t>Job description
Requisition ID: 293721 
Relocation Authorized: National - Single 
Telework Type: Full-Time Office/Project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The Cooperative Training will provide structured training and exposure across various Construction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</si>
  <si>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Senior Manager - Digital Platform</t>
  </si>
  <si>
    <t>Microsoft Dynamics, Microservices, CI/CD, AWS, Cybersecurity, Backlog Prioritization, Standards Management, Technical Writing, CRM Systems, Communication, Vendor Management, Collaboration</t>
  </si>
  <si>
    <t>https://www.bayt.com/en/saudi-arabia/jobs/senior-manager-digital-platform-74462503/</t>
  </si>
  <si>
    <t>Job description
Senior Manager – Digital Platforms owns the product realization, delivery readiness, and continuous evolution of Qiddiya’s Digital Platform capabilities — including APIs, microservices, communication services, identity, payments, and integration frameworks.
The role ensures platform components are robust, scalable, and reusable across all Qiddiya digital products, enabling interoperability between Mobile, Web, CRM, Loyalty, CDP, and external partner systems.
This position ensures that the Digital Platform serves as the foundation for all guest and operational experiences by managing the delivery backlog, technical dependencies, and service quality across multiple vendors and technology teams.
Key Responsibilities Own technical requirements, backlog definition, prioritization, and dependency management for all Digital Platform capabilities and shared services.
Translate functional and technical needs into platform-level deliverables that enable integration and scalability across Qiddiya’s ecosystem.
Drive end-to-end technical delivery, including development, testing, and deployment of platform services such as APIs, identity, and communications.
Coordinate with DevSecOps, QA, and Delivery Management to ensure releases meet readiness, performance, and security standards.
Govern API lifecycle management, ensuring consistent design patterns, documentation, and version control.
Support integration and data exchange between Adobe Experience Cloud, Microsoft Dynamics, CDP, and third-party systems.
Oversee platform observability, reliability, and service-level monitoring through collaboration with cloud engineering and cybersecurity teams.
Lead cross-vendor coordination to maintain consistent quality, technical alignment, and release governance.
Ensure all digital platform services comply with enterprise security, data privacy, and architectural standards.
Comprehensive benefits package Bachelor’s degree in Computer Science, Information Technology, Business Administration, or a related field; Master’s degree preferred.
Minimum of 9 years of experience in managing digital platforms or related digital technology functions.
Proven expertise in managing APIs, integrations, or middleware technologies in cloud-native architectures.
Strong technical understanding of microservices, CI/CD pipelines, and event-driven frameworks.
Experience working with cross-functional delivery teams and managing multi-vendor collaboration.
Familiarity with GCP, AWS, or equivalent cloud environments and enterprise integration platforms.
Knowledge of Adobe Experience Cloud, CRM, and data integration frameworks preferred.
Excellent communication skills and the ability to manage technical discussions with both engineering and business stakeholders.</t>
  </si>
  <si>
    <t>Project Coordinator</t>
  </si>
  <si>
    <t>Pico Play</t>
  </si>
  <si>
    <t>Microsoft Excel, Project Management, Technical Writing, Communication, Collaboration, Deadline Management, Software Development</t>
  </si>
  <si>
    <t>https://www.bayt.com/en/saudi-arabia/jobs/project-coordinator-5446862/</t>
  </si>
  <si>
    <t>Job description
We are seeking a technically strong Project Coordinator with a background in Architecture or Civil Engineering to support the delivery of fast-track construction and theming projects.
This role focuses heavily on design coordination and interface management between Design, Site, Procurement, Factory, QA/QC, and Commercial teams. The successful candidate will ensure that design intent is properly translated into execution, and that all departments remain aligned throughout the project lifecycle.
Key Responsibilities
Design Coordination &amp; Interface Management
Coordinate between Design, Site, Procurement, and Factory teams to ensure full alignment of deliverables
Review drawings, shop drawings, and technical submittals to ensure constructability and coordination
Track design development, approvals, and revisions across all disciplines
Ensure design intent is clearly communicated and maintained during execution
Facilitate design coordination workshops and interface meetings
Design–Procurement–Construction Integration
Ensure alignment between design outputs and procurement packages
Coordinate material submittals, samples, and technical approvals with Design and Procurement teams
Track long-lead items and ensure design is frozen in line with procurement timelines
Support resolution of design-related procurement issues
Site &amp; Design Alignment
Ensure site execution is fully aligned with approved drawings and specifications
Capture site-driven design issues and coordinate timely resolution with the Design team
Monitor and flag any construction works proceeding without approved design or documentation
Support coordination between subcontractors and design disciplines
Documentation &amp; Submittals Management
Track RFIs, submittals, shop drawings, and approvals across all disciplines
Ensure all design changes, comments, and rejections are properly recorded and communicated
Maintain document control and traceability through systems such as Aconex
Planning &amp; Progress Coordination
Coordinate with Planning to ensure design deliverables align with construction schedules
Track design approvals against project milestones
Support progress reporting with focus on design and coordination status
Commercial &amp; Change Management
Support evaluation and coordination of Variation Orders (VOs) related to design changes
Ensure all stakeholders understand scope changes and their impact on cost and schedule
Assist in gathering technical inputs for claims and EOT submissions
Risk &amp; Coordination Control
Identify design clashes, coordination gaps, and constructability risks early
Escalate critical interface issues between departments
Ensure closure of coordination actions across Design, Site, and Procurement
Requirements
Bachelor’s degree in Architecture or Civil Engineering (preferred)
3–7 years of experience in construction, design coordination, or project delivery
Strong exposure to design management, shop drawings, and technical submittals
Experience in fast-track or large-scale projects is highly preferred
Strong understanding of design → procurement → construction workflow
Familiar with tools such as Aconex, Primavera P6, AutoCAD/Revit (preferred), Excel</t>
  </si>
  <si>
    <t>AI Automation Specialist</t>
  </si>
  <si>
    <t>HCP Automotive</t>
  </si>
  <si>
    <t>Inventory Accounting, ERP Systems, Python, Systems Integration, AI/ML, Standards Management, CRM Systems, RPA, Collaboration, Confidentiality, Sales Operations</t>
  </si>
  <si>
    <t>https://www.bayt.com/en/saudi-arabia/jobs/ai-automation-specialist-74464169/</t>
  </si>
  <si>
    <t>Job description
Role Details
Our client is a nationally prominent Saudi automotive group operating across vehicle importation, distribution, and retail. As an authorised importer, the organisation manages customs compliance, and national distribution alongside a broad retail and aftersales network. The group is now executing a strategic AI-driven digital transformation, building a genuinely intelligent operating model across every business function.
The Opportunity
Reporting to senior leadership, the AI Automation Specialist will serve as the primary technical architect of the group's enterprise automation capability. This is a high-visibility, high-impact role for an individual who combines practised machine learning engineering with the commercial instincts of a strategic business partner. You will design, build, and own the automation solutions that materially reshape how this organisation operates, competes, and serves its customers.
Key Responsibilities
Architect and deploy AI-driven automation across supply chain, vehicle inventory, CRM, and aftersales operations
Design and implement ML models, intelligent workflows, and RPA to streamline importer and retail processes
Lead AI integration with enterprise systems including ERP, DMS, and CRM, ensuring interoperability and data integrity
Analyse large-scale datasets to identify optimisation opportunities across distribution, pricing, and customer lifecycle management
Establish governance frameworks covering compliance, data security, and ethical AI standards
Collaborate with cross-functional leadership to align automation strategy with commercial objectives
Candidate Profile
Proven AI, ML, or automation engineering background with strong Python and data engineering capability
Experience with TensorFlow, PyTorch, or comparable frameworks; demonstrated RPA implementation
Enterprise systems integration expertise; automotive, logistics, or distribution sector exposure preferred
Exceptional stakeholder engagement; ability to translate technical solutions into commercial value
Degree in Computer Science, AI, Engineering, or related discipline
Readiness to relocate to the Kingdom of Saudi Arabia
The Package
The package is highly competitive and tax-advantaged, with full relocation support. Details discussed in confidence with shortlisted candidates.
This search is conducted exclusively by HCP Automotive. All applications handled with the utmost discretion.
Apply now
Set up alerts</t>
  </si>
  <si>
    <t>Planning &amp; Coordination Engineer (EOI)</t>
  </si>
  <si>
    <t>JASARA PMC</t>
  </si>
  <si>
    <t>Cost Control, Project Management, Standards Management, Communication, Collaboration, Problem Solving, Organizational Skills, Deadline Management, Software Development</t>
  </si>
  <si>
    <t>https://www.bayt.com/en/saudi-arabia/jobs/planning-coordination-engineer-eoi-74393290/</t>
  </si>
  <si>
    <t>Job description
Jasara PMC is seeking a proactive and organized Planning &amp; Coordination Engineer specializing in Sports Facilities to join our team on an Expression of Interest (EOI) basis.
In this role, you will be responsible for planning, coordinating, and monitoring the execution of sports facility projects, ensuring alignment with project objectives, timelines, and quality standards.
You will collaborate with multidisciplinary teams, contractors, and stakeholders to facilitate smooth project delivery and effective communication throughout the project lifecycle.
We are partnering with a reputable institution to deliver high‑profile sports and recreational facilities in Riyadh.
This initiative will create a state‑of‑the‑art, refurbished and upgraded complex designed to provide high‑quality accommodation and amenities for sport and leisure—aligned with the project’s primary objectives.
The project team will apply proven project management and construction‑supervision expertise to ensure on‑time delivery, strict cost control, and adherence to the highest quality and safety standards.
We seek an exceptional, collaborative team committed to excellence and ready to contribute the skills and dedication required to deliver this scheme successfully.
Competitive salary and benefits package Opportunity to work in a dynamic and growing organization Be part of a collaborative and supportive team Bachelor's degree in Civil Engineering, Construction Management, or a related field.
10 years of proven experience in planning and coordination of sports facilities or infrastructure projects.
Strong knowledge of project scheduling and coordination tools (e.
g., Primavera P6, MS Project).
Excellent organizational and multitasking skills.
Ability to communicate effectively with diverse teams and stakeholders.
Strong problem-solving and analytical abilities.
Familiarity with construction processes specific to sports facilities is a plus.
Ability to work collaboratively within a fast-paced and multidisciplinary environment.</t>
  </si>
  <si>
    <t>Planning Engineer</t>
  </si>
  <si>
    <t>Al Khinji Services</t>
  </si>
  <si>
    <t>Budgeting, Cost Control, Project Management, Collaboration, Software Development</t>
  </si>
  <si>
    <t>https://www.bayt.com/en/saudi-arabia/jobs/planning-engineer-4250362/</t>
  </si>
  <si>
    <t>Job description
Manage all Construction Planning activities required to develop the overall plan for implementation
Provide construction advice and input to buildability reviews including promoting use of modern construction methods.
Work with other team members to ensure integration of Construction Planning, Enabling/ Site Preparation and Associated Development scopes of work and schedules.
Progress / performance evaluation and reporting.
Turn-around planning and scheduling and implementation / monitoring.
Project budget set-up and cost control.
Tender preparation / adjudication
Review overall project status with the Project Management team and recommend corrective action where necessary.
Ensure that all cost, planning and document control reports are prepared and issued in accordance with Project Coordination Procedures.</t>
  </si>
  <si>
    <t>Senior Data Engineer I</t>
  </si>
  <si>
    <t>Budgeting, SQL, Python, Java, Backend Development, CI/CD, AI/ML, Standards Management, Data Analysis, Collaboration, Software Development</t>
  </si>
  <si>
    <t>https://www.bayt.com/en/saudi-arabia/jobs/senior-data-engineer-i-74426113/</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</si>
  <si>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HungerStation is hiring a Senior Data Engineer I to design, build, and scale our data platform and processing frameworks that power analytics, AI-driven applications, and business intelligence across the organization.
This role sits at the core of our data ecosystem focusing on scalability, reliability, and performance of data systems.
You Will Be Working On
Design, implement, and extend scalable data platforms and architectures
Build and maintain high-performance data pipelines and data models using BigQuery
Optimize datasets and workloads for performance and cost efficiency
Develop analytics-ready data models, semantic layers, and governed metrics
Build backend services and APIs using Python or Java to support data applications
Contribute to AI-enabled data use cases (e.g., automated insights, conversational analytics)
Improve system reliability by addressing technical debt and scaling challenges
Implement best practices across CI/CD, testing, monitoring, and deployment automation
Manage and optimize cloud infrastructure supporting the data platform
Collaborate with cross-functional teams to ensure data quality and engineering standards
Ensure compliance with data governance, privacy, and security standards
Improve monitoring frameworks and operational resilience of the data platform
Support initiatives to enhance data quality, reliability, and system stability
Qualifications
5–8 years of experience in Data Engineering or similar roles
Bachelor’s degree in Computer Science, Engineering, or related field
Master’s or relevant certifications are a plus
Strong experience building scalable distributed data systems
Hands-on with GCP (BigQuery preferred)
Proven experience with ETL/ELT pipelines and data modeling
Experience with modern data stack (Airflow, dbt, Looker)
Strong SQL skills and understanding of relational data systems
Experience with Python or Java for backend/data services
Familiarity with Infrastructure-as-Code (Terraform preferred)
Experience with CI/CD, testing, and monitoring practices
Exposure to AI-driven data applications or LLM integrations is a plus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</si>
  <si>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Senior Contracts Management Engineer (HQ)</t>
  </si>
  <si>
    <t>Audit Support, Software Development</t>
  </si>
  <si>
    <t>https://www.bayt.com/en/saudi-arabia/jobs/senior-contracts-management-engineer-hq-74320003/</t>
  </si>
  <si>
    <t>Job description
In this role, you will support the full contract lifecycle, including drafting, review, negotiation, and compliance management. You will work closely with internal teams and external stakeholders to ensure contract terms align with company policies, monitor deliverables and timelines, and address any risks or issues. The role also involves conducting audits, tracking contract performance, and providing insights to improve processes and ensure smooth and compliant contract execution.</t>
  </si>
  <si>
    <t>Business Analyst</t>
  </si>
  <si>
    <t>Audit Support, Backlog Prioritization, Standards Management, Technical Writing, Business Analysis, Collaboration, Sales Operations</t>
  </si>
  <si>
    <t>https://www.bayt.com/en/saudi-arabia/jobs/business-analyst-74290409/</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</si>
  <si>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Job Overview: The Business Analyst (BA) will partner with Business Solutions Project Managers to translate business needs into clear, testable requirements for software implementations, integrations, and digital transformation initiatives across webook’s delivery lanes.
The BA ensures scope clarity, requirements quality, stakeholder alignment, and UAT readiness while supporting Business Solutions Department governance and stage-gate compliance.
  Key Responsibilities:   1) Discovery &amp; Requirements Ownership  Lead and facilitate discovery workshops to capture business objectives, current-state pain points, and target-state processes.
  Elicit, analyze, and document BRD/FRD (or equivalent) with acceptance criteria , business rules, edge cases, and non-functional requirements.
  Translate requirements into user stories / backlog items on Jira with traceability from business goals to deliverables.
  Drive requirement sign-off and baseline control with the PM (scope discipline and change control).
  2) Delivery Enablement  Support solution definition, integration requirements, data migration needs, and test/UAT strategy.
  Collaborate with Product/Ops/Design to validate feasibility assumptions and operational readiness inputs before build/config progresses.
  3) UAT &amp; Quality Assurance Support  Define UAT scope, test scenarios, and user journeys aligned to acceptance criteria.
  Support test data preparation and coordinate with PMs on UAT execution cycles, defect triage, and retest/closure.
  Ensure deliverables are “UAT-ready” with clear pass/fail criteria and auditable evidence.
  4) Stakeholder Management &amp; Communication  Act as a structured bridge between business stakeholders and delivery teams, reducing ambiguity and preventing scope creep.
  Produce crisp documentation and decision logs to keep stakeholders aligned and de-risk delivery.
  5) Governance &amp; Continuous Improvement  Support department’s governance by ensuring artifacts are complete for stage gates (e.
g., requirements baseline, acceptance criteria, UAT packs, handover inputs).
  Contribute to reusable templates, requirement standards, and lessons learned to improve delivery velocity and quality.
  Bachelor’s degree (Engineering, IT, or related).
  2–3 years of experience as a Business Analyst in software implementation and/or digital transformation environments (mandatory).
  Proven experience producing requirements documentation (BRD/FRD), user stories, process maps, and acceptance criteria.
  Hands-on exposure to UAT planning/execution and defect triage workflows.
   Strong stakeholder facilitation skills: workshops, alignment sessions, and decision-making forums.
  Preferred (Nice to Have)  Experience with ticketing, e-commerce, payments, or marketplace platforms.
  Exposure to integrations, APIs, data migration, and operational readiness concepts.
  Familiarity with stage-gate delivery models and change request governance.
  Certifications  IIBA ECBA / CCBA  ITIL 4 and above (nice to have)  Cloud Fundamentals is preferred</t>
  </si>
  <si>
    <t>Senior ITS Engineer</t>
  </si>
  <si>
    <t>Dar Al Riyadh</t>
  </si>
  <si>
    <t>Audit Support, Cybersecurity, Standards Management, Technical Writing, Vendor Management, Collaboration, Software Development</t>
  </si>
  <si>
    <t>https://www.bayt.com/en/saudi-arabia/jobs/senior-its-engineer-74039556/</t>
  </si>
  <si>
    <t>Job description
Senior ITS Engineer will be responsible for planning, reviewing, managing, and supervising all Intelligent Transportation Systems (ITS) activities for a PMC infrastructure project involving roads, bridges, and tunnels. The role ensures that ITS designs, installations, testing, and operations comply with project specifications, international standards, and client requirements to enhance traffic safety, efficiency, and system reliability.
Responsibilities
Review and approve ITS designs, drawings, specifications, and method statements submitted by contractors.
Ensure ITS systems are fully coordinated with civil, electrical, mechanical, and traffic engineering disciplines.
Verify compliance with international standards (ITS, IEC, IEEE, EN) and local authority requirements.
Oversee implementation of traffic management systems including CCTV, VMS, ATMS, incident detection, traffic counters, and speed enforcement systems.
Review network architecture, communication systems (fiber optics, wireless), and control center integration.
Ensure proper system redundancy, cybersecurity, and scalability.
Review and supervise ITS components for bridges including structural health monitoring systems (SHMS), surveillance systems, traffic sensors, and communication networks.
Ensure integration of bridge ITS systems with central traffic control centers.
Review and approve ITS systems for tunnels including tunnel management systems (TMS), CCTV, automatic incident detection, lane control signals, VMS, emergency telephones, and public address systems
Coordinate ITS with tunnel safety systems such as fire detection, SCADA, ventilation, lighting, and emergency response systems.
Ensure compliance with international tunnel safety standards and best practices.
Supervise factory acceptance tests (FAT), site acceptance tests (SAT), integration testing, and system commissioning.
Review test procedures, results, and resolve technical issues prior to system handover.
Ensure smooth transition to operations and maintenance teams.
Liaise with contractors, system integrators, suppliers, authorities, and the client.
Provide expert technical advice and resolve ITS-related technical challenges
Attend technical meetings, inspections, and progress reviews.
Review and approve ITS manuals including operation, maintenance, and training documentation.
Prepare periodic reports on ITS progress, risks, and system performance.
Support audits, authority approvals, and client reviews.
Requirements:
Minimum 15 years of experience in ITS engineering for major infrastructure projects.
Proven PMC or consultancy experience on roads, bridges, and tunnel projects.
Strong knowledge of traffic management systems, tunnel ITS, and control centers.
Experience with system integration, communication networks, and SCADA interfaces.
Familiarity with international ITS and tunnel safety standards.
Excellent coordination, communication, and technical reporting skills.
Ability to manage multiple stakeholders and complex interfaces.
Bachelor’s Degree in Electrical Engineering, Electronics Engineering, Telecommunications Engineering, or Intelligent Transportation Systems (ITS).
Master’s Degree in a relevant discipline is preferred.</t>
  </si>
  <si>
    <t>مهندس مدني</t>
  </si>
  <si>
    <t>مكتب قوس العمارة للاستشارات الهندسية</t>
  </si>
  <si>
    <t>Civil Engineering, Structural Design, AutoCAD, English Proficiency, Occupational Health &amp; Safety, Technical Drawing, Site Supervision</t>
  </si>
  <si>
    <t>https://www.bayt.com/en/saudi-arabia/jobs/%D9%85%D9%87%D9%86%D8%AF%D8%B3-%D9%85%D8%AF%D9%86%D9%8A-5447420/</t>
  </si>
  <si>
    <r>
      <rPr>
        <sz val="11"/>
        <color rgb="FF000000"/>
        <rFont val="Calibri"/>
        <family val="2"/>
        <charset val="1"/>
      </rPr>
      <t xml:space="preserve">Job description
</t>
    </r>
    <r>
      <rPr>
        <sz val="11"/>
        <color rgb="FF000000"/>
        <rFont val="FreeSans"/>
        <family val="2"/>
      </rPr>
      <t>المسمي الوظيفي 
مهندس مدني 
بخبره اكثر من ٤ سنوات 
مستوى متقدم باللغة الانجليزية تحدثا وكتابة 
الحصول علي احد دوارت السلامة والصحة المهنية  
الراتب يبدأ من ٨٠٠٠ 
يرجي ارسال السيرة الذاتية</t>
    </r>
  </si>
  <si>
    <t>Protection Relay Testing &amp; Commissioning Engineer</t>
  </si>
  <si>
    <t>Hiring skills solution PVT LTD</t>
  </si>
  <si>
    <t>Collaboration, Deadline Management, Software Development</t>
  </si>
  <si>
    <t>https://www.bayt.com/en/saudi-arabia/jobs/protection-relay-testing-commissioning-engineer-5439629/</t>
  </si>
  <si>
    <t>Job description
To Plan, Execute, Control and Monitor Project execution successfully at project site and maintain a high level of quality of the work in accordance with the Company’s Policies for the achievement of the Company’s Vision and Mission
1 Visiting the site/factory to understand and formalize the requirements of Substation Control &amp; Protection Testing and Commissioning Works.
2 Preparation of Testing and Commissioning schedule, Method statement for Substation Control &amp; Protection Testing and Commissioning and other HSE requirements.
3 Testing and Commissioning of Control &amp; Protection Equipment’s as per the approved methodology including but notlimited to static, numerical, electromechanical protection relays of various makes (Alstom, GE, Areva, ABB, Siemens, SEL, Schneider)
4 Timely Preparation and submission of Testing and Commissioning Reports.
5 Ensuring the submitted test reports are approved &amp; signed off by the consultants/clients
6 Solving the problems/issues during the Testing and Commissioning works.
7 Supervision of the Testing and Commissioning works carried out by the team members and training the team members to carryout Testing and Commissioning works.
8 Coordination of Control &amp; Protection Testing and Commissioning activity with Clients / consultants / subcontractors.
9 Preparation of Site Visit Reports, Progress Reports, etc.,
10 Scheduling of Testing and Commissioning Activities
11 To ensure the site in progress is clean and well maintained on daily basis.
12 To keep a proper track on the usage of Test Equipment, materials and tools taken from stores.
13 Other Job / Assignment as defined by Coordinator – Projects</t>
  </si>
  <si>
    <t>Visiting Associate | BCG Platinion - Riyadh</t>
  </si>
  <si>
    <t>BCGDV</t>
  </si>
  <si>
    <t>Microservices, Containers, Cloud Computing, AI/ML, Cybersecurity, Agile Methodology, Risk Management, Vendor Management, Collaboration</t>
  </si>
  <si>
    <t>https://www.bayt.com/en/saudi-arabia/jobs/visiting-associate-bcg-platinion-riyadh-73902604/</t>
  </si>
  <si>
    <t>Job description
Who We Are
Do you want to turn the challenges of digitization into the solutions of the future and gain more experience in the IT Consulting area? Join us, BCG Platinion, as a Visiting Associate in our Riyadh office during 2026 for a 4-6 months' Internship. Deploy customized platforms, architectures, strategies, and organizations to leverage the digital potential of our clients and drive true innovation, with state-of-the-art tools such as cloud computing, AI, blockchain, microservices, and containerization. Add your individual strengths to our unique team, always there to support you. Together with Boston Consulting Group and our clients, we turn digital visions into reality.
What You'll Do
You'll provide support for the technical analysis and the review of IT architectures or the IT product evaluation for different industries and technical environments
You'll independently prepare IT-related project content such as the analysis and optimization of IT processes and IT value chains
You'll be responsible for the preparation and follow-up of meetings and presentations and all project related analysis and data
What You'll Bring
You have a degree, or are close to graduation, in computer science, business informatics, or a related discipline.
You gained first practical experience in IT consulting, e.g., via prior internships or student jobs.
You know exactly what the buzzwords machine learning, cyber resilience, DevOps, agile, AI, and robotics mean.
You enjoy tackling complex digital challenges and are enthusiastic about developing and sharing solutions.
You're good at understanding and communicating complex topics both In Arabic and English,
Flexibility and willingness to travel to our client locations in the Middle East.
Who You'll Work With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Additional info
BCG Platinion Profile
As a seamlessly integrated part of the BCG network, we provide consulting services focused on the development and implementation of business-critical IT architecture and digital solutions. We create technology platforms and deliver exceptionally customized solutions of the future for our clients, from data strategies to next-generation customer journey solutions and transformational business models. We solve the most daunting challenges that companies face today and envision for tomorrow. Our style is entrepreneurial – nimble and innovative, with multifaceted, cross-functional teams and completely vendor-independent. Our unique selling proposition is technology expertise and delivery excellence.
We support our clients’ total digital transformation through technology, design, cybersecurity, and risk management &amp; financial engineering capabilities. And together with BCG, BCG Platinion’s interdisciplinary team of technical experts enable customized technical solutions and accelerate delivery value through new business platforms, application consolidations, and major system implementations.
BCG Platinion was founded in 2000 in Germany to add deep technical expertise to Boston Consulting Group’s existing capabilities. Today, our presence spans across the globe, with offices in Asia, Europe, and South and North America and most recently in the Middle East.
About us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</si>
  <si>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SPECIALIST, OPERATIONS SERVICES SUPPORT</t>
  </si>
  <si>
    <t>Regulatory Compliance, Technical Writing, Communication, Problem Solving, Deadline Management, Accounting Principles</t>
  </si>
  <si>
    <t>https://www.bayt.com/en/saudi-arabia/jobs/specialist-operations-services-support-74330050/</t>
  </si>
  <si>
    <t>Job description
.
Job Purpose
Responsible for managing the efficient integration of new hires into the organization, fostering a smooth transition during their onboarding process, and ensuring that departing employees experience a professional and compliant offboarding process. Ensure all necessary documentation and processes are completed accurately.
Key Accountability Areas
Onboarding Responsibilities:
Manage End-to-End Onboarding Process:
Coordinate and facilitate new hire orientation sessions, ensuring that all essential training and information are provided.
Ensure the timely completion of all necessary paperwork, including tax forms, benefits enrollment, and other compliance-related documentation.
Oversee the preparation and provision of all required resources, including technology (laptops, accounts) and access to systems.
Facilitate New Hire Integration:
Introduce new employees to company policies, culture, and operational expectations.
Act as the primary point of contact for new hires, offering guidance and support throughout their first few weeks.
Monitor the progress of new hires and address any concerns to ensure a smooth integration into the organization.
Gather and Act on Feedback:
Collect feedback from new hires to assess the effectiveness of the onboarding process.
Analyze feedback to identify areas of improvement and implement enhancements based on employee input and best practices.
Offboarding Responsibilities:
Manage End-to-End Offboarding Process:
Coordinate the offboarding process for employees departing the company, whether voluntarily or involuntarily.
Conduct exit interviews to gather valuable insights on the employee’s experience, both positive and areas for improvement.
Ensure the collection of company property (e.g., keys, laptops, equipment) and the revocation of system access in compliance with security protocols.
Ensure Compliance and Documentation:
Oversee the completion of all necessary paperwork related to the employee’s departure, including final paychecks, benefits, and tax documentation.
Maintain accurate records of offboarding activities to ensure compliance with company policies and regulatory requirements.
Maintain Relationships and Support Transitions:
Ensure that knowledge transfer processes are completed to facilitate a smooth transition of responsibilities and minimize disruption.
Role Accountability
HR Proficiency:
Ability to obtain updated soft and technical skills related to the job.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Human Resources or Any relevant field
Work Experience
2 to 4 Years
Technical / Functional Competencies
Formal Orientations
HR Policies and Procedures
New Hire Administration
Onboarding Concepts
Onboarding Materials Preparation
Onboarding Planning
Onboarding Process Design</t>
  </si>
  <si>
    <t>Account Executive Expert KSA - Energy sector</t>
  </si>
  <si>
    <t>SAP</t>
  </si>
  <si>
    <t>Forecasting, SAP, ERP Systems, AI/ML, Data Analysis, CRM Systems, Vendor Management, Collaboration, Deadline Management, Accounting Principles</t>
  </si>
  <si>
    <t>https://www.bayt.com/en/saudi-arabia/jobs/account-executive-expert-ksa-energy-sector-74424147/</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</si>
  <si>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The  Account Executive Expert role empowers customers to achieve their full potential by strategically positioning SAP cloud solutions to address their unique business challenges and lay a strong foundation for future success. The role includes the following key aspects:
Account &amp; Customer Relationship Management:
Serve as the end-to-end account owner, managing sales of software licenses and cloud subscriptions and establish a trusted relationship with the customer.
Develop and execute strategic account plans to ensure sustainable growth and achieve/exceed revenue targets.
Gain a comprehensive understanding of each customer’s technology landscape, strategic goals, and competitive environment.
Demand Generation, Pipeline, and Opportunity Management:
Maintain pipeline management, ensuring a healthy and advancing sales funnel.
Leverage internal resources, including marketing, inside sales, and partner channels, to drive demand and manage opportunities.
Utilize SAP’s comprehensive solution portfolio, including industry-specific and line-of-business (LoB) solutions, to effectively address customer needs.
Sales Excellence:
Conduct White Space analysis to identify and execute up-sell and cross-sell opportunities within existing accounts.
Orchestrate and deploy appropriate teams to ensure successful sales outcomes, embodying the "OneSAP" approach.
Stay informed about SAP’s competition and position SAP solutions effectively against them.
Maintain accurate customer and pipeline information within CRM systems.
Leading a (Virtual) Account Team:
Lead and orchestrate remote and cross-functional teams to align with the customer’s strategic objectives.
Ensure that account teams and partners are well-prepared and strategically positioned for all customer interactions.
Maximize the value derived from SAP’s extensive sales support ecosystem.
What you bring:
10+ years of experience in sales of complex business software/IT solutions.
Extensive experience within the KSA market, preferrably in the Energy sector.
Proven success in business application software sales and leading team-selling environments.
Demonstrated ability to handle large transactions and lengthy sales campaigns in a fast-paced, competitive market.
Strong negotiation skills and experience in renewals, expansions, and up-sells of subscription-based solutions.
Fluent in Business English and Arabic, with proficiency in additional languages considered a plus. 
  Soft skills:
Exceptional communication, both verbal and non-verbal.
Strategic thinking with a high degree of creativity and innovation.
Strong executive presence and results-driven mindset.
Ability to work across multiple teams within a matrix organization. 
  Meet your team:
Join a highly motivated team with a deep understanding of SAP’s solution portfolio.
Engage in collaborative work with SAP leadership and industry teams to drive customer success.
Align with product/solution management teams to enhance your strategic engagements.
Leverage your expertise while working in a dynamic and challenging environment at the forefront of SAP’s customer engagements.
Skills you’ll use:
Professional Skills
Customer Orientation
   Effective Communication
Establishing Trust
  Collaboration
Results Orientation
Tech Industry &amp; SAP General Skills
Software as a Service (SaaS)
   Artificial Intelligence
Process Improvement
  Technology Innovation
SAP Cloud Suite Portfolio
  RISE and GROW with SAP
SAP Corporate Strategy
Role Specific Skills
Cloud Strategy
  Complex Sales
Customer Engagement
  Customer Relationship Management
Industry Knowledge
  Negotiation
Sales Forecasting
  Sales Qualification
Competitive Positioning
  Account Governance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t>
  </si>
  <si>
    <t>Lead Commissioning Engineer / Commissioning Manager</t>
  </si>
  <si>
    <t>REST APIs, Software Development</t>
  </si>
  <si>
    <t>https://www.bayt.com/en/saudi-arabia/jobs/lead-commissioning-engineer-commissioning-manager-5225701/</t>
  </si>
  <si>
    <t>Job description
We are a GCC based specialist recruitment agency covering vacancies across Qatar, UAE, Saudi Arabia and the rest of the Middle East and North Africa. Currently our client in Saudi Arabia is now recruiting for a Commissioning Manager in Rabigh with Seawater Reverse Osmosis Project working experience.
The Commisioning Manager will be responsible for functionally developing, managing and delivering the means and methods of the commissioning execution strategy, schedule and cost. he will lead &amp; direct all commissioning activity for a project including the lead staff position responsible for and directing all commissioning activities at the site.</t>
  </si>
  <si>
    <t>Senior Site Engineer</t>
  </si>
  <si>
    <t>Budgeting, Audit Support, SAP, ERP Systems, AI/ML, Project Management, Standards Management, Attention to Detail, Problem Solving, Deadline Management, Software Development</t>
  </si>
  <si>
    <t>https://www.bayt.com/en/saudi-arabia/jobs/senior-site-engineer-74342522/</t>
  </si>
  <si>
    <t>Job description
Job Summary
The Senior Site Engineer is responsible to oversee site activities, manage teams, and ensure projects are executed according to specifications and timelines. They play a crucial role in maintaining quality standards, enforcing safety regulations, and resolving technical issues to achieve project objectives efficiently.
Job Responsibilities 1
Oversee site activities, including progress, quality control, and adherence to safety protocols, ensuring compliance with project specifications and standards.
Manage teams, including contractors, subcontractors, and laborers, providing leadership, guidance, and support to achieve project objectives.
Provide technical support and expertise to resolve issues, interpret drawings and specifications, and ensure activities are executed accurately.
Implement quality assurance procedures, conducting inspections and audits to ensure workmanship and materials meet project requirements and industry standards.
Monitor progress against project schedules, identifying potential delays or bottlenecks and implementing corrective actions to keep projects on track.
Assist in monitoring project budgets and costs, identifying cost-saving opportunities and minimizing expenses to optimize project profitability.
Coordinate with procurement teams to ensure timely procurement and delivery of materials and equipment, minimizing delays and disruptions to project timelines.
Serve as a primary point of contact for clients and stakeholders, providing regular project updates, addressing concerns, and managing expectations to ensure client satisfaction.
Enforce safety regulations and best practices on the site, conducting safety inspections, promoting a culture of safety, and implementing corrective measures to prevent accidents and injuries.
Maintain accurate records of activities, including daily reports, progress photographs, and change orders, and prepare regular project reports for management and stakeholders
Support the implementation of HSE initiatives, participate in safety awareness activities, and contribute to incident reporting and resolution in alignment with company and IMS policies
Job Responsibilities 2
Additional Responsibilities 3
Job Knowledge &amp; Skills
Strong operational skills and an attention to detail, and experience of the design build process Strong customer focus skills and attitude. Strong and effective communication and interpersonal skills Leadership Project Management Analytical thinker with demonstrated problem-solving skills Professional client management and interaction
ERP knowledge preferably SAP functional skills are a requirement to be successful in this role.
Job Experience
Minimum 5 year(s) working experience, 3 year(s) relevant working experience, 2 year (s) GCC is a plus
Competencies
Agility
AI Fluency
Resilience
Quality
Leadership
Project Estimating L2
Project Planning L2
Construction Budgeting L2
Contingency Workforce Management L2
Commercial &amp; Residential Construction L2
Education
Profesional degree in MMUP Engineer Registration (UPDA)
Bachelor's Degree in Civil Engineering or Engineering</t>
  </si>
  <si>
    <t>Professional SAP Trainer - Contract</t>
  </si>
  <si>
    <t>Forecasting, Inventory Accounting, SAP, Project Management, Risk Management, Regulatory Compliance, Data Analysis, Communication, Collaboration</t>
  </si>
  <si>
    <t>https://www.bayt.com/en/saudi-arabia/jobs/professional-sap-trainer-contract-73978890/</t>
  </si>
  <si>
    <t>Job description
About the job Professional SAP Trainer - Contract
Contract Type: Freelance/Contract - Part Time
Job Description:
We are seeking Multiple experienced SAP Specialized Trainer to deliver high-quality SAP SAT (Structured Authoring Training) across key SAP modules, particularly in areas like (EWM, TM, IBP, MDG, PP/DS, GRC, BRIM, Ariba and SuccessFactors). This is a contract-based role requiring a highly experienced SAP expert with a strong background in training and certification.
Key Responsibilities:
Deliver SAP SAT training across critical SAP modules, ensuring deep knowledge transfer.
Develop, customize, and enhance training materials to align with industry best practices and client requirements.
Provide hands-on practical training, guiding professionals through complex SAP functionalities.
Assess and certify learners through structured evaluations and real-world SAP scenarios.
Stay updated with the latest SAP updates and certifications, ensuring training content is current.
Collaborate with stakeholders to tailor SAP training programs for enterprise clients.
Travel to deliver in-person training sessions.
Required Skills &amp; Qualifications:
Minimum 10 years of SAP experience, with at least 3-4 years in SAP SAT training.
Strong expertise in one or more high-demand SAP modules like (EWM, TM, IBP, MDG, PP/DS, GRC, BRIM, Ariba and SuccessFactors).
Multiple SAP certifications across key functional or technical areas.
Exceptional communication and presentation skills, with the ability to engage diverse audiences.
Fluency in English (spoken and written); Arabic is a plus.
Prior experience in corporate training, coaching, or mentoring SAP professionals.
Willingness to travel to Middle East and specially to Saudi Arabia, United Arab Emirates and other GCC countries for training engagements.
Preferred Qualifications:
Experience training SAP consultants for enterprise-level implementations.
Background in developing e-learning content and online training modules.
Familiarity with SAP Learning Hub and LMS platforms.
Why Join Us?
Work with a dynamic team delivering high-impact SAP training.
Competitive contract-based compensation with travel expenses covered.
Opportunity to travel and expand your professional network in the Middle East.
Collaborate with leading organizations investing in SAP talent development.
If you are a seasoned SAP trainer with extensive experience in SAP training and are ready to make an impact, we invite you to apply.
For additional details, the key SAP modules where we require SAP trainers are listed below, certifications are highly recommended and of great added value.
1. SAP EWM (Extended Warehouse Management)
High demand in logistics and supply chain industries.
Critical for managing warehouse operations efficiently.
SAP Certified Application Associate SAP Extended Warehouse Management
SAP Certified Application Professional SAP EWM in SAP S/4HANA
2. SAP TM (Transportation Management)
Essential for industries with complex supply chain and logistics needs.
SAP Certified Application Associate Transportation Management in SAP S/4HANA
3. SAP IBP (Integrated Business Planning)
Advanced planning and forecasting solution.
SAP Certified Application Associate SAP Integrated Business Planning
4. SAP S/4HANA Embedded Analytics
Required for transitioning to S/4HANA with expertise in Embedded Analytics.
Requires a blend of technical and functional skills.
5. SAP MDG (Master Data Governance)
Crucial for data quality and governance in large enterprises.
SAP Certified Application Associate SAP Master Data Governance
6. SAP PP/DS (Production Planning &amp; Detailed Scheduling)
Integrated with SAP S/4HANA and critical for manufacturing industries.
SAP Certified Application Associate SAP S/4HANA Production Planning and Manufacturing
7. SAP GRC (Governance, Risk, and Compliance)
Required to meet with regulatory requirements.
SAP Certified Application Associate SAP Access Control
SAP Certified Application Associate SAP Risk Management
8. SAP PPM (Project and Portfolio Management)
Needed in industries like construction, oil &amp; gas, and manufacturing.
SAP Certified Application Associate SAP Portfolio and Project Management
9. SAP CAR (Customer Activity Repository)
Essential for retail and e-commerce businesses to analyze customer data.
SAP Certified Application Associate SAP Customer Activity Repository
10. SAP AFS (Apparel and Footwear Solution) / SAP FMS (Fashion Management Solution)
Niche expertise, Highly specialized for fashion and retail businesses.
11. SAP IS-U (Industry Solutions for Utilities)
Critical for energy and utility companies.
SAP Certified Application Associate SAP for Utilities
12. SAP BRIM (Billing and Revenue Innovation Management)
Needed in telecom, utilities, and subscription-based industries.
SAP Certified Application Associate SAP Billing and Revenue Innovation Management
12. SAP Ariba (Procurement &amp; Supplier Management)
Experts in procurement automation &amp; supplier collaboration.
Skilled in Ariba Sourcing, Contracts, and P2P (Procure-to-Pay).
SAP Certified Application Associate SAP Ariba Procurement
SAP Certified Application Associate SAP Ariba Sourcing
SAP Certified Application Associate SAP Ariba Contracts
13. SAP SuccessFactors (HR &amp; Talent Management)
Expert in cloud-based HR solutions in SuccessFactors Learning, Compensation, and Recruiting.
SAP Certified Application Associate SAP SuccessFactors Employee Central
SAP Certified Application Associate SAP SuccessFactors Learning Management
SAP Certified Application Associate SAP SuccessFactors Performance and Goal Management
Additional Beneficial Certifications
SAP Certified Development Associate ABAP for SAP S/4HANA (for trainers with a technical background)
SAP Activate Project Manager (for trainers involved in SAP implementation projects)
SAP Certified Technology Associate SAP HANA (for trainers specializing in SAP HANA architecture)</t>
  </si>
  <si>
    <t>AI Engineer</t>
  </si>
  <si>
    <t>Python, Java, Docker, Kubernetes, AWS, Microsoft Azure, Cloud Computing, AI/ML, Product Management, Agile Methodology, Standards Management, Communication, Collaboration, Problem Solving, Software Development</t>
  </si>
  <si>
    <t>https://www.bayt.com/en/saudi-arabia/jobs/ai-engineer-74392676/</t>
  </si>
  <si>
    <t>Job description
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Design, develop, train, and optimize machine learning models for real applications or use cases.
Translate business and product requirements into scalable ML/AI solutions.
Implement feature engineering, model selection, tuning, and evaluation techniques.
Develop ,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3–7+ years of hands-on experience in Machine Learning or applied AI roles.
Strong programming skills in Python (and/or Java, Scala).
Solid understanding of ML algorithms (supervised, unsupervised, deep learning).
Experience with frameworks such as TensorFlow, PyTorch, and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</si>
  <si>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AI Engineer / ML Engineer</t>
  </si>
  <si>
    <t>https://www.bayt.com/en/saudi-arabia/jobs/ai-engineer-ml-engineer-73944896/</t>
  </si>
  <si>
    <t>Job description
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Key Responsibilities: Design, develop, train, and optimize machine learning models for real applications or use cases.
Translate business and product requirements into scalable ML/AI solutions.
Implement feature engineering, model selection, tuning, and evaluation techniques.
Develop ,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Requirements 3–7+ years of hands-on experience in Machine Learning or applied AI roles.
Strong programming skills in Python (and/or Java, Scala).
Solid understanding of ML algorithms (supervised, unsupervised, deep learning).
Experience with frameworks such as TensorFlow, PyTorch,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</si>
  <si>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Electrical Engineer</t>
  </si>
  <si>
    <t>Budgeting, Standards Management, Technical Writing, Collaboration, Problem Solving</t>
  </si>
  <si>
    <t>https://www.bayt.com/en/saudi-arabia/jobs/electrical-engineer-5438735/</t>
  </si>
  <si>
    <t>Job description
We are seeking a talented and motivated Electrical Engineer to join our dynamic team in Al Olaya, Riyadh. This role is perfect for individuals who are passionate about electrical systems and eager to contribute to innovative projects. As an Electrical Engineer at our recruitment agency, you will play a pivotal role in connecting skilled professionals with top-tier companies, ensuring that both candidates and clients achieve their goals. This position offers an exciting opportunity to develop your technical skills while being part of a collaborative and supportive environment.
In this role, you will not only enhance your engineering expertise but also gain valuable insights into the recruitment industry. Our agency prides itself on fostering a culture of continuous learning and professional development. You will have access to various training programs and workshops designed to help you grow in your career. Additionally, you will work closely with a team that values innovation and creativity, allowing you to contribute your ideas and solutions to real-world challenges.
As you progress in your career with us, you will have the chance to take on more responsibilities and leadership roles, paving the way for your professional advancement. Your contributions will directly impact our clients' success and the satisfaction of candidates we place. Join us in shaping the future of electrical engineering recruitment while building a fulfilling career that aligns with your aspirations.
Responsibilities:Design and develop electrical systems and components for various projects, ensuring compliance with industry standards and regulations to deliver high-quality solutions that meet client specifications.
Collaborate with cross-functional teams, including project managers and other engineers, to facilitate effective communication and project execution, ultimately leading to successful project outcomes.
Conduct thorough analysis and troubleshooting of electrical systems to identify issues and implement solutions, using diagnostic tools and software to enhance system performance and reliability.
Prepare detailed technical documentation and reports, including specifications, design calculations, and project updates, ensuring clear communication of project progress and challenges to stakeholders.
Stay updated with the latest industry trends and technologies in electrical engineering, applying this knowledge to improve processes and enhance service delivery within the recruitment agency.
Participate in client meetings to understand their needs and provide expert advice on electrical engineering solutions, ensuring alignment between client expectations and project deliverables.
Mentor junior engineers and interns, providing guidance and support to foster their development and enhance the overall capability of the engineering team.
Assist in the development of project budgets and timelines, ensuring that projects are completed on time and within budget, contributing to the agency's financial success.
Engage in continuous professional development and training, actively seeking opportunities to enhance your skills and knowledge in electrical engineering and recruitment practices.</t>
  </si>
  <si>
    <t>Acquisition Operations Specialist</t>
  </si>
  <si>
    <t>Microsoft Dynamics, Backend Development, Regulatory Compliance, Data Analysis, Collaboration, Attention to Detail, Deadline Management, Sales Operations</t>
  </si>
  <si>
    <t>https://www.bayt.com/en/saudi-arabia/jobs/acquisition-operations-specialist-74084732/</t>
  </si>
  <si>
    <t>Job description
JOB PURPOSE: As the Acquisition Associate, you will be responsible for proactively identifying new real estate development opportunities.
You will conduct both on-ground scouting, visit sites and engage with sales teams, and in-depth online and governmental research to uncover projects at various stages.
Your responsibilities extend to meticulously collecting, structuring, and maintaining this raw data in our centralised dashboard.
By ensuring data validation and providing timely insights, you will act as the primary filter for our Business Development team, driving early opportunity identification and supporting strategic decision-making.
KEY RESPONSIBILITIES: On-Ground Project Scouting Conduct physical site visits to identify under-construction, newly launched, or pre-launch real estate projects.
Engage with site personnel, brokers, or sales teams to gather basic project details and developer contacts.
Monitor signage, hoardings, and field activity to identify new opportunities in target zones.
Online &amp; Governmental Research Scan online portals, real estate websites, and regulatory platforms (e.
g., Balady, WAFI, municipalities) to identify newly approved projects.
Extract approval statuses, license numbers, developer registrations, and project milestones.
Raw Data Collection &amp; Structuring Gather project-specific data, including location, land size, developer name, stage of construction, and contact details.
Record and upload data in a standardised format to a centralised backend dashboard created for business development.
Dashboard Management &amp; Updation Maintain and regularly update the internal database with verified, timestamped entries for all scouted projects.
Classify entries by project stage (approved, under construction, nearing completion), region, and developer profile.
Data Validation &amp; Coordination Coordinate with Relationship Managers to validate project information before initiating commercial discussions.
Share field insights to support negotiation strategies, feasibility assessments, and project prioritisation.
Early Opportunity Identification Act as the first layer of opportunity filtration for business development by continuously identifying fresh leads.
Provide timely alerts for projects in high-demand corridors, newly launched phases, or government-endorsed zones.
High-performing and fast-paced work environment.
Comprehensive Health Insurance Rewards and recognition Learning &amp; Development #KSABayut Bayut is an equal-opportunity employer.
We celebrate diversity and are committed to creating an inclusive environment for all employees.
Qualifications: Graduate degree in business, finance and/or economics.
BBA is preferred.
Experience: 3 years of experience in a similar role in the same industry.
Knowledge: Familiarity with the KSA real estate business and industry, and upcoming projects in KSA, would be highly advantageous given the context.
Familiarity with real estate terminology, project stages (pre-launch, under construction, completed), and market dynamics (e.
g., high-demand corridors).
Research &amp; Information Gathering: Strong ability to effectively utilise various sources (on-ground, online portals, government sites) to extract relevant project details.
Data Management &amp; Organisation: Proficiency in organising, standardising, and maintaining large datasets within a digital dashboard.
Understanding of database principles is a plus.
Proficient in using online platforms, real estate portals, regulatory websites, and internal digital dashboards Skills: Analytics, Stakeholder Management, Data Compilation, Contracts, MIS.
Attention to Detail &amp; Accuracy: Meticulousness in collecting, structuring, and inputting data to ensure accuracy and completeness.
Errors in this role would have significant downstream impacts.
Communication &amp; Interpersonal Skills: Ability to engage effectively with site personnel, brokers, sales teams, and internal Relationship Managers to gather and validate information.
Traits: Business Focused, Strategic Orientation, Innovative, Go Getter.
The ability to independently and systematically scout for new real estate projects, both physically and digitally.
This includes initiative in seeking out information.</t>
  </si>
  <si>
    <t>https://www.bayt.com/en/saudi-arabia/jobs/planning-engineer-74380961/</t>
  </si>
  <si>
    <t>Job description
Company Description
We are a Leading Engineering Consultancy Company
Job Description
Looking for a planning Engineer with the below requirements:
- Not working and can join immediately
- Having experience for more than 10 years
- Having a valid and transferable Iqama
Additional Information
NB: Only shortlisted candidates will be contacted</t>
  </si>
  <si>
    <t>Senior Contracts Management Engineer - (Saudization)</t>
  </si>
  <si>
    <t>Audit Support, Project Management, Communication, Vendor Management, Collaboration, Deadline Management, Software Development</t>
  </si>
  <si>
    <t>https://www.bayt.com/en/saudi-arabia/jobs/senior-contracts-management-engineer-saudization-74320037/</t>
  </si>
  <si>
    <t>Job description
In this role, you will support the full contract lifecycle, including drafting, review, negotiation, and compliance management. You will work closely with internal teams and external stakeholders to ensure contract terms align with company policies, monitor deliverables and timelines, and address any risks or issues. The role also involves conducting audits, tracking contract performance, and providing insights to improve processes and ensure smooth and compliant contract execution.
Responsibilities:
Support managing the entire contract lifecycle, including drafting, negotiation, implementation, and compliance.
Review and analyze contract terms and conditions to identify potential risks and propose appropriate solutions.
Collaborate with internal teams, including legal, finance, and project management, to ensure contract terms are aligned with company policies and objectives.
Develop and maintain strong relationships with clients, suppliers, and subcontractors to ensure smooth contract execution.
Monitor and track contract deliverables, milestones, and deadlines to ensure timely completion.
Identify and resolve any contract-related issues or disputes in a timely and efficient manner.
Conduct regular contract audits to ensure compliance with contractual obligations and company policies.
Prepare and present reports on contract performance and provide recommendations for improvement.
Stay updated with industry trends and best practices in contract management to continuously improve processes and systems.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
Qualifications:
Bachelor in engineering from an accredited university. 
Minimum 15 years’ experience in contracts management including overall responsibility for contract management on large-scale projects.
Experience with the Kingdom of Saudi Arabia procurement law .
Demonstrated experience in pricing, contract law, contract drafting, administration and negotiation of change orders, effective correspondence, planning and scheduling. 
Thorough knowledge of prime contracts management administration as well as (sub) contract formation and administration, execution office and field procedures and documents relating to a multi-discipline construction project.
Excellent verbal and written communication skills in both Arabic and English.</t>
  </si>
  <si>
    <t>Associate, Senior Associate &amp; Policy Advisor</t>
  </si>
  <si>
    <t>Forecasting, Microsoft Excel, Data Analysis, Arabic Language, Collaboration, Deadline Management</t>
  </si>
  <si>
    <t>https://www.bayt.com/en/saudi-arabia/jobs/associate-senior-associate-policy-advisor-73562701/</t>
  </si>
  <si>
    <t>Job description
ABOUT US |  We are a global advisory firm known for our ability to respond to global challenges rapidly and incisively.
We use the most advanced tools and technology and combine them with our team of leading international experts to engage decision-makers in tackling society’s most significant challenges.
We are recognized for our rapid decision support, innovation, data science algorithms and deep policy expertise.
We are specialists in “connecting the dots” between policy, business and enhancing the lives of citizens.
WHERE YOU FIT IN |  Are you a public policy expert or strategy consultant ready for your next challenge?
Our  General Consulting Track  is built for bold thinkers and ambitious doers who want to shape real-world change.
Whether you’re launching your next chapter or levelling up, we have  multiple roles open  - and we’re moving fast.
GENERAL TRACK POSITIONS | Step into a high-impact role where you’ll work directly with governments, global organisations, and private sector players to solve the world’s most pressing challenges - from labour and trade to climate and education.
1. Associate:  (Experience - Entry Level - 1–2 years or strong internship experience) As an  Associate  at Whiteshield, you’ll contribute end-to-end: from diagnostic and modelling phases to strategy design and on-the-ground implementation.
You’ll collaborate with a global team of policy advisors and economists, gain early exposure to senior decision-makers, and receive tailored training across public policy, data, and economic modelling.
WHAT YOU'LL DO | Drive evidence-based strategies from analysis to implementation Work across sectors including education, labour, ESG, innovation, and trade Build analytical models and present your insights directly to policymakers Collaborate in diverse, international teams and accelerate your learning curve WHAT WE'RE LOOKING FOR | Analytical Thinkers You enjoy diving into data, drawing insights, and translating numbers into real-world strategy.
Policy-Curious Minds You’re interested in how policy shapes economies, societies, and industries - and want to be part of that change.
Strong Academic Foundation Bachelor’s degree or higher in economics, public policy, data science, or a related field - plus a track record of excellence.
1–2 Years of Experience Whether in consulting, research, policy, or industry - you’ve already proven your ability to deliver.
Fast Learners, Strong Communicators You’re confident presenting ideas, open to feedback, and ready to engage clients professionaly.
Team Players with Drive You bring energy to the team, support your peers, and are excited to grow in a fast-paced, impact-driven environment.
Bonus: Arabic Language Skills Not required, but a definite plus.
2. Senior Associate:  (Experience - 2-3 years relevant experience) As a  Senior Associate at Whiteshield , you’ll work at the intersection of strategy, analytics, and public policy, shaping high-impact solutions for governments and global organisations.
This is your opportunity to  own complex workstreams, engage directly with senior policymakers, and drive insights into actionable strategies  - all while mentoring junior colleagues and accelerating your leadership journey.
WHAT YOU'LL DO | Lead advanced research and analytical modelling to solve real-world economic and policy issues Translate complex data into clear, actionable recommendations for senior decision-makers Build impact-driven solutions across multiple domains — labour markets, education, trade, ESG, and more Present insights confidently to clients and shape the dialogue at the highest levels Innovate, influence, and guide project teams while ensuring delivery excellence WHAT WE'RE LOOKING FOR | Strategic Problem-Solvers You connect the dots across complex challenges and turn insights into action.
Advanced Analytical Skills You’re confident structuring models, interpreting economic data, and forecasting policy impact.
2–3 Years of Experience In consulting, public policy, or industry - with proven ability to lead workstreams and deliver results.
Clear, Confident Communicators You know how to present insights that matter - and adapt your message to different audiences.
Client-Ready &amp; Impact-Driven You’re comfortable engaging directly with senior stakeholders and navigating high-stakes environments.
Collaborative Leaders You elevate team performance, mentor junior colleagues, and foster a constructive, high-energy work culture.
Bonus: Arabic Fluency A strong asset for work across the GCC.
3. Policy Advisors &amp; Managers (Experience - 4+ years relevant experience + public policy background) For more information on our Senior Role please reach out to JoinUs@whiteshield.
com WHY CHOOSE US | Our Commitment to Equal Opportunities: At Whiteshield, we are committed to providing equal opportunities in employment regardless of individual characteristics.
We recognize that our employees feel appreciated when their thoughts and values are respected and considered.
We’re committed to maintaining and driving an inclusive culture and workplace where all talents are nurtured and feel empowered to contribute.
Celebrating Achievements: At Whiteshield, we seek to reward those who demonstrate exceptional individual achievements above and beyond expectations in the pursuit of continuously seeking excellence for our clients.
When individuals excel, we show our appreciation and celebrate achievements by generously recognizing and supporting the career progression of those who make unique contributions to the firm.
Empowering Our People: At Whiteshield, we recognize that our employees are the core to our success and believe that when our exceptional talent comes together, and wellbeing is a priority – innovation thrives.
We are dedicated to promoting and encouraging a healthy work-life balance and adopting a genuinely flexible working model to empower our employees to pursue a balance that suits their personal needs.
At Whiteshield, we look for sharp minds with the ability to connect insight to action.
We welcome candidates from diverse academic and professional paths who bring a strong analytical foundation, curiosity for policy, and a drive to make real impact.
REQUIREMENTS TO APPLY | Apply Now We Are Open 24/7 for Application Graduated  (Bachelor’s degree or higher in Economics, Policy, Strategy, or a related field) Available to join full-time  in  Autumn 2025 Willing to relocate  to either  UAE or KSA 1–3 years of relevant work experience (consulting, research, public or private sector) Fluent in English; additional languages (e.
g. Arabic) are a plus Strong motivation to work on complex, real-world challenges alongside global experts</t>
  </si>
  <si>
    <t>Sr Manager - Solution Architect - GCC Lead</t>
  </si>
  <si>
    <t>REST APIs, Product Management, Technical Writing, Arabic Language</t>
  </si>
  <si>
    <t>https://www.bayt.com/en/saudi-arabia/jobs/sr-manager-solution-architect-gcc-lead-74421215/</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</si>
  <si>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strategy on capturing a share of new flows focuses on Government payments as a key pillar. Government payments often contribute between 30-40 percent of total market payments and governments everywhere are investing heavily to modernize and digitize their infrastructure. As the new VGS team, we will be leading the company efforts in developing our strategy, leverage expertise in various groups around the company and develop comprehensive government solutions. We are also prioritizing markets for focus and enablement of specialized sales teams.  
Responsibilities:
Work with the dedicated VGS sales teams to support the pre sales engagement with key distribution partners for Visa solutions (issuers, enablers, service providers), gaining deeper understanding of government needs, priorities and use cases to support the sell in cycle.
Ideate and co-create innovative capabilities and features with digital partners and enablers combining Visa capabilities and partner capabilities to test new use cases, product features and recommended deployment approaches using a digital-first mindset and the contemporary product management techniques of digital native companies (e.g., human centered design, minimum viable product, rapid prototyping, etc.
Support the development of Government technology needs or partnership integration requirements into Visa Technology requirements for prioritization, scoping and build
Support developing joined up solutions that leverage Visa digital technologies including VisaNet, CyberSource, Visa Secure, Tokenisation, Click to Pay, Visa Risk Manager, Visa Developer Consumer Control APIs etc.
Support thought leadership on Government payment processing options that blend Visa and partner capabilities with broad government agendas and national payments infrastructure.
Demonstrate in-depth knowledge of Visa’s capabilities to complement your understanding of national payments infrastructure and trends in payments generally plus the ability to think holistically about the design of a new offering and the implications related to both the customer’s experience as well as the organization’s ability to implement and scale
Work closely with business partners including Risk, Client Services, Legal, Privacy, Government Engagement on the introduction of new solutions.
Ensure that Visa solution delivery documentation is fit for purpose for Government clients and where gaps exist, work with internal solution owners to remedy
Liaise with product owners within the global and regional Visa teams to influence product development and timing based on the Government needs and requirements.
Prepare and manage dashboards to track ongoing projects and ensuring delivery and revenue realization of signed deals.
This is a hybrid position. Expectation of days in office will be confirmed by your hiring manager.
Qualifications
8+ years of work experience with a Bachelor’s Degree or at least 6+ years of work experience with an Advanced Degree (e.g. Masters/MBA/JD/MD) or at least 4 years of work experience with a PhD
5+ years of solution architecture experience in companies serving governments. The ideal candidate would have technology and ideally pre-sales experience in one or more of the following industries - retail banking, payments, technology, consulting.
Proven ability to translate client needs into product requirements by adapting existing products and solutions
High degree of competence in RESTful APIs, various architecture patterns, API and SDK integration, mobile/web application development, RTP payment architecture and Open Banking exposure
Design thinking product development methodology experience
Experience in business development or partnership development in payments industry is a plus.
Strong client and executive-facing communication and interpersonal skills with the ability to influence multiple stakeholders across a matrixed environment
Proven ability to work on complex and often ambiguous problems, to drive results.
Must have a mindset that embraces creativity, optimism, ambiguity and learning quickly.
Product person at heart
Fluency in Arabic language is a must for this position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</si>
  <si>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BI Manager</t>
  </si>
  <si>
    <t>Gathern</t>
  </si>
  <si>
    <t>Forecasting, Backend Development, CI/CD, AI/ML, Standards Management, Data Analysis, Collaboration, Accounting Principles, Software Development</t>
  </si>
  <si>
    <t>https://www.bayt.com/en/saudi-arabia/jobs/bi-manager-74428859/</t>
  </si>
  <si>
    <t>Job description
Job Purpose: The Business Intelligence Manager owns the company’s Business Intelligence function and is accountable for turning data into trusted insights that drive strategic and operational decisions.
This role leads the activation of BI across the organization, focusing on correlation, causation, forecasting, and storytelling.
The role also leads applied AI and machine learning initiatives, managing ML engineers to build, deploy, and operate production-grade, business-driven models, with clear ownership of applied MLOps practices to ensure reliability, scalability, and trust.
Key Responsibilities  Lead the BI team in planning, developing, and delivering high-impact dashboards, reports, and analytics solutions  Business Intelligence Leadership Own the end-to-end Business Intelligence strategy and execution Establish BI as a core decision-support capability across the company Define and govern KPIs, metrics, and analytical standards Ensure insights consistently explain what happened, why it happened, and what to do next Lead executive and operational reporting and insight narratives Analytics, Forecasting &amp; Insights Oversee trend analysis, root-cause analysis, and correlation studies Drive forecasting, projections, and scenario analysis for planning and expectation-setting Ensure analytical outputs are explainable, assumption-driven, and decision-ready Applied AI and Machine Learning Leadership Lead and mentor ML engineers to design, build, and deploy applied machine learning models Own the applied ML and MLOps roadmap, aligned with BI and business priorities Guide the development of models such as: Recommendation and pattern discovery models Anomaly detection Define and enforce MLOps standards, including: Model versioning and lifecycle management Deployment and rollback strategies Monitoring model performance, drift, and data quality Retraining and validation processes Ensure ML models are: Business-driven and use-case oriented Explainable and interpretable Observable and maintainable in production Cross-Functional Leadership Act as the intelligence partner for Product, Finance, Operations, and Engineering Work closely with Data Engineering, Backend Engineering, and Platform teams to operationalize insights and ML models Technical &amp; Analytical Requirements Strong understanding of Business Intelligence and analytics practices Hands-on experience with BI tools (Power BI preferred) Strong analytical foundation, including: Correlation vs causation Forecasting and scenario modeling Root-cause analysis Solid understanding of data warehousing concepts (BigQuery preferred) Working knowledge of applied machine learning, including: Supervised and unsupervised learning approaches Feature engineering and model evaluation Model explainability techniques Working knowledge of MLOps concepts, including: Model deployment and lifecycle management Monitoring for performance degradation and data drift Retraining strategies and validation workflows Collaboration with engineering teams on CI/CD and production readiness Ability to guide ML engineers on both modeling and operationalization, without acting as a research data scientist Bachelor’s degree in Computer Science, Information Systems, or a related field.
. 5+ years of experience in business intelligence, data analytics, or data management.
Applied ML models are deployed, monitored, and reliably operated in production MLOps practices ensure models remain accurate, observable, and trusted over time ML outputs are explainable and confidently used by business stakeholders BI remains the starting point for decisions, with ML and MLOps extending insight into action</t>
  </si>
  <si>
    <t>Medical Scientific Liaison – Oncology</t>
  </si>
  <si>
    <t>AstraZeneca</t>
  </si>
  <si>
    <t>Microsoft Excel, Agile Methodology, Project Management, Regulatory Compliance, Standards Management, Communication, Collaboration, Deadline Management</t>
  </si>
  <si>
    <t>https://www.bayt.com/en/saudi-arabia/jobs/medical-scientific-liaison-oncology-74435866/</t>
  </si>
  <si>
    <t>Job description
    Medical Scientific Liaison – Oncology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Join a high-performing team, empowered to cut through the noise and drive real change. Our agility and pace, coupled with scientific focus, powers us to spot opportunities in the market that keep us moving forward and into new spaces.
SITE DESCRIPTION 
AstraZeneca is experiencing a significant transformation in the Kingdom of Saudi Arabia, driven by a commitment to advancing healthcare, innovation, and sustainable growth. Building on our global legacy, AZ KSA is rapidly evolving its operations to better serve patients, collaborate with healthcare stakeholders, and contribute to the ambitious goals outlined in the Saudi Vision 2030. We are investing in talent, digital solutions, and new ways of working; all designed to enhance our impact on patient outcomes and reinforce our leadership in therapeutic areas. This dynamic environment calls for visionary, agile professionals who thrive in change and are motivated to help shape the future of healthcare in KSA.  
ROLE SUMMARY
The mission of MSL is to provide solutions to improve the quality of patients' Lives along with a business-driven approach for the therapy area while gaining wide scope of experiences.
The position is Field-based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What you’ll do
Deliver the AstraZeneca updated medical information to HCP’s through various communication ways and means.
Work optimally and efficiently to ensure delivery of clinical studies that meet the quality, cost and time standards set for the study.
Provide monitoring services for studies ongoing and to ensure the completion of the study from receipt of outline to completion of final study report.
Effectively plan, conduct, and complete assigned project work, providing timely and appropriate progress reports as required.
Participate in the training and development of team members through sharing of knowledge and coaching.
Safeguard patients and AstraZeneca by ensuring that adverse event reports are handled according to standards, procedures, and legislation such that the business meets its legal, regulatory, professional, and ethical obligations.
Manage a process for the provision of named patient supplies in compliance with legal, regulatory, professional, and ethical obligations.
Identify, co-ordinate and integrate pharmacovigilance systems to comply with regulatory needs and AstraZeneca local and global standards.
Build interpersonal inclusion through self-awareness, developing curiosity, active listening, and strengthening team and peer inclusion.
Only Applications in KSA will be considered.
Essential for the role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Essential Capabilities: 
Bachelor’s degree in medicine, Pharmacy, Pharmacology.
Experience in Oncology or specialty therapeutic area
2+ years of experience in the Pharmaceutical industry or equivalent
Demonstrated expertise in synthesizing scientific information and communicating it effectively at peer level with HCPs.
Excellent ability to learn and capacity for scientific concepts and knowledge.
Previous experience in field medical role
Experience in Hematology, oncology, Nephrology, rare diseases and/or critical care specialties are highly regarded.
Direct patient care experience or equivalent experience in the pharmaceutical industry
Strong presentation skills - effectively communicating medical data/concepts
Excellent computer skills (Excel, Word, Power Point, etc.)
Excellent project management ability
Excellent oral and written communication and interpersonal skills
Strong leadership capabilities with the ability to work independently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Are you ready to bring new ideas and fresh thinking to the table? Brilliant! We have one seat available, and we hope it’s yours.
Where can I find out more?
Our Social Media, Follow AstraZeneca on LinkedIn
Follow AstraZeneca on Facebook
Follow AstraZeneca on Instagram  
Date Posted
15-Apr-2026
Closing Date
21-Apr-2026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</si>
  <si>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Senior Contracts Management Engineer - (Saudization) -(Western Cluster, Jeddah)</t>
  </si>
  <si>
    <t>https://www.bayt.com/en/saudi-arabia/jobs/senior-contracts-management-engineer-saudization-western-cluster-jeddah-74320025/</t>
  </si>
  <si>
    <t>Resident Engineer</t>
  </si>
  <si>
    <t>Budgeting, Agile Methodology, Project Management, Standards Management, Technical Writing, Vendor Management, Collaboration, Confidentiality, Deadline Management, Software Development</t>
  </si>
  <si>
    <t>https://www.bayt.com/en/saudi-arabia/jobs/resident-engineer-74429455/</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</si>
  <si>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Resident Engineer to join our team based in Riyad, Saudi Arabia.
This position is responsible for leading the construction supervision team to ensure that the project will be delivered on time and within budget according to the contract. The role will supervise the work of the site engineers, surveyors, inspectors, and all other disciplines working on the construction site. 
We envisage success in this role to include;
Oversee daily activities on the construction site, ensuring adherence to project plans, technical specifications, and safety regulations.
Ensure that all work is completed to the highest standards of quality, complying with engineering specifications, designs, and applicable codes.
Collaborate with contractors, subcontractors, and suppliers to ensure efficient execution of the project, resolving any technical or logistical issues that may arise.
Track and report project progress, including schedule adherence, milestones, and budget control. Prepare daily/weekly/monthly progress reports.
Ensure compliance with all safety standards and regulations, conducting regular safety inspections and meetings.
Maintain accurate site records, including daily reports, work logs, and inspections. Ensure timely submission of documentation to the client and project team.
Identify potential issues or delays and take proactive steps to resolve them in collaboration with the project team.
Conduct regular site inspections to monitor work quality, adherence to design, and to assess if work is progressing as planned.
Ensure that all activities comply with relevant local codes, standards, and regulations, and that environmental considerations are addressed.
Qualifications
To be successful in this dynamic opportunity, we envision that your career journey to date will include 20 years of work experience partnered with a Bachelor degree in Civil Engineering.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</si>
  <si>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Splunk Technical Success Engineer - KSA</t>
  </si>
  <si>
    <t>Cisco</t>
  </si>
  <si>
    <t>AI/ML, Product Management, Project Management, Communication, Customer Experience, Collaboration, Software Development</t>
  </si>
  <si>
    <t>https://www.bayt.com/en/saudi-arabia/jobs/splunk-technical-success-engineer-ksa-74439736/</t>
  </si>
  <si>
    <t>Job description
Meet the Team
Splunk, a Cisco company, is building a safer and more resilient digital world with an end-to-end full stack platform made for a hybrid, multi-cloud world. Leading enterprises use our unified security and observability platform to keep their digital systems secure and reliable. Come help organizations be their best, while you reach new heights with a team that has your back.
Your Impact
This role at Splunk is a key team member responsible for the technical health of our customers. You will bring your product knowledge to advise customers on their platform health, providing advice on Splunk Enterprise and Splunk Cloud architectures and technical guideline to ensure customers remain successful and realise the full value of their investment in Splunk. As a Splunk Technical Success Engineer, you will support on adoption journey with product support, advisory and management of customer escalations.
What You'll do:
Deliver customer onboarding mentorship, enablement planning, administration and management workshops.
Provide and lead planning and recommendations for the overall health of a customer's Splunk environment.
Overall customer environments considering cases, critical issues, outages and ongoing projects, and conduct diagnostic health checks as needed.
Advocate internally for customers to facilitate the resolution of customer issues through coordination of efforts among Splunk’s internal organizations (technical support, services, sales, product development, product management, and executive leadership teams).
Proactively analyse customer issues and interactions to identify training and additional services needs, engage internal teams for delivery.
Participate in sales QBRs with customers (onsite and virtually) to review service levels, usage metrics and customer environment performance.
Work with the relevant technical teams to proactively handle customer critical issues and configurations, and recommend customer environment upgrades and add-ons, ensuring upgrade readiness and new feature awareness.
Assess all cloud overages and leverage services for workload optimization solutions.
Proactively identify customer environment impacts related to bugs or new release build and lead scheduled maintenance windows and communicate optimally between teams.
Understand, document and communicate the customer’s needs to the Account Team.
Keep the customer advised of key information that may be vital to their success (e.g. product roadmaps, new product releases, customer events, or organizational changes).
Minimum Qualifications
3+ years’ experience in technical account management, customer success, professional services, systems engineering or related.
You will come from a very similar Technical Account Customer Success role.
Experienced with customer escalations, account management and project management.
Strong verbal and written communication skills with the ability to build technical concepts to non-technical.
Fluent in Arabic and English.
Preferred Qualifications
Passionately focused on customer service and success.
Willing to pursue Splunk Architect Certification.
Ability to connect with individual contributors to senior leaders.
Work independently and as part of a team.
Experience with IT operations and technical infrastructure.
Understanding of Splunk Core Platform.
Travel up to 30% may be required.
• Nature of the Work: Hybrid Full Time
• Hours of work: 48 hours per week
• Benefits: Healthcare and Insurance, Employee Stock Purchase program, Flexible Spending Benefit, Flex and Schooling Allowances and many more.
• Application start and end date: Starting 14th April for approx. 4-6 weeks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</si>
  <si>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Medical Science Liaison – Respiratory</t>
  </si>
  <si>
    <t>Microsoft Excel, Microsoft Dynamics, Agile Methodology, Project Management, Regulatory Compliance, Standards Management, Communication, Collaboration</t>
  </si>
  <si>
    <t>https://www.bayt.com/en/saudi-arabia/jobs/medical-advisor-respiratory-74061819/</t>
  </si>
  <si>
    <t>Job description
JOB TITLE  
   Medical Science Liaison – Respiratory
   Location: Riyadh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SITE DESCRIPTION 
AstraZeneca is experiencing a significant transformation in the Kingdom of Saudi Arabia, driven by a commitment to advancing healthcare, innovation, and sustainable growth. Building on our global legacy, AZ KSA is rapidly evolving its operations to better serve patients, collaborate with healthcare stakeholders, and contribute to the ambitious goals outlined in the Saudi Vision 2030. We are investing in talent, digital solutions, and new ways of working; all designed to enhance our impact on patient outcomes and reinforce our leadership in therapeutic areas. This dynamic environment calls for visionary, agile professionals who thrive in change and are motivated to help shape the future of healthcare in KSA.  
ROLE SUMMARY
Medical Science Liaison (MSL) possesses extensive scientific expertise in respective therapeutic area and engages in scientific discussions and presentations with KEEs about the disease area, and clinical data in a non-promotional context.
This role is accountable for generating actionable insights from KEEs and communicating these to the brand team to shape the Medical and Brand strategy.
This role is responsible for a highly strategic product and disease area that involves working extensively with external stakeholders to forge strong relations and foster scientific and strategic partnerships within major hospitals and institutions/ authorities in their assigned territory and non-traditional stakeholders (E.g. policy and decision makers, payer groups, government, researchers, and others to help bridge the gaps and provide health system solutions
In this role you will be expected to identify and cultivate relationships with HCPs working in the field including physicians, nurse practitioners, registered nurses and pharmacists as well as other key strategic partners, such as patient advocacy groups. You will conduct educational programs on disease state and the appropriate use of our medicines, consistent with Medical Affairs plans and objectives. You will also respond to customer inquiries to ensure focused clinical and scientific information that supports the appropriate use of these medicines.
Additionally you will deliver clinical and scientific information to support appropriate use of the medicine in the relevant therapy area in a patient focused manner; maintain expertise in disease state management, keep abreast of emerging therapies and the therapeutic landscape; gather customer insights regarding the use of the medicine in the wider therapeutic landscape to help inform medical and commercial strategies while adhering to internal standards, processes and complying with regulatory and compliance requirements.
What you’ll do
Build, enhance, maintain the engagement with scientific leaders (KEEs)
Provide AZ with an understanding of the local medical community, clinical practice trends, HCP insight and real or perceived gaps in current scientific knowledge and medical treatment
Share emerging data with HCPs, discussing all aspects of the data in a scientific, objective, and balanced way.
Responsible for identifying and developing scientifically based relationships with KEEs in Gulf markets.
Work with HCPs as partners in scientific activities that help advance disease understanding and are consistent with Medical Affairs strategy &amp; objectives, such as:
Interact in the field with the medical community in the context of various medical projects such as clinical trials, Non-Interventional Studies, Investigator Sponsored Studies (ISSs), scientific exchange.
 Identify potential speakers and train speakers as appropriate for local events
Provide recommendations for advisory board/Round Table discussion participants and serve as faculty/facilitators for advisory board meetings.
Present scientific data to HCPs in both group (Medically led meetings) and one on one setting.
Facilitate continuing medical education events for HCPs.
Develop or initiate scientific programs to explore unmet medical needs in priority disease area(s) through obtaining and sharing valuable insights
Provide actionable insights that enhance the value and appropriate use of AZ products and disease management to internal stakeholders
Engage in strategic planning meetings with payer customers or hospital decision makers where the discussion of scientific topics is clearly separated from discussion of promotional and/or other business topics.
Demonstrate expertise and knowledge of AZ products, emerging therapies, competitors, patient and treatment trends, clinical trials, and scientific activities within the Disease Area and continuously updates this expertise and knowledge based on training direction and approved resources provided.
Support the Medical Manager and Marketing Team in development of non-promotional and promotional materials/programs.
Act as scientific expert in priority disease area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scientific support at AZ sponsored educational events
Gather, monitor, and share competitor knowledge that may affect company strategies
Planning and executing regional medical activities during the product launch processes.
Medical Background Training
Serve as a medical resource for the sales representatives and accurately answer any medical question they may have to help them utilize their approved materials and to help them understand therapeutic area.
Participate/develop/conduct therapeutic area and product trainings and periodic scientific updates to the internal customers
Medical Information
Respond to unsolicited requests for information about unapproved AZ products or unapproved uses of approved products, presenting such information in an objective, well balanced, substantiated manner that is scientific in tone and content, free of promotional messages, truthful, and is not misleading
Demonstrate appropriate response and documents the provision of accurate, scientific data in response to unsolicited scientific questions posed by Healthcare providers with Company Policies, and applicable laws, regulations, and ethical standards.
Only Applications in KSA will be considered.
Essential for the role
For Internal Candidates:
A minimum of 1 year of experience within AstraZeneca with a solid performance track record.
Experience with the healthcare environment and related dynamics in Saudi Arabia is necessary.
Experience in Respiratory/Biologics therapy area is preferable.
For External Candidates:
Minimum of 1 year of experience in a Medical Affairs role in the pharmaceutical industry in Saudi Arabia.
Experience in Respiratory/Biologics therapy area is a must.
Experience with the healthcare environment, including opinion leaders, the medical community, and related dynamics in Saudi Arabia, is must.
An established track record of driving clinical practice shaping and impactful stakeholder mobilization
Experience in the Respiratory/Biologics therapy area is a must.
Demonstrated expertise in synthesizing scientific information and communicating it effectively at peer level with HCPs.
Excellent ability to learn and capacity for scientific concepts and knowledge.
Direct patient care experience or equivalent experience in the pharmaceutical industry
Strong presentation skills - effectively communicating medical data/concepts
Excellent computer skills (Excel, Word, Power Point, etc.)
Excellent project management ability
Excellent oral and written communication and interpersonal skills
Strong leadership capabilities with the ability to work independently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Are you ready to bring new ideas and fresh thinking to the table? Brilliant! We have one seat available, and we hope it’s yours.
Where can I find out more?
Our Social Media, Follow AstraZeneca on LinkedIn
Follow AstraZeneca on Facebook
Follow AstraZeneca on Instagram  
Date Posted
03-Feb-2026
Closing Date
08-Feb-2026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</si>
  <si>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Civil Engineer</t>
  </si>
  <si>
    <t>https://www.bayt.com/en/saudi-arabia/jobs/%D9%85%D9%87%D9%86%D8%AF%D8%B3-%D9%85%D9%83%D8%AA%D8%A8-%D9%81%D9%86%D9%8A-technical-office-engineer-5447752/</t>
  </si>
  <si>
    <t>https://www.bayt.com/en/saudi-arabia/jobs/civil-engineer-74411124/</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</si>
  <si>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an experienced Civil / Geotechnical Engineer with strong tunnel supervision experience to support the delivery of a landmark hospitality project in AlUla. The role focuses on overseeing geotechnical works, tunnel excavation activities, and ensuring that all underground construction is executed safely, efficiently, and in accordance with design specifications.</t>
  </si>
  <si>
    <t>Technical Office Engineer</t>
  </si>
  <si>
    <t>Job description
Responsibilities:
• Prepare accurate quantity take-offs for all project items.
• Develop cost and price analysis in accordance with specifications and contracts.
• Prepare and follow up on project schedules and monitor progress.</t>
  </si>
  <si>
    <t>Senior Product Manager</t>
  </si>
  <si>
    <t>Budgeting, Product Management, Backlog Prioritization, User Research, Agile Methodology, Data Analysis, Communication, Collaboration, Problem Solving</t>
  </si>
  <si>
    <t>https://www.bayt.com/en/saudi-arabia/jobs/senior-product-manager-74444603/</t>
  </si>
  <si>
    <t>Job description
Company Description
Hungerstation is part of the Delivery Hero Group, the world’s pioneering local delivery platform, our mission is to deliver an amazing experience fast, easy, and to your door. We operate in around 65 countries worldwide. Headquartered in Berlin, Germany. Delivery Hero has been listed on the Frankfurt Stock Exchange since 2017 and is part of the MDAX stock market index.
Job Description
We’re all about bringing on the smartest minds as we continue to grow in a fast-moving and agile environment; and hire those who can thrive in an e-commerce culture.
We are looking for a highly talented Senior Product Manager to join our team in Riyadh, KSA. If you are looking for a place where you can gain hands-on experience and create direct impact, then this may be the place for you! An ideal candidate will have a track record as a significant individual contributor as well as a strong team player.
Your responsibilities:
Product Discovery &amp; Strategy
Identify, frame, and prioritize new product opportunities aligned with HungerStation’s strategic goals.
Lead hands-on discovery efforts including user research, market analysis, problem validation, and hypothesis testing.
Translate ambiguous problem spaces into clear problem statements, success metrics, and product direction.
Develop business cases, define expected impact, and assess risks and trade-offs to support decision-making.
Product Delivery &amp; Execution
Own initiatives end-to-end, including hands-on discovery and day-to-day execution with engineering, from concept through launch and post-launch iteration.
Serve as the primary product owner for assigned initiatives, driving detailed problem-solving, requirements definition, and execution.
Define product requirements, scope, and success metrics in collaboration with engineering, design, analytics, and operations.
Build, prioritize, and manage the product backlog to ensure focus on the highest-impact work.
Drive delivery with engineering teams, making trade-offs, removing blockers, and ensuring quality and momentum.
Monitor product performance post-launch and lead iteration based on data, user feedback, and business outcomes.
Stakeholder Management &amp; Alignment
Work closely with senior and cross-functional stakeholders across Product, Commercial, Operations, Finance, Legal, and Technology.
Communicate progress, risks, dependencies, and trade-offs clearly and proactively.
Navigate complex approval processes and organizational dependencies while maintaining delivery momentum.
Partner with the Group Product Manager to align on priorities and decisions, while independently driving execution within assigned initiatives.
Provide thoughtful challenges and recommendations when initiatives are misaligned with strategy or expected impact.
Ways of Working &amp; Continuous Improvement
Balance speed and rigor by selecting appropriate discovery and delivery approaches based on initiative risk and maturity.
Adapt working methods as initiatives evolve, without relying on rigid or heavyweight processes.
Promote transparency, accountability, and shared understanding across teams.
Contribute to improving how new initiatives are identified, evaluated, and executed across the organization.
The ideal candidate will demonstrate
6–10+ years of experience in Product Management, at Senior or Principal level.
Proven experience owning initiatives or products in high-ambiguity environments (e.g., new ventures, 0-to-1 products, or complex growth initiatives).
Strong track record of leading both product discovery and hands-on execution, not just strategy or incremental feature delivery.
Experience working closely with engineering teams in Agile or iterative development environments.
Demonstrated experience working with senior, highly engaged, and demanding stakeholders.
Strong problem-framing and decision-making skills, particularly when information is incomplete.
Ability to move seamlessly between strategic thinking and detailed execution.
Comfortable operating as a senior individual contributor who prefers building, testing, and shipping over managing through others
Excellent communication and influence skills, with the ability to align stakeholders and move decisions forward.
Pragmatic, outcome-oriented mindset with a strong sense of ownership and accountability.
Who we are
HungerStation is part of the Delivery Hero Group, the world’s pioneering local delivery platform, our mission is to deliver an amazing experience fast, easy, and to your door. We operate in over 70+ countries worldwide. Headquartered in Berlin, Germany. Delivery Hero has been listed on the Frankfurt Stock Exchange since 2017 and is part of the MDAX stock market index.
What's in it for you
We offer visa &amp; relocation support globally to our permanent employees.
Exchange ideas and meet 2000+ colleagues from different teams within Delivery Hero in our active guilds and through our global tech &amp; product community
Develop your skills with your personal educational budget for conferences and external training
Access our Linkedin learning platform and participate in our various inhouse training
And much more…
You’ll have the space to learn, grow, and take ownership of your work. We invest in your development, from training or workshops to free language lessons, and we encourage you to take on projects which both interest and challenge you.
Qualifications
What you need to be successful
Bachelor Degree in a relevant field is required
Master’s degree in a relevant field is preferred</t>
  </si>
  <si>
    <t>Fire Safety and Prevention Engineer</t>
  </si>
  <si>
    <t>Siyaq DEV</t>
  </si>
  <si>
    <t>https://www.bayt.com/en/saudi-arabia/jobs/%D9%85%D9%87%D9%86%D8%AF%D8%B3-%D8%B3%D9%84%D8%A7%D9%85%D8%A9-%D9%88%D9%88%D9%82%D8%A7%D9%8A%D8%A9-%D9%85%D9%86-%D8%A7%D9%84%D8%AD%D8%B1%D9%8A%D9%82-5444939/</t>
  </si>
  <si>
    <t>Job description
Prepare, design, and review engineering plans for fire safety and prevention systems, ensuring compliance with Saudi building codes and civil defense requirements.
Provide necessary technical consultations for various projects, with in-depth knowledge of the Saudi Building Code (SBC) and international standards from the National Fire Protection Association (NFPA).
Fully proficient in working with engineering design software such as AutoCAD and BIM tools (Revit), as well as hydraulic calculation programs (e.g., Elite or HASS).
Prepare technical reports, assess hazards, and specify materials.
Support in professional training.</t>
  </si>
  <si>
    <t>Big Data Engineer</t>
  </si>
  <si>
    <t>Python, Java, Docker, Containers, Kubernetes, AWS, Microsoft Azure, Cloud Computing, AI/ML, Data Analysis, Communication, Collaboration, Problem Solving, Confidentiality, Deadline Management, Software Development</t>
  </si>
  <si>
    <t>https://www.bayt.com/en/saudi-arabia/jobs/big-data-engineer-74219421/</t>
  </si>
  <si>
    <t>Job description
Müller’s Solutions is looking for an experienced Big Data Engineer to join our innovative team.
In this role, you will be responsible for designing and developing scalable big data solutions that enable advanced analytics and insights across the organization.
You will work with large data sets and utilize cutting-edge technologies to ensure data processing is efficient and reliable.
Key Responsibilities: Design, build, and maintain scalable data pipelines using big data technologies such as Apache Spark, Hadoop, and Kafka.
Collaborate with data scientists, analysts, and IT teams to identify data requirements and deliver solutions that meet business needs.
Ensure high data quality and integrity by implementing robust data validation and testing processes.
Optimize data storage solutions for performance and cost-efficiency across cloud and on-premises environments.
Monitor and troubleshoot data processing workflows to ensure timely data delivery.
Document data architectures, processes, and workflows for knowledge sharing and compliance.
Stay ahead of industry trends and best practices in big data technologies and methodologies.
1- Attractive Package.
2- Family Benefits.
3- Visa. 4-Air Tickets.
Requirements: Bachelor's degree in Computer Science, Information Technology, or a related field.
3+ years of experience as a Big Data Engineer or in a similar data engineering role.
Proficiency in big data technologies such as Apache Spark, Hadoop, and Apache Kafka.
Strong coding skills in programming languages like Java, Scala, or Python.
Familiarity with data processing frameworks and ETL tools.
Experience with cloud platforms (e.
g., AWS, Azure, Google Cloud) and data storage solutions (e.
g., HDFS, S3, BigQuery).
Analytical mindset and excellent problem-solving abilities.
Strong communication skills to collaborate effectively with technical and non-technical stakeholders.
A self-motivated and proactive approach to work, with the ability to manage multiple tasks and deadlines.
Preferred Qualifications: Experience with machine learning frameworks and algorithms is a plus.
Knowledge of data governance and security best practices.
Familiarity with containerization technologies and orchestration tools like Docker and Kubernetes.</t>
  </si>
  <si>
    <t>Project &amp; Service Engineer</t>
  </si>
  <si>
    <t>Emerson</t>
  </si>
  <si>
    <t>Cybersecurity, Networking, Project Management, Technical Writing, Communication, Customer Experience, Vendor Management, Collaboration, Attention to Detail, Problem Solving, Organizational Skills, Software Development</t>
  </si>
  <si>
    <t>https://www.bayt.com/en/saudi-arabia/jobs/project-service-engineer-74466367/</t>
  </si>
  <si>
    <t>Job description
Job Summary:
The Project &amp; Service Engineer will play a key role in delivering industrial automation projects across the power generation and water/wastewater sectors in Saudi Arabia. You will lead and support technical delivery, site commissioning, services, and customer engagements for Ovation™ DCS systems. In partnership with internal teams, suppliers, and customers, you will help ensure high‑quality project execution, strong technical performance, and an excellent customer experience. This role requires the ability to coordinate multiple activities, manage technical requirements, and contribute to safe and reliable operations across all assigned projects.
 In This Role, Your Responsibilities Will Be:
• Coordinate internal teams, external partners, and vendors to ensure smooth execution and on‑time delivery of projects.
• Plan project activities including materials, engineering schedules, resource needs, and commissioning tasks.
• Review project documents, schedules, and milestones to support invoicing, approvals, and customer follow‑up.
• Prepare detailed project plans and monitor progress using appropriate tools and techniques.
• Manage changes in project scope, schedule, and cost while minimizing risks and maintaining compliance.
• Serve as the primary technical contact for customers, responding to queries, clarifications, and documentation reviews.
• Lead site surveys, site commissioning, troubleshooting, and maintenance activities for Ovation™ DCS systems.
• Prepare technical solution concepts aligned with project requirements while optimizing cost and scope.
• Design and review system architecture including networks, fieldbuses, datalinks, and cybersecurity requirements.
• Collaborate with back‑office engineering teams to ensure accurate hardware design, control strategies, and software applications.
• Participate in proposal reviews, site walkdowns, and technical discussions to support sales and solution development.
• Define procurement needs and work with the supply chain team to evaluate vendor proposals and select appropriate solutions.
• Manage supplier performance and ensure compliance with technical and quality expectations.
• Conduct internal design reviews, validate engineering deliverables, and support continuous quality improvement.
• Maintain comprehensive project documentation and escalate issues when needed.
• Adhere to all Health, Safety &amp; Environment requirements, policies, and reporting expectations.
Who You Are:
You build strong partnerships by listening carefully, communicating clearly, and collaborating effectively across teams. You remain focused and flexible when facing changing priorities, using sound judgment to solve problems and keep projects moving forward. You take initiative, act with a sense of ownership, and maintain attention to detail to ensure high‑quality outcomes. You plan and organize your work thoughtfully, follow through on commitments, and adapt your approach based on evolving project needs.
For This Role, You Will Need:
• A degree in Engineering (Instrumentation &amp; Control, Electrical, or Electronics) or equivalent practical experience.
• Experience working with DCS/PLC/SCADA systems, control loops, field instruments, and industrial communication protocols.
• Knowledge of industrial networking, routing, troubleshooting, and cybersecurity considerations.
• Familiarity with power plant operations such as simple and combined cycle systems.
• Ability to manage multiple tasks, coordinate with diverse stakeholders, and deliver high‑quality technical work.
• Strong written and verbal communication skills and confidence working directly with customers.
• Ability and willingness to travel extensively within Saudi Arabia (over 80%) and internationally when required.
Preferred Qualifications That Set You Apart:
• Experience with automation in the power generation sector, including commissioning of boilers, steam turbines, combustion turbines, desalination, or water/wastewater facilities.
• Experience configuring or commissioning automation systems using Ovation™ DCS.
• Strong organizational skills and the ability to manage multiple priorities effectively.
• Experience participating in proposal development, technical reviews, and customer technical meetings.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</si>
  <si>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Trainer - Builders Program</t>
  </si>
  <si>
    <t>Standards Management, Communication, Customer Experience, Organizational Skills, Deadline Management</t>
  </si>
  <si>
    <t>https://www.bayt.com/en/saudi-arabia/jobs/trainer-builders-program-74277141/</t>
  </si>
  <si>
    <t>Job description
Why Tamara?
We’re proud to be Saudi’s first FinTech unicorn.
Our mission is to help people own their dreams by building the most customer-centric financial super app in the world. &amp;amp;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Builders!&amp;nbsp;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high-impact roles across Product, Engineering, 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&amp;nbsp; &amp;nbsp;
Our January and June cohorts are your opportunity to move fast, think big, and start building what’s next - not someday, but now.&amp;nbsp;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About the Role
The Customer &amp;amp; Partner Care Trainer is responsible for delivering training programs that equip Customer and Partner Care teams with the knowledge, skills, and confidence required to provide excellent service.
This role plays a key part in onboarding new hires, reinforcing operational knowledge, and supporting continuous learning across the Care organization. The trainer works closely with the Training Design team and Operations to ensure training delivery is effective, engaging, and aligned with operational needs.
Responsibilities
Training Delivery
Deliver instructor-led training sessions for new hires and existing Customer &amp;amp; Partner Care teams.
Facilitate training on product knowledge, systems, workflows, customer/partner service skills, communication techniques, company policies, and new company launches for products/features.
Ensure sessions are engaging, interactive, and aligned with learning objectives.
Onboarding Support
Facilitate onboarding training for new Care representatives, ensuring they are equipped with the knowledge and operational understanding required to begin handling customer interactions.
Support the transition from training to the operational environment by reinforcing key processes and expectations.
Learning Reinforcement
Conduct refresher sessions and targeted training to address knowledge gaps or operational updates.
Reinforce key concepts through coaching, practical exercises, and scenario-based learning.
Training Effectiveness
Gather feedback from participants and stakeholders to evaluate training effectiveness.
Share observations and improvement opportunities with the Training Design team to enhance future training programs.
Training Content Maintenance
Ensure training materials provided by the Training Design team are used consistently and remain up to date during delivery.
Flag outdated or unclear materials to the Training Design team for review and updates.
Collaboration with Operations
Work closely with Operations leaders and SMEs to stay aligned with process updates, product changes, and operational priorities.
Ensure training delivery reflects current operational practices.
Quality &amp;amp; Coaching Support
Observe customer interactions where relevant to identify learning opportunities.
Provide feedback and reinforcement to support the application of training in the live environment.
Continuous Learning
Stay informed about product updates, process changes, and service standards to ensure accurate training delivery.
Continuously improve facilitation techniques to enhance learner engagement and knowledge retention.
&amp;nbsp;
Your expertise
Experience:1–2 years of experience in a full-time training role within customer support, partner support, customer service, or a related environment. TOT certification is a strong plus.
Training and Development Skills: Strong training and development skills are essential. This includes the ability to deliver and implement effective training programs, assess training needs, and evaluate training effectiveness.&amp;nbsp;
Communication Skills: Excellent communication skills, both verbal and written, are critical for a trainer. They must be able to effectively convey information and instructions to trainees, as well as communicate with colleagues and stakeholders.
Customer/ Partner Care Skills: A deep understanding of customer service principles and best practices is essential. Care trainers should be able to coach trainees on how to handle various interactions, resolve issues efficiently, and maintain a positive customer/partner experience.
Organizational Skills: Strong organizational skills are necessary to manage training schedules, materials, and resources effectively. Care trainers often juggle multiple tasks and responsibilities, so the ability to prioritize and manage time efficiently is crucial.
Adaptability: The ability to adapt to changing priorities, technologies, and business processes is important in a fast-paced Care environment. Care trainers should be flexible and able to quickly adjust training programs as needed.</t>
  </si>
  <si>
    <t>Process Engineer</t>
  </si>
  <si>
    <t>Eram Engineering</t>
  </si>
  <si>
    <t>https://www.bayt.com/en/saudi-arabia/jobs/process-engineer-5450449/</t>
  </si>
  <si>
    <t>Job description
• Review and validate process engineering deliverables
• Support HAZOP, SIL studies and process safety reviews
• Coordinate process interfaces across project packages
• Interface with licensor and ARAMCO process engineering teams</t>
  </si>
  <si>
    <t>Model Accuracy and AI Performance, Senior Staff Engineer - Riyadh, KSA</t>
  </si>
  <si>
    <t>Qualcomm Technologies, Inc</t>
  </si>
  <si>
    <t>Python, C++, REST APIs, AI/ML, Attention to Detail, Confidentiality, Software Development</t>
  </si>
  <si>
    <t>https://www.bayt.com/en/saudi-arabia/jobs/model-accuracy-and-ai-performance-senior-staff-engineer-riyadh-ksa-74358661/</t>
  </si>
  <si>
    <t>Job description
Company:Qualcomm Middle East Information Technology Company LLC
Job Area:Engineering Group, Engineering Group &gt; Systems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The Qualcomm AI team is developing hardware and software for Machine Learning solutions spanning the data center, edge, infrastructure, automotive markets and beyond.
We are seeking a Senior Staff Machine Learning Engineer to provide hands‑on technical leadership in the design, optimization, and deployment of machine learning frameworks and applications on Qualcomm AI platforms. This is an individual contributor role that operates with broad technical scope, high autonomy, and significant cross‑team impact. The successful candidate will drive complex initiatives end‑to‑end, influence technical direction through expertise and execution, and mentor engineers across the organization while remaining deeply hands‑on.
Job activities span the full product life cycle, from early research and architecture through commercial deployment and sustained optimization. The role requires frequent cross‑functional collaboration, strong technical judgment, and the ability to independently plan, execute, and influence complex engineering efforts.
We are looking for candidates with12+ years Systems Engineering or related work experience
Responsibilities will include:
Research, design, develop, enhance, and implement the different components of machine learning frameworks, Graph optimizations for performance and accuracy tailored towards Qualcomm NPUs.
Analyze software requirements, determine the feasibility of design within the given constraints, consult with architecture and HW engineers, and implement software solutions best suited for Qualcomm's SOCs.
Analyze and identify system level integration issues, interface with the software development, integration and test teams.
Work on latest GenAI techniques and adapt those for NPUs. Architect new techniques which work best on Qualcomm SOCs and architecture.
Provide technical leadership and mentorship through design reviews, architectural guidance, and hands‑on collaboration, influencing best practices without direct people‑management responsibility
Minimum Qualifications
bachelor’s degree in engineering, Information Systems, Computer Science, or related field.
12+ years Systems Engineering or related work experience.
Required Qualifications
Has internal working knowledge of Machine learning frameworks like Pytorch, Tensorflow.
Has experience in model level optimization using techniques like torch compile.
Expertise in model architecture, backed by literature rationale and intuition
Understanding of broad-spectrum model architectures across modalities, ML algorithms and techniques
Expertise in Model training and inference workflows.
Hands-on Experience in C/C++, Python development (5+ years)
Hands-on Experience with Object Orientated Design, and software development practices in general
Experience with Source Code and Configuration management tools, git knowledge is required
Preferred Qualifications and Aptitudes
Willingness to work in a cohesive software development environment with ability to work on low level implementation (code &amp; test) and interfacing with hardware and simulators
Experience in neural network architectures + ML compiler workload synthesis, a plus
Prior working experience of hardware accelerators and hardware software co-design
Experience of profiling software and optimization techniques
Passion to drive to develop leading-edge "deep learning" framework and algorithms working on mobile and embedded platforms.
A research mindset with expertise in software development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 Bachelor's degree in Engineering, Information Systems, Computer Science, or related field and 6+ years of Systems Engineering or related work experience.
OR
Master's degree in Engineering, Information Systems, Computer Science, or related field and 5+ years of Systems Engineering or related work experience.
OR
PhD in Engineering, Information Systems, Computer Science, or related field and 4+ years of Systems Engineering or related work experience.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</si>
  <si>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CNC Machine Operator</t>
  </si>
  <si>
    <t>شركة أبراج التاج للديكورات الحديثة</t>
  </si>
  <si>
    <t>CNC Machine Operation, CAD/CAM Software, CNC Programming, Cutting File Preparation, Decoration Design, Quality Control, Teamwork</t>
  </si>
  <si>
    <t>https://www.bayt.com/en/saudi-arabia/jobs/%D9%85%D9%87%D9%86%D8%AF%D8%B3-5449115/</t>
  </si>
  <si>
    <r>
      <rPr>
        <sz val="11"/>
        <color rgb="FF000000"/>
        <rFont val="Calibri"/>
        <family val="2"/>
        <charset val="1"/>
      </rPr>
      <t xml:space="preserve">Job description
🔹 </t>
    </r>
    <r>
      <rPr>
        <sz val="11"/>
        <color rgb="FF000000"/>
        <rFont val="FreeSans"/>
        <family val="2"/>
      </rPr>
      <t xml:space="preserve">المسمي الوظيفي: مشغل ماكينات الـ </t>
    </r>
    <r>
      <rPr>
        <sz val="11"/>
        <color rgb="FF000000"/>
        <rFont val="Calibri"/>
        <family val="2"/>
        <charset val="1"/>
      </rPr>
      <t xml:space="preserve">CNC.
📍 </t>
    </r>
    <r>
      <rPr>
        <sz val="11"/>
        <color rgb="FF000000"/>
        <rFont val="FreeSans"/>
        <family val="2"/>
      </rPr>
      <t>مكان العمل: [الطايف]
📋 المهام الوظيفية</t>
    </r>
    <r>
      <rPr>
        <sz val="11"/>
        <color rgb="FF000000"/>
        <rFont val="Calibri"/>
        <family val="2"/>
        <charset val="1"/>
      </rPr>
      <t xml:space="preserve">:
</t>
    </r>
    <r>
      <rPr>
        <sz val="11"/>
        <color rgb="FF000000"/>
        <rFont val="FreeSans"/>
        <family val="2"/>
      </rPr>
      <t>تصميم وتنفيذ أعمال الديكورات حسب متطلبات المشاريع</t>
    </r>
    <r>
      <rPr>
        <sz val="11"/>
        <color rgb="FF000000"/>
        <rFont val="Calibri"/>
        <family val="2"/>
        <charset val="1"/>
      </rPr>
      <t xml:space="preserve">.
</t>
    </r>
    <r>
      <rPr>
        <sz val="11"/>
        <color rgb="FF000000"/>
        <rFont val="FreeSans"/>
        <family val="2"/>
      </rPr>
      <t xml:space="preserve">إعداد ملفات القص والتشغيل لماكينات الـ </t>
    </r>
    <r>
      <rPr>
        <sz val="11"/>
        <color rgb="FF000000"/>
        <rFont val="Calibri"/>
        <family val="2"/>
        <charset val="1"/>
      </rPr>
      <t xml:space="preserve">CNC.
</t>
    </r>
    <r>
      <rPr>
        <sz val="11"/>
        <color rgb="FF000000"/>
        <rFont val="FreeSans"/>
        <family val="2"/>
      </rPr>
      <t>التنسيق مع فريق العمل لضمان جودة المخرجات</t>
    </r>
    <r>
      <rPr>
        <sz val="11"/>
        <color rgb="FF000000"/>
        <rFont val="Calibri"/>
        <family val="2"/>
        <charset val="1"/>
      </rPr>
      <t>.</t>
    </r>
  </si>
  <si>
    <t>Assistant Quality Control Engineer</t>
  </si>
  <si>
    <t>Arabian Calibration Dev. Rep Co. LLC</t>
  </si>
  <si>
    <t>Budgeting, Audit Support, Standards Management, Technical Writing, Communication, Attention to Detail, Deadline Management, Software Development</t>
  </si>
  <si>
    <t>https://www.bayt.com/en/saudi-arabia/jobs/assistant-quality-control-engineer-5449868/</t>
  </si>
  <si>
    <t>Job description
We’re Hiring: Technical Supervisor (with QA/QC Edge)
Lead inspection and calibration operations while adding value through QA/QC
expertise. Be the technical lead our team relies on — and the quality voice our clients
trust.
*The training and Probation period (3-6 months) will be at UAE later will be relocated to Jubail, KSA
What You’ll Do: 
• Supervise inspection &amp; calibration operations 
• Validate technical reports and equipment accuracy 
• Apply expertise in pressure, temperature, electrical &amp; flow calibration 
• Support QMS compliance and documentation 
• Lead internal &amp; external audit readiness 
• Mentor and develop technical staff
What We’re Looking For: 
• Engineering/Technical background 
• 2+ years technical supervision 
• QA/QC knowledge (ISO/IEC 17025, ISO 9001) is a big plus 
• Audit and compliance experience preferred 
• Strong leadership &amp; communication skills
Plus – QA/QC Capability 
• Support and maintain the company’s QMS in compliance with ISO/IEC 17025,
ISO/IEC 17020, ISO 9001, and ASTM standards. 
• Review reports for both technical accuracy and QA/QC compliance. 
• Lead preparations for internal and external audits, ensuring full readiness and
timely closure of non-conformances. 
• Review and approve supplier/subcontractor QC documentation. 
• Identify and support process improvements to strengthen quality and efficiency.
Team &amp; Client Engagement 
• Mentor and train staff in technical and QA/QC best practices. 
• Assist in workload allocation and technical scope development. 
• Act as the main point of contact for technical issues and QA/QC clarifications. 
• Build client trust by ensuring high-quality, audit-ready service delivery. 
Qualifications &amp; Experience 
• Degree/Diploma in Engineering, Instrumentation, Electrical, or Mechanical. 
• 1-2 years’ experience in technical supervision (QA/QC and audits experience is
a plus). 
• ISO/IEC 17025, ISO/IEC 17020, and ISO 9001 Internal Auditor certification
is desirable. 
• Strong knowledge of calibration and inspection techniques, including pressure,
temperature, electrical, and flow calibration. 
• Understanding of uncertainty principles and budgeting. 
• Experience in internal and external audits preferred. 
• Strong leadership, communication, and client-handling skills.</t>
  </si>
  <si>
    <t>Senior Solution Architect (GCP)- Senior Manager</t>
  </si>
  <si>
    <t>Java, Microservices, CI/CD, AWS, Microsoft Azure, Cloud Computing, AI/ML, Product Management, Agile Methodology, Data Analysis, Customer Experience, Collaboration, Problem Solving</t>
  </si>
  <si>
    <t>https://www.bayt.com/en/saudi-arabia/jobs/senior-solution-architect-gcp-senior-manager-74243023/</t>
  </si>
  <si>
    <t>Job description
Company description Publicis Sapient is a digital transformation partner helping established organizations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Overview Job Description - Senior Manager Technology Agentic AI The Sr. Manager – Technology will lead the shaping, consulting, and delivery of engineering transformation programs across diverse industries, with a strong focus on the Saudi Arabia Public Sector. They will work closely with senior client stakeholders, Digital Transformation leaders, and Publicis Sapient’s Technology, Regional, and Industry leadership. This is an exciting opportunity for a consultative engineering leader to make a tangible impact across Saudi Arabia’s Public Sector. The Sr. Manager will support government organizations in accelerating large-scale digital transformation, implementing modern cloud-native architectures, and responsibly leveraging emerging technologies—such as Generative and Agentic AI—to deliver citizen-centric services at national scale. Responsibilities Your Impact: You are a high-performance engineer expected to work in a product squad and drive solutions for a large-scale client. Understands the client business domain and drives Digital Business Transformation (DBT) opportunity end-to-end. Strong expertise in Gen AI/ML space. Implemented successful solutions using cloud platforms like AWS or GCP or Azure. Drive architecture, design, estimation, planning, and collaborate with the client to implement and take solutions to production. Collaborate with Senior stakeholders, Product Managers, and Platform Engineers to define the architecture, engineering practices &amp; guidelines. Coach, mentor, and guide product engineering culture and own people s growth. Qualifications Your Skills &amp; Experience: 12+ years of experience in building large-scale, high-volume, low latency, high availability, and complex distributed services. A hands-on solution architect who has delivered at least 5-7 large to medium scale projects from ground zero. Experience leading global or distributed engineering teams (10+ engineers) Software engineering experience with: Java and distributed systems One or more hyperscaler platforms (GCP/AWS/Azure) Cloud-native application architecture Microservices architecture API management and integration platforms Headless digital architectures Event-driven systems Data and analytics platforms CI/CD and DevOps environments Enterprise integration technologies (iPaaS, ESB, ETL) AI &amp; Data experience with: Agentic AI on hyperscaler platforms (e.g., Google Cloud Vertex AI, Amazon Web Services Bedrock, Microsoft Azure OpenAI), including designing and delivering enterprise-grade AI solutions leveraging LLMs and RAG-based architectures Generative AI and Agentic AI architectures, with hands-on experience in developing proof-of-concepts and scaling them into secure, production environments End-to-end AI/ML lifecycle (AI SDLC), including model integration, governance, and deployment within enterprise systems Modern data platforms, machine learning environments, and AI-enabled applications, enabling scalable and business-aligned AI transformations Preferred: Arabic speakers / natives Set Yourself Apart With Industry knowledge of key Travel &amp; Hospitality (T&amp;H) and Saudi government sectors. Openness to travel as part of the role. Education: Bachelor’s/master’s degree in computer engineering, Computer Science, or a related field. Additional information An inclusive workplace that promotes diversity and collaboration. Access to ongoing learning and development opportunities. Competitive compensation and benefits package. Flexibility to support work-life balance. Comprehensive health benefits for you and your family. Generous paid leave and holidays. Wellness program and employee assistance.</t>
  </si>
  <si>
    <t>People Operations Specialist</t>
  </si>
  <si>
    <t>Payroll, AI/ML, Technical Writing, Communication, English Language, Customer Experience, Organizational Skills</t>
  </si>
  <si>
    <t>https://www.bayt.com/en/saudi-arabia/jobs/people-operations-specialist-74428930/</t>
  </si>
  <si>
    <t>Job description
About Lucidya Lucidya is an AI-native platform for customer experience (CX) intelligence that manages entire customer lifecycles, from initial engagement through retention and growth.
Unlike traditional platforms that stop at insights, Lucidya closes the loop.
Our proprietary AI is built in-house and trained on millions of multilingual conversations, enabling teams across marketing, support, and CX to deliver experiences that actually move the needle.
We’re scaling fast, and that growth brings complexity.
That’s where this role comes in.
Why this role matters We’re hiring fast.
And hiring fast only works if the foundations behind it are strong.
Right now, our People team is lean, and we need someone who can own the operational backbone of how employees join, get set up, and stay compliant.
This role is critical to making sure nothing slips, from contracts and payroll to onboarding and government systems.
This is not a strategy role.
It’s a precision execution role.
If things go wrong here, people don’t get paid on time, contracts are delayed, or onboarding becomes messy.
If things go right, everything just works, seamlessly.
You’ll be the person who makes that happen.
What You’ll Do You’ll own the day-to-day operations that keep our People function running smoothly and reliably.
Own onboarding execution end-to-end Make sure every new joiner is fully set up before day one, contracts ready, systems updated, no last-minute scrambling Coordinate closely with Talent Acquisition and HR Business Partners to ensure nothing falls through the cracks Ensure payroll runs smoothly and accurately Work closely with Finance to ensure payroll is always correct and on time Catch errors before they become problems Manage contracts and government platforms Prepare and upload contracts through government portals Keep all employee records clean, accurate, and up to date Ensure full compliance with local regulations Maintain clean and reliable systems Keep internal trackers, HR systems, and documentation organized and always up to date Spot inconsistencies and fix them before they escalate Support the team as we scale Help manage increasing hiring volume without compromising quality Be the reliable operator the team depends on when things get busy Who You Are This role is less about years of experience and more about how you work.
You’re extremely organized You naturally stay on top of multiple moving parts, deadlines, and details, nothing gets missed.
You take ownership of outcomes You don’t just complete tasks, you make sure the result is right.
If something is off, you fix it.
You communicate clearly and proactively You don’t wait for problems to escalate.
You keep stakeholders informed and aligned.
You’re reliable under pressure When things get busy (and they will), you stay calm and get things done.
You’re detail-obsessed You notice when something doesn’t look right, whether it’s a contract, a payroll number, or a system entry.
You’re easy to work with You’ll work across teams daily, being approachable and collaborative matters.
What You’ll Need 1-2 years of experience in HR / People Operations / Administration Exposure to: Contracts and onboarding Payroll support Employee documentation Strong written and verbal English communication Comfortable working with tools like Google Sheets and internal systems Saudi national (required) Nice to have: Experience working with government portals or HR systems Familiarity with compliance or labor processes What Success Looks Like (First 90 Days) New hires are fully onboarded without delays or issues Payroll runs accurately and on time Contracts are prepared ahead of joining, not after Internal systems and trackers are clean and reliable You’ve built strong working relationships across People, Finance, and TA What the Hiring Process Will Look Like Initial screening call with Talent Acquisition Interview with People team Final conversation with leadership This role isn’t about big ideas, it’s about consistent, high-quality execution.
If you’re someone who takes pride in getting the details right, keeping things organized, and making sure everything runs smoothly behind the scenes, you’ll do very well here.</t>
  </si>
  <si>
    <t>Director of Expansion - Saudi National</t>
  </si>
  <si>
    <t>AI/ML, Communication, Collaboration</t>
  </si>
  <si>
    <t>https://www.bayt.com/en/saudi-arabia/jobs/director-of-expansion-saudi-national-74087495/</t>
  </si>
  <si>
    <t>Job description
About Noon: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Office: This role is full-time and Riyadh-based.
About the role:
As our Head of Expansion, you will play a critical role in driving growth and forging strategic partnerships. You will lead efforts to convince school operators to integrate our Tracks, manage high-level stakeholder relationships, and collaborate closely with relevant government entities. This role is perfect for someone with a strong commercial mindset, exceptional relationship-building skills, and the ability to establish trust with various stakeholders in the education ecosystem.
What you will do
Drive Adoption &amp;amp; Partnerships
Identify, pitch, and onboard school operators to integrate Noon’s Tracks into their offering.
Develop tailored partnership proposals and negotiate contract terms.
Stakeholder &amp;amp; Account Management
Serve as the primary point of contact for school owners, C-level executives, and other key decision makers.
Build and maintain strong, long-term relationships; ensure partners see tangible value in collaborating with Noon.
Government Relations
Cultivate and manage relationships with relevant government bodies.
Effectively communicate Noon’s value proposition to gain government buy-in and support future privatization initiatives.
Market Intelligence &amp;amp; Strategy
Stay on top of market trends, policy changes, and competitor activities to inform strategic decisions.
Regularly share insights with internal teams to refine our go-to-market strategies.
Cross-Functional Collaboration
Work closely with product, marketing, and operations teams to ensure smooth implementation of Noon’s tracks in partner schools
Provide feedback to drive product enhancements that resonate with local market needs.
What You’ll Bring
Extensive Experience in Business Development
Proven track record of identifying and closing large-scale partnerships, preferably in the education or tech sectors.
Strong Credibility &amp;amp; First-Impression Skills
Excellent presentation skills and the ability to inspire confidence in high-level meetings.
Relationship-Building Proficiency
Skilled at nurturing enduring partnerships and influencing both internal and external stakeholders.
Market Intelligence
Able to gather insights on market trends and competitor moves to shape strategic decisions.
Highly Driven &amp;amp; Resilient
Committed to achieving objectives in the face of challenges and capable of navigating unfamiliar territory.
Saudi National, Fluent in Arabic
Deep cultural understanding and native-level communication skills to effectively engage with local stakeholders.
Why work at Noon?
Solving the Biggest Problem in Education: We’re addressing the most important and challenging issue in the sector—scaling star teachers and making learning fun.
Innovation at a Global Scale: Noon leads in edtech innovation; we are not a copycat. We pioneer new ways to deliver world-class education.
Solid Financial Footing: We have turned profitable and we’re well-funded.
International Exposure: Join a dynamic, internationally diverse team that encourages personal development.
Mission &amp;amp; Values Driven: We aim to provide equitable access to world-class education.
Considering the opportunity?
If you are excited about shaping the future of education in Saudi and think you are the right fit for this opportunity, apply through the job linkWe look forward to reviewing your application and exploring how you can contribute to Noon’s mission!</t>
  </si>
  <si>
    <t>Site Engineer</t>
  </si>
  <si>
    <t>Budgeting, Cost Control, SAP, ERP Systems, AI/ML, Project Management, Risk Management, Regulatory Compliance, Standards Management, Technical Writing, Communication, Vendor Management, Problem Solving, Deadline Management, Software Development</t>
  </si>
  <si>
    <t>https://www.bayt.com/en/saudi-arabia/jobs/site-engineer-74465307/</t>
  </si>
  <si>
    <t>Job description
Job Summary
The Site Engineer safely participates in the accomplishment of project objectives through planning and scheduling, resource allocation and management, cost control, technical direction, compliance with quality standards and procedures.
Job Responsibilities 1
Assist in project planning, including site layout, scheduling, and resource allocation, to ensure timely and efficient completion of projects.
Supervise activities on-site, including monitoring progress, quality control, and adherence to safety regulations and building codes.
Coordinate with architects, engineers, subcontractors, and suppliers to ensure smooth workflow and resolve any issues or conflicts that may arise.
Manage the procurement, delivery, and storage of materials and equipment, ensuring adequate supply and timely delivery to support project requirements.
Implement quality control measures to ensure that work meets project specifications, standards, and regulatory requirements.
Provide technical support and guidance to workers and subcontractors, addressing any technical challenges or queries related to operational activities.
Maintain accurate and up-to-date documentation of operational activities, including progress reports, site records, and as-built drawings, to track project milestones and ensure compliance with contractual obligations.
Enforce safety protocols and regulations on-site, conducting regular safety inspections, and implementing corrective actions to prevent accidents and ensure a safe working environment.
Monitor project costs and expenditures, identifying cost-saving opportunities, and implementing cost-effective solutions to stay within budget constraints.
Communicate regularly with clients and project stakeholders, providing updates on project progress, addressing concerns, and ensuring client satisfaction throughout the process.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techniques, methods, and materials used in building projects, including structural design Proficiency in using construction-related tools, equipment, and software applications, such as AutoCAD, project management software, and surveying instruments.
Strong problem-solving skills to analyze construction challenges, identify solutions, and make timely decisions to ensure project progress and quality.
Knowledge of occupational health and safety regulations, including OSHA standards, to enforce safety protocols, conduct risk assessments, and maintain a safe working environment on-site.
Effective communication skills to liaise with project stakeholders, subcontractors, and construction workers, conveying information clearly, resolving conflicts, and facilitating collaboration to achieve project goals.
ERP knowledge preferably SAP functional skills are a requirement to be successful in this role.
Job Experience
Minimum 5 year(s) working experience, 3 year(s) relevant working experience, 2 year (s) GCC is a plus
Competencies
Agility
AI Fluency
Resilience
Quality
Leadership
Site Logistics L2
Resource Management L2
QA/QC L2
Plans &amp; Drawings L2
HSE L2
Education
Profesional degree in MMUP Engineer Registration (UPDA)
Bachelor's Degree in Civil Engineering or Engineering</t>
  </si>
  <si>
    <t>Application Support Engineer</t>
  </si>
  <si>
    <t>Dar AlBalad</t>
  </si>
  <si>
    <t>Problem Solving, Accounting Principles, Software Development</t>
  </si>
  <si>
    <t>https://www.bayt.com/en/saudi-arabia/jobs/application-support-engineer-74161770/</t>
  </si>
  <si>
    <t>Job description
#Hiring Application Support Engineer with extensive experience in KONDOR and ICP (Trade Finance) for our Banking domain client in Riyadh, KSA.
hashtag#Required:
Minimum 3-4yrs of Experience.
Should be expertise in Troubleshooting, support.
Kindly send CVs to jobs1@arab-house.com</t>
  </si>
  <si>
    <t>ServiceNow Business Analyst</t>
  </si>
  <si>
    <t>Business Analysis, Collaboration, Deadline Management</t>
  </si>
  <si>
    <t>https://www.bayt.com/en/saudi-arabia/jobs/servicenow-business-analyst-74006493/</t>
  </si>
  <si>
    <t>Job description
Müller's Solutions is looking for a passionate ServiceNow Business Analyst to join our talented team.
In this critical role, you will act as a bridge between business stakeholders and the technical team, ensuring that the implemented ServiceNow solutions effectively meet business needs and drive operational excellence.
Key Responsibilities: Collaborate with stakeholders to gather, analyze, and document business requirements related to ServiceNow implementations.
Conduct process analysis and mapping to identify opportunities for improvement within ServiceNow.
Translate business requirements into functional specifications for the technical team.
Facilitate workshops and meetings to interface with users and gather feedback on ServiceNow solutions.
Assist in the development of test cases and conduct user acceptance testing (UAT) to validate solutions.
Provide support and training to users to promote understanding of ServiceNow functionalities.
Monitor and analyze metrics to recommend improvements and enhancements to existing processes.
Why Join Us: Opportunity to work with a talented and passionate team.
Competitive salary and benefits package.
Exciting projects and innovative work environment.
Requirements: Bachelor’s degree in Business Administration, Information Technology, or related field.
Minimum 3 years of experience as a Business Analyst, preferably in IT service management or ServiceNow projects.
Strong understanding of ServiceNow functionality and its applications within business processes.
Excellent analytical skills with a focus on identifying and addressing business needs.
Proficient with process mapping tools and techniques.
Exceptional communication and interpersonal skills to engage effectively with both technical and non-technical stakeholders.
Ability to work collaboratively and manage multiple priorities in a fast-paced environment.
Knowledge of ITIL practices and relevant ServiceNow certifications are a plus.</t>
  </si>
  <si>
    <t>Senior Project Engineer Riyadh</t>
  </si>
  <si>
    <t>Umdasch Group - Production</t>
  </si>
  <si>
    <t>Standards Management, Communication, Customer Experience, Collaboration, Attention to Detail, Deadline Management, Sales Operations, Software Development</t>
  </si>
  <si>
    <t>https://www.bayt.com/en/saudi-arabia/jobs/senior-project-engineer-riyadh-74378480/</t>
  </si>
  <si>
    <t>Job description
Company Description
Doka is a world leader in providing innovative formwork, solutions and services in all areas of construction. The company is also a global supplier of well-thought-out scaffolding solutions for a varied spectrum of applications. With more than 180 sales and logistics facilities in over 60 countries, Doka has a high-performing distribution network for advice, customer service and technical support on the spot and ensures that equipment is swiftly provided – no matter how big and complex the project. Doka employs 9,000 people worldwide and is a company of the Umdasch Group, which has stood for reliability, experience and trustworthiness for more than 150 years
As a customer-focused organization, Doka understands that its greatest assets are its employees, which is why Doka is consistently looking for talented professionals who are keen to develop their career in this challenging industry.
Propelled by the direction of its national leadership, Saudi Arabia continues to be an epicentre of regional construction thanks to its various mega projects including NEOM and the Red Sea Development. Focused with an emphasis on tech, Saudi Arabia is also pioneering new on-site standards,  
Advanced Formwork Co. Ltd is the distributor and service provider of Doka products in Saudi Arabia is currently looking to recruit a career driven professional to join its versatile team and support the company’s ongoing national expansion. The suitable candidate will be a qualified, natural team player who can add significant value to this highly dynamic team.
Advanced Formwork Co. Ltd. is proud to be certified as a Great Place to Work! This prestigious certification reflects our commitment to creating a positive, inclusive, and supportive work environment where every team member can thrive. Join us and be part of a company that values your growth and well-being.
Job Description
Advanced Formwork Co. Ltd (Doka) is looking for a dynamic and results-driven Senior Project Engineer to join its versatile team in Riyadh, Saudi Arabia. This position requires an enthusiastic individual who is capable of managing multiple projects and has extensive experience in formwork design
If you are a passionate and driven professional with a commitment to excellence, a strong results-oriented mindset, and a desire to continuously learn and grow, this could be the perfect next challenge for you.
If you are looking to work for a reputed international company within a multicultural team and to be part of a company recognized as a Great Place to Work, then this position is an exciting opportunity for you.
Accountable for managing multiple projects and engineering teams together with Junior PT and PT
Provide strong leadership and actively promote knowledge sharing and engineering trainings/development for project team
Analyze structural drawings given by clients
Implement formwork solutions as per project requirements
Create formwork design for customer presentations
Propose the most economical and best technical solution
Conduct basic static calculations and advanced structural analysis
Produce material list, offer drawings and shop drawings
Assist Sales Engineers with site visits and client presentation
Coordinate the timely delivery of shop drawings as per instructions
Coordinate with clients for technical issues
Coordination with other involved departments ((Operations, Site Supervisors, Project Coordinator))
Consideration of availability of material in the design stage
Communication with Sales Department in absence of Head of Engineering
Support formwork instructor and coordinate with site team
Qualifications
Technical/Civil Engineering Qualification
Auto CAD 2D/3D and Revit  
Reference experience in Highrise and infrastructure sectors
Knowledge in different scaffolding ring lock applications 
At least 12 years of intensive experience in formwork engineering (and statics)
Solid communication skills in English
Team player with attention to detail and a feel for economic matters
Ability to work under minimal supervision and manage a project and its internal and external stakeholders
Ability to make decisions, take responsibility, delegate and deliver presentations
Eager to learn and improve knowledge and skills
Show adaptability, is open to change and able to manage it
Thorough understanding of our business model and cross-functional collaboration
Understanding of logistics and contract management
Additional Information
Your Benefits will be:
Dynamic working environment where teamwork, innovation, and personal development are valued.
Training and continuous development of employees to maintain a high level of expertise and competitiveness, as well as opportunities for advancement</t>
  </si>
  <si>
    <t>IT Service Associate</t>
  </si>
  <si>
    <t>Inventory Accounting, Microsoft Office, AI/ML, Networking, Windows Server, Standards Management, Communication, Customer Experience, Vendor Management, Collaboration, Attention to Detail, Problem Solving, Deadline Management</t>
  </si>
  <si>
    <t>https://www.bayt.com/en/saudi-arabia/jobs/it-service-associate-74444695/</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</si>
  <si>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Our mission is to provide best in class Business-IT Support, to continuously improve our IT systems and
services and strive to create and innovate with technology.
As an IT Specialist your primary responsibility is assisting the IT department with all aspects of technology as it
relates to Office, Regional and BCG priorities. This includes, but is not limited to, business reporting,
operational planning, user support, computer setup, maintenance and service, telecommunications, assisting
with network and infrastructure maintenance, and all other technology needs both in the office and at the
client site. 
You will work in the Riyadh office and report directly to the Riyadh IT Manager, and you are able to perform 
successfully in a fast-paced, high-performing, service-orientated environment. You apply and interpret rules 
and guidelines flexibly to enrich the business and in keeping with BCG’s values and culture. 
Key responsibilities: 
• Providing a high level of customer service through on-site technology support in both home and office
environments, primarily in Riyadh and the attached offices, over a variety of platforms (e.g. PC, Mac,
iOS, Android, etc.) for all assigned case teams and office based staff in a fast-paced environment
• Supporting the BCG user community by providing tailored solutions for their technology while onsite in BCG offices, at client locations and at special events e.g. executive speeches, press
conferences, offsite meetings etc.
• Prepare and deploying laptops (Windows and MacOS) for staff, including all required user profile
configuration and data migration as well as maintain configurations of computer systems according to
established BCG requirements and documenting critical and routine technical procedures as well as
end user literature
• Coordinate the repair and maintenance of office printers, network and computing equipment with
outside vendors
• Oversee and troubleshoot video conference and telecommunications systems in coordination with
regional technical resources (Zoom, MS Teams and WebEx in particular)
• Work on projects in an operational capacity for both global and local initiatives such as evaluating
existing systems and recommending technology for upgrade and replacement, and evaluating new
technologies for potential applicability within BCG
• Compile various reports including but not limited to IT dashboard, inventory tracking and management,
service assessments, mobile usage, hardware planning plus others
• Troubleshoot and log any technical issues received via phone call or ticket in the IT Service
Management tool Service Now and analysing call data to proactively identify improvement
opportunities.
• Achieve annual goals and objectives, developed in cooperation with IT Service organization and local
management.
YOU’RE GOOD AT 
Key strengths and attributes needed to succeed in the role; 
• Focus on excellent customer service and the needs of the BCG user community through excellent
communication (written and verbal), time-management and collaboration skills.
• Self-starting attitude and resourcefulness to identify, analyse and solve problems that may arise
• Professionalism to be able to respect all BCG information as personal and confidential.
• Ability to work independently as well as in a team environment displaying consideration and respect
for others.
• Appetite for continuous learning to further IT knowledge and career development
• Meticulous attention to detail and ability to meet deadlines while displaying tact and patience in
stressful situations.
• Ability to follow established procedures/standards.
• Excellent oral and written English, clear communication and ability to communicate with technical and 
non-technical stakeholders
What You'll Bring
Essential
• Broad experience in the following areas: PC/laptop/Mac hardware, software, telecommunications,
mobile devices, networking, and server administration
• Ability to diagnose problems and provide solutions and/or escalate to the appropriate expertise area
• Experience in effectively communicating and presenting technical concepts to management, peer
group and staff.
• Windows 10, Windows server, Mac OS, Microsoft Office 365 and SharePoint Online support experience
• WebEx/Zoom/MS Teams meeting setup and basic troubleshooting experience.
• LAN and IP networking knowledge and ability to approach issues logically using OSI model or similar.
• SCCM/Company Portal or imaging software experience
• WIFI troubleshooting experience.
• Exposure to cloud technology
• VoIP experience
• Experience in working with international teams
• Experience or familiarity with AI-powered tools (e.g., generative AI, copilots, automation platforms) to
enhance IT support efficiency and end-user productivity.
Desirable
• Strong analytical and planning skills demonstrating working knowledge of tools such as Tableau
and PowerBI, ChatGPT, Claude AI
• Experience using Slack, Trello and MS Teams
• Experience in training users in new technologies
Additional info
WORKING ENVIRONMENT
• Shared office space
• Some lifting/moving equipment is required.
• Occasional weekend work or out of hours work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</si>
  <si>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Architect with Municipality Knowledge</t>
  </si>
  <si>
    <t>Aseel Real Estate</t>
  </si>
  <si>
    <t>https://www.bayt.com/en/saudi-arabia/jobs/hr-operations-staff-73829592/</t>
  </si>
  <si>
    <t>https://www.bayt.com/en/saudi-arabia/jobs/architect-with-municipality-knowledge-5450961/</t>
  </si>
  <si>
    <t>Job description
Analyze land plots and measure spaces to optimize architectural utilization based on project type
Develop architectural concepts aligned with project requirements and site conditions
Ensure full compliance with Riyadh municipality regulations, zoning laws, and building codes
Review and prepare drawings and submissions for municipality approvals
Coordinate with internal teams and external consultants when required
Support in obtaining necessary permits and licenses
Evaluate land use feasibility and provide recommendations on best development approaches
Review contractor and design submissions to ensure compliance and quality
Provide technical and architectural support across projects</t>
  </si>
  <si>
    <t>HR Operations staff</t>
  </si>
  <si>
    <t>Audit Support, Microsoft Office, Communication, Collaboration, Confidentiality</t>
  </si>
  <si>
    <t>Job description
About the job HR Operations staff
, Permanent Position: HR Operations Staff Company Overview: Star Services LLC is a leading HR outsourcing company based in Riyadh, Saudi Arabia. We provide comprehensive HR solutions to businesses of all sizes, helping them to streamline their operations and achieve their goals. Job Overview: We are currently seeking a highly motivated and detail-oriented HR Operations Staff to join our team. The ideal candidate will have a strong understanding of HR processes and procedures, excellent communication skills, and a passion for delivering exceptional service to our clients. Key Responsibilities: - Assist in the development and implementation of HR policies and procedures
- Maintain accurate and up-to-date employee records and databases
- Coordinate and manage employee onboarding and offboarding processes
- Handle employee inquiries and provide support on HR-related matters
- Prepare and distribute HR-related documents, such as contracts, offer letters, and policies
- Conduct regular audits to ensure compliance with labor laws and company policies
- Assist in the recruitment and selection process, including scheduling interviews and conducting background checks
- Support the performance management process by maintaining employee performance records and providing administrative support
- Coordinate and organize employee training and development programs
- Collaborate with other HR team members to continuously improve HR processes and procedures Qualifications: - Bachelor's degree in Human Resources or a related field
- 2+ years of experience in HR operations or a similar role
- Strong knowledge of HR processes, policies, and procedures
- Excellent communication and interpersonal skills
- Proficient in Microsoft Office and HRIS systems
- Ability to handle confidential information with discretion
- Detail-oriented with strong organizational and time-management skills
- Knowledge of Saudi Arabian labor laws is a plus Benefits: - Competitive salary
- Health insurance
- Annual leave and public holidays
- Career growth opportunities
- Dynamic and supportive work environment If you are a self-motivated individual with a passion for HR operations and delivering exceptional service, we would love to hear from you. Apply now to join our growing team at Star Services LLC.</t>
  </si>
  <si>
    <t>AutoCAD Design Engineer – Integrated Security Systems</t>
  </si>
  <si>
    <t>Systems Integration, Networking, Standards Management, Technical Writing, Collaboration, Attention to Detail, Software Development</t>
  </si>
  <si>
    <t>https://www.bayt.com/en/saudi-arabia/jobs/autocad-design-engineer-integrated-security-systems-74380411/</t>
  </si>
  <si>
    <t>Job description
Company Description
Riyadh Saudi Technical Systems (RSTS) is a leading systems integrator in Saudi Arabia, specializing in the design, supply, and implementation of integrated security solutions. With over 25 years of experience, RSTS delivers advanced systems such as CCTV, access control, intrusion detection, and perimeter protection for critical infrastructure, power plants, and government facilities. Our commitment to quality, innovation, and client satisfaction has made us a trusted partner to major organizations including SEC, SABIC, and STC.
Job Description
The Design Engineer is responsible for developing complete engineering designs and documentation for integrated security systems including CCTV, Access Control, Intrusion Detection, Perimeter Protection, and related low current systems. The role involves creating detailed AutoCAD drawings, technical submittals, and coordination with project teams to ensure compliance with client specifications, standards, and project timelines.
Key Responsibilities:
Prepare system designs, schematics, and shop drawings for integrated security systems using AutoCAD.
Develop low current system layouts, single-line diagrams, and detailed connection drawings.
Design CCTV, Access Control, Intrusion, IDAS, and Perimeter Detection Systems according to project requirements.
Coordinate with project managers, site engineers, and procurement teams to ensure proper equipment selection and design compliance.
Review and interpret client specifications, RFPs, and IFC drawings to prepare compliant design solutions.
Generate Bill of Quantities (BOQ) and support tendering with accurate material take-offs.
Ensure designs meet international standards (e.g., NEC, NFPA, UL, EN, and local authority requirements such as HCIS).
Assist in technical submittals preparation and respond to consultant/client design comments.
Conduct site surveys when required to confirm design feasibility and cable routing.
Support project teams during installation and commissioning with design clarifications or revisions.
Qualifications
Bachelor’s Degree in Electrical, Electronics, or Communication Engineering (or related field).
Minimum 3–5 years of experience in security systems design.
Proficient in AutoCAD 2D/3D and familiar with drawing standards for ELV systems.
Strong knowledge of security systems integration, including:
CCTV (IP/Analog, PTZ, NVRs, VMS)
Access Control (controllers, readers, locks, credential systems)
Intrusion Detection and Perimeter Systems
Intercom, IDAS, and Gate Barrier Systems
Experience in Lenel, Axis, Bosch, Pelco, or equivalent systems preferred.
Good understanding of network infrastructure for IP-based systems.
Excellent communication and documentation skills.
Additional Information
Experience with Revit or BIM modeling is a plus.
Knowledge of Saudi Aramco, HCIS, or SEC standards.
Ability to prepare as-built drawings and update redlines accurately.
Strong attention to detail and ability to work independently under pressure.</t>
  </si>
  <si>
    <t>AI Platform Sales Executive - AI / SaaS Solutions</t>
  </si>
  <si>
    <t>AWS, Microsoft Azure, Cloud Computing, AI/ML, Product Management, Regulatory Compliance, Solution Design, Data Analysis, Collaboration, Sales Operations</t>
  </si>
  <si>
    <t>https://www.bayt.com/en/saudi-arabia/jobs/ai-platform-sales-executive-ai-saas-solutions-74367567/</t>
  </si>
  <si>
    <t>Job description
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Key Responsibilities  1.
Revenue &amp; Pipeline Growth  ·        Own and manage the  end‑to‑end sales cycle : prospecting, discovery, solution design, proposal, negotiation, and closing.
  ·        Achieve or exceed  quarterly and annual sales targets .
  ·        Build and maintain a  strong, qualified sales pipeline .
  ·        Identify upsell and cross‑sell opportunities within existing accounts.
    2. Consultative &amp; Solution‑Driven Selling  ·        Understand customer business challenges and map them to  AI platform capabilities  such as:  o   Machine learning platforms  o   Generative AI / LLM platforms  o   AI analytics and decision intelligence  o   Computer vision / NLP solutions  ·        Translate technical AI features into  clear business value  (ROI, productivity, cost reduction).
  ·        Lead customer discovery workshops and solution discussions.
    3. Technical &amp; Product Collaboration  ·        Collaborate closely with:  o   AI Engineers &amp; Data Scientists   o   Product Managers   o   Pre‑Sales / Solution Architects   ·        Participate in  product demos , PoCs (Proof of Concept), and pilot discussions.
  ·        Stay updated on:  o   AI industry trends  o   Competitor platforms  o   Regulatory and ethical AI considerations    4.
Customer &amp; Partner Management  ·        Build long‑term relationships with:  o   C‑level executives  o   IT, Data, Digital, and Innovation leaders  ·        Manage enterprise accounts and key stakeholders.
  ·        Work with  channel partners, cloud providers, and system integrators  when required.
    5. Market Intelligence &amp; Strategy  ·        Track market trends in:  o   AI platforms  o   Cloud ecosystems (Azure, AWS, GCP)  o   Enterprise software buyers  ·        Provide customer feedback to product and leadership teams.
  Help define go‑to‑market 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Required Skills &amp; Qualifications  Sales &amp; Business Skills  ·        5+ years in  B2B enterprise software sales  (AI, SaaS, Cloud, Data or Analytics preferred)  ·        Proven experience selling  complex, high‑value solutions   ·        Strong negotiation and deal‑closing skills  ·        Ability to sell to both  technical and business decision‑makers   AI &amp; Technical Understanding (Not Coding)  ·        Solid understanding of:  o   AI / ML concepts  o   Generative AI &amp; LLMs  o   Data platforms and cloud infrastructure  ·        Ability to confidently discuss  AI architectures, use cases, and deployment models   ·        Comfortable working alongside technical teams  Communication &amp; Relationship Skills  ·        Excellent presentation and storytelling skills  ·        Strong executive presence  ·        Ability to simplify complex AI concepts  ·        Cross‑cultural and stakeholder management skills  Preferred Qualifications  ·        Experience selling:  o   AI platforms  o   Cloud platforms (Azure, AWS, GCP)  o   Enterprise SaaS  ·        MBA or relevant business/technical degree  ·        Experience in regulated or vertical markets (Finance, Healthcare, Government, Retail, Manufacturing)  Key Performance Indicators (KPIs)  ·        Revenue target achievement  ·        Pipeline value and conversion rate  ·        Deal size and sales cycle duration  ·        Customer retention and expansion  ·        Customer satisfaction and adoption satisfaction  Typical Customers  Enterprises undergoing  digital or AI transformation   ·        CIOs, CTOs, CDOs, Heads of Innovation  ·        Business unit leaders seeking data‑driven automation</t>
  </si>
  <si>
    <t>Product Management, Customer Experience, Sales Operations</t>
  </si>
  <si>
    <t>https://www.bayt.com/en/saudi-arabia/jobs/product-manager-74105123/</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</si>
  <si>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We are hiring a  Product Manager  to own a meaningful part of the webook.
com customer experience and help shape how that area evolves.
You will lead a cross functional squad and also bring a strategy muscle that helps us make better bets, connect day to day execution to longer term outcomes, and raise the bar on how we think about product.
As a Product Manager, you will lead discovery and delivery for your area, keep the roadmap focused, and ship improvements with a high quality bar.
You will also contribute to product strategy by setting a clear direction and aligning stakeholders around the why.
What You’ll Own Own a high impact product area or journey and lead your squad to deliver measurable customer and business outcomes.
Set a clear direction for your area, make smart bets, and raise the quality of product thinking through evidence based decision making.
Key Responsibilities: Own the problem space end to end: Think customer needs, market context, competitive landscape, constraints, and technical tradeoffs.
Set direction for your area and turn it into a focused roadmap: clear narrative, clear bets, clear sequencing, and explicit tradeoffs tied to company goals.
Lead discovery and decision making using evidence: research, data, and experimentation where needed to de-risk and validate.
Partner with Engineering and Design to shape solutions, define crisp outcomes, and deliver in valuable increments with strong day to day execution.
Hold a high quality bar from build to launch: acceptance criteria, testing approach, launch readiness, and smooth cross functional rollout.
Measure results post launch, drive continuous improvement, and lead clear stakeholder communication while raising the bar through strong product thinking and informal coaching.
5+ years in product management or adjacent roles, with clear evidence of end to end ownership in a cross functional product squad.
Experience in a consumer marketplace or other high frequency transaction product is strongly preferred.
Proven ability to lead discovery and delivery from problem framing to shipped outcomes, working closely with Engineering and Design.
Strong product judgment: you prioritize well, make tradeoffs explicit, and place smart bets backed by evidence.
Data and user insight fluency: you can define what to measure, interpret results, and iterate based on learning.
Clear communication and influence with technical and non technical partners.
Familiarity with product tooling such as Jira, Confluence, Amplitude, or similar.</t>
  </si>
  <si>
    <t>Sales Intern</t>
  </si>
  <si>
    <t>Smart Technology Solutions</t>
  </si>
  <si>
    <t>Microsoft Office, CRM Systems, Communication, Deadline Management, Sales Operations</t>
  </si>
  <si>
    <t>https://www.bayt.com/en/saudi-arabia/jobs/sales-intern-74348576/</t>
  </si>
  <si>
    <t>Job description
Support the sales team in identifying and qualifying potential customers.
Assist in preparing sales materials and conducting market research.
Engage with clients through calls and emails to promote products and services.
Help maintain and update customer databases and sales records.
Participate in team meetings and contribute ideas to improve sales strategies.
A culture of growth: Many of our leaders started in junior roles — we believe in investing in our people and growing talent from within.
Continuous feedback: We don’t wait for annual reviews — we believe in real-time coaching and development.
Supportive &amp; collaborative vibes: We're all about learning together, cheering each other on, and diving into challenges as a team.
A space for every personality: Love socializing?
You’ll thrive in our lively environment where conversation and connection are key.
Prefer quiet focus?
We’ve got dedicated Focus Rooms perfect for deep work.
Flexible work options: Enjoy up to 6 Work from Home days per month — balance that works for you.
Currently pursuing or recently graduated in Business, Marketing, Information Technology, or related fields.
Fluent in Arabic and English, both written and spoken.
Strong interpersonal and communication skills.
Proactive, motivated, and willing to learn in a fast-paced environment.
Basic proficiency in Microsoft Office and CRM software is a plus.</t>
  </si>
  <si>
    <t>Senior Projects Risk Engineer - (Saudization)</t>
  </si>
  <si>
    <t>Budgeting, Cost Control, Project Management, Risk Management, Standards Management, Collaboration</t>
  </si>
  <si>
    <t>https://www.bayt.com/en/saudi-arabia/jobs/senior-projects-risk-engineer-saudization-74332828/</t>
  </si>
  <si>
    <t>Job description
In this role, you will lead and oversee all aspects of project planning and delivery from pre-construction through to completion, with a strong focus on contract management, procurement, tendering, estimating, and cost control. You will work closely with clients, consultants, and contractors to manage project risks, facilitate regular coordination meetings, and ensure effective decision-making across all project phases. The position also involves preparing and implementing risk management plans, handling costs, claims, and change orders, and resolving conflicts to safeguard project outcomes. You will be responsible for ensuring projects are delivered on time, within budget, and to the required quality standards, while maintaining compliance with company policies and health, safety, and environmental requirements.
Responsibilities:
Has a strong background in pre-construction management including contract management, procurement, tendering, estimating, and cost. Should have good working knowledge of schedule management, sequence of activities from pre-design to design development to construction and closeout.
Manage and oversee all aspects of project planning, development and implementation for a range of projects. Facilitate meetings with clients, consultants, and contractors to identify, assess, and evaluate risk issues arising from different phases in the project lifecycle.
Prepare and implement a risk management plan for construction projects outlining the processes to mitigate risks. These plans should include risk identification procedures, risk evaluation procedures, and risk mitigation procedures.
Frequently facilitate meetings with clients, consultants, and other management teams.
Predicting potential financial liability for the Division from data provided by collieries, relevant authorities and the Division itself.
Handling costs, claims associated with cost and time, change order management, and conflict resolution.
Ensure project outcomes are achieved on time, on budget, to quality standards and within agreed scope in line with established agency project management methodology.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
Qualifications:
Bachelor in engineering / management from an accredited university.
Minimum 15 years’ experience in engineering and/ or project management including having worked as the risk manager on large-scale projects.
Experience and demonstrated skills in identifying problems, assessing alternatives and determining solutions.
The reliability and initiative to deliver success without immediate supervision.
Proven experience and understanding of commercial risk management practice and procedures, preferably within the relevant cluster context.
Proven experience of risk quantification (cost / schedule / quality / safety).
Proven experience of maintaining risk management databases (e.g. ARM).
Proven experience of corporate risk management procedures.
Experience of working internationally (preference KSA experience).</t>
  </si>
  <si>
    <t>Full Stack Machine Learning Engineer (Datacentre AI Engineering) - Riyadh, KSA</t>
  </si>
  <si>
    <t>Inventory Accounting, Python, Java, TypeScript, C++, REST APIs, Kubernetes, Prometheus, AI/ML, Networking, Confidentiality, Software Development</t>
  </si>
  <si>
    <t>https://www.bayt.com/en/saudi-arabia/jobs/full-stack-machine-learning-engineer-datacentre-ai-engineering-riyadh-ksa-73732458/</t>
  </si>
  <si>
    <t>Job description
Company:Qualcomm Middle East Information Technology Company LLC
Job Area:Engineering Group, Engineering Group &gt; Software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 Full-Stack Machine Learning Engineer to join our team, bridging AI solutions development with AI platform engineering for Qualcomm’s AI Inference Suite and rack-scale data center deployments. This role involves designing, delivering, and supporting end-to-end AI services, agentic workflows, and fine-tuning pipelines, while enabling lifecycle automation, orchestration, and observability for large-scale data center environments.
You will bring a strong combination of full-stack engineering expertise, machine learning proficiency, and infrastructure knowledge to build robust, scalable AI systems.
Key Responsibilities will include:
API Development &amp; Optimization: Build and optimize API serving layers for AI inference workloads, ensuring model and hardware efficiency.
Agentic Workflows &amp; RAG Pipelines: Develop intelligent agents and retrieval-augmented generation workflows using frameworks such as LangChain and crew.ai.
Model Lifecycle Management: Implement production-grade bring-your-own-model and fine-tuning flows, including dataset ingestion, orchestration, evaluation, and deployment.
LLM Runtime Integration: Work with various LLM runtimes (e.g., vLLM, Dynamo, llm-d) and leverage inference optimization techniques.
SDK &amp; Tooling Contributions: Contribute to AI Inference Suite SDKs (Python/TypeScript/Java/Rust), CLI tools, and reference applications.
Cluster Management: Design and maintain AI cluster management software for provisioning, orchestration, and monitoring.
Telemetry &amp; Observability: Integrate out-of-band management via Redfish/IPMI and in-band telemetry using Prometheus/OpenTelemetry.
Infrastructure-as-Code: Develop workflows using MAAS, Terraform, and Ansible for bare-metal and containerized deployments.
Kubernetes Orchestration: Enable Kubernetes/Helm-based orchestration for inference clusters and multi-tenancy.
Monitoring &amp; Dashboards: Build dashboards for rack health, inventory, and SLA compliance.
Continuous Innovation: Stay current with GenAI trends, rack-scale AI orchestration, and data center best practices.
Minimum Qualifications
Bachelor’s degree in Computer Science, Engineering, or related field.
5+ years of software engineering experience; 3+ years in ML or HPC environments.
Strong programming skills in Python, Rust/Go, and TypeScript, with solid software development fundamentals.
Deep understanding of data structures and algorithms in distributed systems and high-performance computing contexts.
Hands-on experience with Kubernetes, Helm, Prometheus/OpenTelemetry, and Ansible/Terraform.
Practical experience with LLM runtimes, agent frameworks, and rack-scale orchestration.
Preferred Qualifications
Master’s degree in Computer Science, Machine Learning, or related field.
Experience building inference and fine-tuning pipelines, as well as agentic workflows.
Knowledge of data centre resource lifecycle management, out-of-band protocols (Redfish/IPMI), and MAAS/OpenStack.
Exposure to scale-up data centre networking technologies (RoCE/RDMA/NVLink).
Contributions to inference and GenAI model performance optimization.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</si>
  <si>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Private Bank – Operations Specialist, DSSA - Associate</t>
  </si>
  <si>
    <t>Deutsche Bank AG</t>
  </si>
  <si>
    <t>Microsoft Excel, Microsoft Office, Agile Methodology, Risk Management, Regulatory Compliance, Standards Management, Technical Writing, Data Analysis, Communication, English Language, Collaboration, Problem Solving, Deadline Management</t>
  </si>
  <si>
    <t>https://www.bayt.com/en/saudi-arabia/jobs/private-bank-operations-specialist-dssa-associate-74081796/</t>
  </si>
  <si>
    <t>Job description
Job Description:
Details of the Division and Team:    
The Private Bank (PB) combines Deutsche Bank’s private client’s business in Germany and its international business with private and commercial clients together with Wealth Management in a single division.
As a trusted partner of high-net-worth individuals and companies, family offices and foundations, we create lasting value for our clients by developing tailor-made solutions such as wealth planning, asset management with individual risk management, loans and deposits. All this is possible thanks to our global network and our many years of experience.
What we will offer you:         
A healthy, engaged and well-supported workforce is better equipped to do their best work and, more importantly, enjoy their lives inside and outside the workplace. That’s why we are committed to providing an environment with your development and wellbeing at its center.
You can expect:
Life Insurance                                    
Accidental Death Insurance
Permanent Partial Disability Insurance
 Private Medical Insurance for you, your spouse and dependent children
Flexible working arrangements
30 days of annual paid leave, plus public holiday &amp; Flexible Working Arrangement
DB contributions to Employee Workplace Savings "Gosi” plan (for Saudi nationals only)
Your key responsibilities:
As an Operations Specialist, you will support the Private Banking business for Saudi Arabia – specifically the DSSA platform. The role holder will work closely with the local Front Office team (Business Heads, Relationship Managers (RM), Client Service Executives, Investment Manager), Compliance, Legal, Anti Financial Crime (AFC) and Business Management Team.
Support the Front Office throughout the complete new customer adoption process, coordinating, and reviewing of legal documentation, ensuring accurate account creation in DB systems, and participating in meetings to support complex account structures and Know Your Client requirements.
Collaborate closely with the Front Office, COO, and relevant stakeholders to implement new products, support business growth, manage client data modifications, oversee account closures, and deliver best‑in‑class client service.
Provide and oversee critical operational services enabling the delivery of innovative and complex financial products, ensuring compliance with all applicable regulations and internal policies, while proactively tracking operational progress and following up with RMs/IMs.
Participate in the continuous assessment of onboarding and static data processes, recommending and implementing enhancements to improve efficiency, robustness, and overall operational quality.
Advise on process exceptions and complexities, offering comprehensive expertise and ensuring effective alignment with operational and regulatory standards.
Collaborate with offshore Wealth Management teams to ensure seamless service delivery and operational support across locations.
Offer subject matter expertise and work with the Agile organization to implement projects.
Take on additional responsibilities aligned with personal development, and performing any other tasks assigned by the team supervisor.
What we look for:
Motivated professional who like to work in a team, have excellent interpersonal skills and willingness to learn. 
You should not only be passionate about financial topics and the capital market but also have a strong interest in expanding your knowledge on Private Bank business.
You can build on your outstanding academical achievements and benefit from working in a professional and diverse environment with some of the best minds in banking.
Your skills and experience:
Education: Bachelor degree in economic or financial a must - Master degree a plus.
Language: Fluent English skills compulsory
Experience: 3 to 5 years of experience ideally in Operations in an International Private Bank.
MS Office Proficiency: Advanced skills in using Excel/PowerPoint/Word
Communication Skills: Excellent written and verbal communication skills for interacting with diverse stakeholders.
Interpersonal Skills: Ability to build relationships, work effectively in teams, and collaborate with others across different locations.
Problem-Solving Skills: Ability to identify and solve problems, often under pressure.
Time Management: Ability to prioritize tasks, manage time effectively, and meet deadlines.
Adaptability: Willingness to learn new skills and adjust to changing priorities and situations.
Analytical skills: Superior analytical skills (including data analysis) as well as being detail-oriented on both strategy and execution.
How we’ll support you:        
Flexible working to assist you balance your personal priorities
Coaching and support from experts in your team
A culture of continuous learning to aid progression
A range of flexible benefits that you can tailor to suit your needs
Training and development to help you excel in your career
About us and our teams:
Deutsche Bank is the leading German bank with strong European roots and a global network. click here to see what we do.
Deutsche Bank &amp; Diversity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</si>
  <si>
    <t>Machine Learning Engineer</t>
  </si>
  <si>
    <t>Forecasting, SAP, ERP Systems, Python, Java, CI/CD, AI/ML, Data Analysis, Vendor Management, Attention to Detail, Problem Solving, Software Development</t>
  </si>
  <si>
    <t>https://www.bayt.com/en/saudi-arabia/jobs/machine-learning-engineer-74399043/</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</si>
  <si>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build and operationalize machine learning and AI capabilities that from idea to production and deliver measurable product value. You'll develop data move pipelines, training and inference workflows, model-serving services, APIs, and evaluation frameworks for use cases such as recommendation, forecasting, anomaly detection, classification, NLP, semantic search, and generative AI.
Your work will include feature engineering, experiment design, model tuning, offline and online validation, and integration of models into scalable product architectures. You'll help improve LLM-based workflows, including prompt design, retrieval-augmented generation, vector search, guardrails, and response quality evaluation. You’ll also strengthen the engineering backbone around AI through CI/CD, monitoring, observability, testing, and model lifecycle automation so solutions are reliable, cost-aware, secure, and ready for enterprise scale.
What you bring:
You bring strong programming skills in Python, along with working knowledge of Java or Go, for building production-grade services and APIs
You have a solid understanding of machine learning fundamentals, including supervised and unsupervised methods such as classification, regression, clustering, ranking, and recommendation systems
You have hands-on experience with deep learning frameworks (e.g., PyTorch or TensorFlow) for model training, fine-tuning, and inference
You demonstrate strong capabilities in data preparation, feature engineering, data validation, and model evaluation using appropriate offline and online metrics
You have experience building, deploying, and integrating ML models into production systems through batch, real-time, or streaming pipelines
You are familiar with generative AI concepts, including LLMs, embeddings, vector databases, prompt engineering, and retrieval-augmented generation, and how to apply them in practical use cases
You bring working knowledge of MLOps and modern data infrastructure, including experiment tracking, model versioning, CI/CD, and tools such as Spark, Kafka, Airflow, and feature stores
You have experience operating ML systems in production, including monitoring for drift, latency, accuracy, cost, bias, and performing debugging and failure analysis to ensure reliability and business impact
About You
You have 1-3+ years of experience in machine learning engineering, software engineering, or a related field, with a track record of deploying models into production
You are passionate about building reliable, scalable ML systems and take ownership of delivering end-to-end solutions
You balance experimentation with engineering rigor, making thoughtful trade-offs to ensure models are both innovative and production-ready
You are a collaborative problem-solver who thrives in ambiguous environments and is motivated by delivering measurable business impact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450210  | Work Area: Software-Design and Development  | Expected Travel: 0 - 10%  | Career Status: Professional  | Employment Type: Regular Full Time   | Additional Locations:  #LI-Hybrid</t>
  </si>
  <si>
    <t>Flow Assurance Engineer - Saudi Arabia</t>
  </si>
  <si>
    <t>Microsoft Dynamics, Risk Management, Standards Management, Communication, Collaboration, Problem Solving, Software Development</t>
  </si>
  <si>
    <t>https://www.bayt.com/en/saudi-arabia/jobs/flow-assurance-engineer-saudi-arabia-74367543/</t>
  </si>
  <si>
    <t>Job description
Eram Talent is seeking a qualified Flow Assurance Engineer to join our team in Saudi Arabia.
In this role, you will be responsible for ensuring the efficient and safe flow of hydrocarbons through pipelines and processing facilities by analyzing, predicting, and mitigating flow-related challenges.
You will collaborate with multidisciplinary teams to develop flow assurance strategies that optimize production and prevent operational issues.
Responsibilities Conduct flow assurance analyses including hydrate formation, wax deposition, corrosion, erosion, and scaling.
Perform simulations and modeling using specialized flow assurance software tools.
Develop and implement mitigation strategies to prevent flow-related operational disruptions.
Collaborate with process, pipeline, and production engineers to optimize the design and operation of facilities.
Provide technical support during project design, construction, and operation phases.
Prepare reports, risk assessments, and recommendations related to flow assurance.
Stay updated with latest industry standards, technologies, and best practices in flow assurance.
Bachelor's degree in Chemical, Petroleum Engineering, or a related field.
Minimum of 10 years of experience in flow assurance engineering within the Oil &amp; Gas industry.
Proficiency in flow assurance simulation software such as OLGA, PIPESIM, or equivalent.
Strong knowledge of multiphase flow dynamics, thermodynamics, and fluid mechanics.
Experience with hydrate, wax, corrosion, and scale management techniques.
Excellent analytical, problem-solving, and communication skills.
Ability to work collaboratively in multidisciplinary teams.
Familiarity with industry codes and standards related to flow assurance is preferred.</t>
  </si>
  <si>
    <t>Senior Planning Engineer</t>
  </si>
  <si>
    <t>Budgeting, Forecasting, SAP, ERP Systems, AI/ML, Project Management, Standards Management, Collaboration, Deadline Management, Software Development</t>
  </si>
  <si>
    <t>https://www.bayt.com/en/saudi-arabia/jobs/senior-planning-engineer-74337460/</t>
  </si>
  <si>
    <t>Job description
Job Summary
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
Job Responsibilities 1
Develop and maintain comprehensive project schedules, incorporating all tasks, milestones, and deliverables to ensure project timelines are accurately represented.
Coordinate with project managers, engineers, and other stakeholders to gather project requirements, establish priorities, and define project scope.
Monitor project progress against established schedules, identifying deviations, delays, and potential risks, and implementing corrective actions as necessary.
Conduct regular project status meetings, providing updates on schedule performance, resource utilization, and potential impacts on project outcomes.
Analyze project data and performance metrics to identify trends, opportunities for improvement, and areas of concern, and recommend appropriate adjustments to schedules and resource allocation.
Collaborate with procurement, logistics, and supply chain teams to ensure timely delivery of materials and resources needed for project execution.
Prepare and distribute reports, dashboards, and presentations summarizing project schedules, progress, and performance indicators for internal and external stakeholders.
Provide guidance, support, and mentorship to junior planning engineers and project teams, fostering a culture of accountability and excellence in project scheduling and management.
Stay updated on industry trends, best practices, and emerging technologies in project management and scheduling to inform continuous improvement initiatives.
Ensure compliance with organizational policies, procedures, and quality standards in all aspects of project scheduling and management.
Support the implementation of HSE initiatives, participate in safety awareness activities, and contribute to incident reporting and resolution in alignment with company and IMS policies
Job Responsibilities 2
Additional Responsibilities 3
Job Knowledge &amp; Skills
Knowledge in Engineering fundamentals
Knowledge in Principles of planning and knowledge in Principles and practices of research and date collection.
Familiarity with planning practices and the associated software such as Advance Primavera 6
Knowledge in Principles and practices of research and data collection
Familiar with local and international standards in construction
ERP knowledge preferably SAP functional skills are a requirement to be successful in this role.
Job Experience
Minimum 8 year(s) working experience, 5 year(s) relevant working experience, 2 year (s) GCC is a plus
Competencies
Resilience
AI Fluency
Quality
Leadership
Cash Flow Analysis L3
Project Resource Management L3
Project Tracking and Reporting L3
Revenue Forecasting L3
Agility
Primavera Project Planner L3
Education
Profesional degree in MMUP Engineer Registration (UPDA)
Bachelor's Degree in Civil Engineering or Engineering</t>
  </si>
  <si>
    <t>Durability Test Lab Engineer</t>
  </si>
  <si>
    <t>Risk Management, Standards Management, Communication, Attention to Detail, Problem Solving, Software Development</t>
  </si>
  <si>
    <t>https://www.bayt.com/en/saudi-arabia/jobs/durability-test-lab-engineer-74381748/</t>
  </si>
  <si>
    <t>Job description
Company Description
At SEGULA Technologies you will have the opportunity to work on exciting projects and help shaping the future within an engineering company which is at the heart of innovation. From 3D printing, augmented reality, connected vehicle to the factory of the future – new technologies are part of our 13,000 ingenious collaborators’ day-to-day life. Would you like to join in? 
At SEGULA Technologies you will find the opportunity to give a new meaning to your career. Skills development is a big part of SEGULA Technologies’ DNA, the company offers the possibility to move between sectors and positions, as well as attractive geographic mobility opportunities. 
SEGULA Technologies is always looking for new, ingenious, and daring talents. We are recruiting engineers worldwide to support all the major industrial actors within the automotive, aeronautics, energy, railway, naval, oil &amp; gas and pharmaceutical sectors. 
Company Link : http://www.segula.in/en 
Job Description
Plan and commission test rig installations, coordinating design teams, technologies, equipment, and processes to deliver robust testing solutions.
Produce detailed test hardware designs, including adaptor plates and complete test rig assemblies.
Develop and review risk assessments with project leads to ensure all test programs operate within safe and compliant limits.
Assemble test rigs, monitor operations through data acquisition systems, and carry out product inspections at defined test intervals.
Compile comprehensive final test reports outlining the test program, collected data, conclusions, and recommendations for future testing
Provide training, mentoring, and day-to-day support to colleagues, contributing to team capability growth.
Support the company’s compliance with classification society standards, including ISO 14001 and ISO 45001.
Actively developing the test facility into a global centre of excellence.
Use test‑monitoring tools such as N_Code and Vector/ETAS.
Instrumentation and data‑capture equipment including thermocouples, wheel‑force transducers, accelerometers, LVDTs, and load cells.
Analyse test data and produce clear post‑test reports.
Liaise with cross functional teams resolve test issues
Qualifications
Bachelor’s degree in mechanical engineering or automotive engineering
Minimum 5+ years of experience in Durability Test lab
Have a good understanding and experience on MTS test systems like 329 and MAST, MTS Flextest, MTS RPC Connect &amp; Axle system durability tests
Interpret engineering drawings and create test‑hardware models using CAD.
Apply key Mechanical Engineering calculations confidently.
Communicate effectively with project leads to define test requirements.
Work collaboratively with strong interpersonal skills and a proactive approach.
Strong attention to detail and analytical mindset &amp; Good communication and team collaboration.
Ability to multitask, Problem-solving and proactive attitude.</t>
  </si>
  <si>
    <t>Foodhall Operations Manager</t>
  </si>
  <si>
    <t>Budgeting, Cost Control, Microsoft Office, ERP Systems, Regulatory Compliance, Standards Management, CRM Systems, Communication, Customer Experience, Collaboration, Organizational Skills, Deadline Management</t>
  </si>
  <si>
    <t>https://www.bayt.com/en/saudi-arabia/jobs/foodhall-operations-manager-74400168/</t>
  </si>
  <si>
    <t>Job description
The Food Hall Operations Manager is the senior operational leader for Seven Al Hamra Food Hall, responsible for the full on-site performance of the Food Hall across operations, tenant management, customer experience, safety, and financial delivery.
Reporting to the TGP Food Hall Director, the OM ensures that all Food Hall strategies, brand standards, and commercial objectives are executed at site level.
The role acts as the main interface between Head Office functions (Operations, Marketing, Finance, People, Health &amp; Safety) and the on-site teams and tenants.
The Operations Manager ensures the Food Hall operates as a world-class hospitality destination, delivering strong financial results, regulatory compliance, and an outstanding guest experience.
CORE RESPONSIBILITIES 1.
Site Leadership &amp; Operations -       Lead the full day-to-day operation of the Food Hall across front-of-house, kitchens, back-of-house, delivery, hosting, cashiering, and service areas -       Implement, manage, and continuously improve Standard Operating Procedures (SOPs) for all operational areas -       Ensure seamless coordination between tenants, service teams, and Head Office departments -       Act as the senior decision-maker on site for all operational matters 2.
Guest Experience &amp; CRM -       Ensure consistent delivery of a world-class guest experience across all touchpoints -       Establish and maintain strong customer relationships -       Oversee the day-to-day use and performance of the CRM system, ensuring feedback, complaints, and loyalty data are actively managed and acted upon 3.
Food Safety, Hygiene &amp; Quality -       Ensure full compliance with all food safety, hygiene, and Saudi regulatory standards -       Lead and delegate to the Food Safety &amp; Quality Control Coordinator, Chief Steward, and Floor Managers to ensure effective monitoring and enforcement -       Ensure consistent food and beverage quality across all operators 4.
Maintenance, Facilities &amp; Logistics -       Ensure preventive and corrective maintenance is executed according to schedule and standards -       Oversee logistics, including staff accommodation standards, transportation, procurement, prep rooms, storage, and waste management systems -       Ensure the Food Hall is always safe, clean, and operationally ready 5.
Tenant &amp; Commercial Management -       Oversee and lead all tenant onboarding, operational management, and end-of-tenancy processes -       Monitor operator performance against contractual, quality, and service standards -       Build and maintain strong relationships with tenant leadership and brand owners 6.
Sales, Marketing &amp; Business Growth -       Execute site-level sales and marketing plans developed by Head Office -       Support promotions, activations, and events to drive footfall and revenue -       Identify and lead local initiatives that improve commercial performance 7.
Financial Management -       Own the Food Hall’s on-site financial performance, including revenue, cost control, and profitability -       Prepare, present, and manage the annual Food Hall budget -       Ensure financial discipline across all departments and tenant interfaces 8.
People &amp; Performance Management -       Lead, coach, and develop the Food Hall management and operational teams -       Ensure effective manpower planning, training, and performance management -       Drive engagement, accountability, and service culture 9.
Performance, KPIs &amp; Reporting -       Develop and continuously improve KPIs across all departments -       Track and report performance to the TGP Food Hall Director -       Lead corrective actions and improvement plans when targets are not met 10.
Stakeholder &amp; Industry Relations -       Represent Seven Al Hamra Food Hall in the market -       Maintain strong relationships with industry partners, operators’ head offices, and key stakeholders   Experience &amp; Education -       Minimum 10 years in a senior F&amp;B or hospitality management role -       Proven experience managing multi-operator environments (food halls, malls or large restaurant groups) -       Bachelor’s degree in Hospitality Management, Business Administration, or related field Market &amp; Industry Knowledge -       Extensive knowledge of the Saudi hospitality and F&amp;B market -       Strong network within the local and regional food &amp; beverage industry Technical &amp; Professional Skills -       Advanced verbal and written English (Arabic preferred) -       Strong financial, operational, and commercial acumen -       Advanced user of Microsoft Office, CRM, and ERP systems -       Strong understanding of Saudi food safety, labor, and licensing regulations Leadership &amp; Personal Attributes -       Excellent people leadership across multicultural teams -       Highly organized, decisive, and commercially driven -       Strong stakeholder management and negotiation skills -       Able to operate effectively in a high-volume, fast-paced environment   Note: This job description reflects key duties and responsibilities of the position and is not to be interpreted as exhaustive.</t>
  </si>
  <si>
    <t>E-commerce Manager</t>
  </si>
  <si>
    <t>شركة اتحاد بريج القابضة</t>
  </si>
  <si>
    <t>Customer Experience, Accounting Principles</t>
  </si>
  <si>
    <t>https://www.bayt.com/en/saudi-arabia/jobs/%D9%85%D8%AF%D9%8A%D8%B1%D8%A9-%D9%85%D8%AA%D8%AC%D8%B1-%D8%A5%D9%84%D9%83%D8%AA%D8%B1%D9%88%D9%86%D9%8A-5450466/</t>
  </si>
  <si>
    <t>Job description
The position title is E-commerce Manager, responsible for managing the online store and overseeing social media accounts and customer service operations at the company headquarters in Riyadh.
Responsibilities:
Manage the online store on the Salla platform, including adding products, promotions, and slides.
Design and write marketing content for the company's social media accounts.
Publish content and engage with followers, with the ability to appear on platforms to provide video or live content.
Monitor customer inquiries and respond to their queries promptly and professionally.
Analyze the performance of the store and social media accounts to improve results.</t>
  </si>
  <si>
    <t>مجمع الميدان الدولي لطب وتقويم الاسنان</t>
  </si>
  <si>
    <t>Customer Experience, Marketing</t>
  </si>
  <si>
    <t>https://www.bayt.com/en/saudi-arabia/jobs/%D8%A7%D8%AE%D8%B5%D8%A7%D8%A6%D9%8A-%D8%AA%D8%B3%D9%88%D9%8A%D9%82-5448975/</t>
  </si>
  <si>
    <t>Job description
As a marketing specialist, you will be responsible for planning and executing marketing strategies to enhance brand visibility. Your role includes managing advertising campaigns on social media platforms and converting followers into active clients through creative content and exceptional digital customer service.</t>
  </si>
  <si>
    <t>Marketing Specialist - Essilorluxottica Chalhoub</t>
  </si>
  <si>
    <t>Budgeting, Product Management, Standards Management, Communication, Customer Experience, Vendor Management, Collaboration, Deadline Management, Marketing</t>
  </si>
  <si>
    <t>https://www.bayt.com/en/saudi-arabia/jobs/marketing-specialist-essilorluxottica-chalhoub-74186215/</t>
  </si>
  <si>
    <t>Job description
JOB SCOPE AND MAIN RESPONSIBILITIES:
She/He will be responsible for Marketing &amp; VM activities for ELC stores across the market.
AREAS OF RESPONSIBILITIES AND RELATED ACTIVITIES:
Trade Marketing
Oversee the smooth execution of in-store activations.
Assist in the conceptualization, planning, and implementation of events and activations aimed at boosting brand awareness and driving foot traffic, in line with business goals.
Manage the production and tracking of Gifts with Purchase (GWP), from production to store delivery.
Handle orders and requests for uniforms and POSM (point-of-sale materials such as shopping bags, vouchers, etc.).
Collaborate closely with corporate Visual Merchandising (VM) and the local product manager to establish and update planograms for new and existing stores.
Oversee the ordering of Point of Purchase (POP) materials for new store openings and ensure timely delivery prior to opening.
Manage the government permits for promotional periods, store events, and other relevant activities.
Visual Merchandising
Lead the physical setup of store VM during the opening process, including staff training on new visual merchandising standards.
Strategically arrange merchandise to optimize visibility, accessibility, and appeal.
Train sales associates on visual merchandising best practices and techniques to ensure maximum product visibility.
Produce and deliver all graphic visuals and communication materials for ongoing campaigns to stores.
Ensure effective execution and installation of front door campaigns, showcasing products to increase brand visibility and sales.
Collect feedback from store staff to enhance the customer experience.
Maintain brand consistency across all marketing materials, including signage, advertisements, and promotional content.
Manages the calendar of digital screen content to be reflecting the timely campaigns.
Budget Tracking &amp; Reporting
Process payment requests within ELC and other market partners, liaise with external vendors, and track marketing expenditures, ensuring alignment with the allocated budget.
Mall Marketing Management:
Works closely with local mall marketing teams to ensure permits.
Liaise with mall marketing for promotional communication, social content, events, and trade events.
Brand Marketing
Provide support to execute regional in-store events, activations, and pop-ups to drive footfall and conversion.
Support PR initiatives, influencer visits, and product seeding in coordination with the PR team.
Coordinate with influencers and key opinion leaders (KOLs) for region-specific marketing activations.
Ensure proper localization and brand consistency in all marketing collateral and displays.
Act as liaison with mall management to implement joint marketing campaigns, events, and media placements.
Monitor the performance of activations and campaigns, including customer engagement, traffic, and sales impact.
NETWORK OF INTERACTION:
INTERNAL:Area Managers, Sales, Operations, brand teams in HQ, store teams
EXTERNAL:External Vendors, Creative &amp; PR agencies
PORTRAIT OF A PERFECT CANDIDATE
Experience in Retailer's Marketing department,
Excellent oral and written communication skills
Ability to work in an unstructured environment
Excellent interpersonal skills
Organisational and planning skills
Formal education / training in the Marketing function
Minimum 1 years' experience in retail marketing preferably in a large retail chain
LANGUAGES:
Arabic Native
English
Other Languages</t>
  </si>
  <si>
    <t>Real Estate Marketing Specialist</t>
  </si>
  <si>
    <t>https://www.bayt.com/en/saudi-arabia/jobs/%D8%A3%D8%AE%D8%B5%D8%A7%D8%A6%D9%8A-%D8%AA%D8%B3%D9%88%D9%8A%D9%82-%D8%B9%D9%82%D8%A7%D8%B1%D9%8A-5448137/</t>
  </si>
  <si>
    <r>
      <rPr>
        <sz val="11"/>
        <color rgb="FF000000"/>
        <rFont val="Calibri"/>
        <family val="2"/>
        <charset val="1"/>
      </rPr>
      <t xml:space="preserve">Job description
</t>
    </r>
    <r>
      <rPr>
        <sz val="11"/>
        <color rgb="FF000000"/>
        <rFont val="FreeSans"/>
        <family val="2"/>
      </rPr>
      <t>شركة إنابة للعقارات تعلن عن توفر شاغر وظيفي بمسمى</t>
    </r>
    <r>
      <rPr>
        <sz val="11"/>
        <color rgb="FF000000"/>
        <rFont val="Calibri"/>
        <family val="2"/>
        <charset val="1"/>
      </rPr>
      <t xml:space="preserve">:
🏢 </t>
    </r>
    <r>
      <rPr>
        <sz val="11"/>
        <color rgb="FF000000"/>
        <rFont val="FreeSans"/>
        <family val="2"/>
      </rPr>
      <t>أخصائي تسويق عقاري
📍 الموقع: الخبر
━━━━━━━━━━━━━━━━━━━━━━━━
🚀 المهام الوظيفية</t>
    </r>
    <r>
      <rPr>
        <sz val="11"/>
        <color rgb="FF000000"/>
        <rFont val="Calibri"/>
        <family val="2"/>
        <charset val="1"/>
      </rPr>
      <t xml:space="preserve">:
• </t>
    </r>
    <r>
      <rPr>
        <sz val="11"/>
        <color rgb="FF000000"/>
        <rFont val="FreeSans"/>
        <family val="2"/>
      </rPr>
      <t>إعداد وتنفيذ استراتيجيات التسويق للمشاريع العقارية
• إدارة الحملات الإعلانية الرقمية وتحليل نتائجها
• استقطاب العملاء وبناء علاقات احترافية مستدامة
• التعاون مع فريق المبيعات لتحقيق الأهداف البيعية
• إعداد تقارير دورية لقياس الأداء وتحسين النتائج</t>
    </r>
  </si>
  <si>
    <t>Marketing &amp; Communication Executive</t>
  </si>
  <si>
    <t>Microsoft Office, Communication, Arabic Language, Vendor Management, Collaboration, Problem Solving, Deadline Management, Marketing</t>
  </si>
  <si>
    <t>https://www.bayt.com/en/saudi-arabia/jobs/marketing-communication-executive-74058154/</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</si>
  <si>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an enthusiastic and detail-oriented Marketing &amp; Communication Executive to join our dynamic team in AlUla, Saudi Arabia. As a key player in our marketing department, you will have the exciting opportunity to promote one of the world's most captivating cultural and historical destinations. This role combines creativity with strategic thinking to develop and implement effective communication strategies that elevate our brand and drive tourism growth in this unique location.
Develop and execute comprehensive marketing and communication campaigns aligned with our organization's goals and AlUla's unique cultural offerings
Create compelling content for various platforms, including website, social media, brochures, and press releases
Manage and optimize our digital presence, including social media channels and website content
Coordinate with PR teams to organize media visits, influencer collaborations, and press events
Collaborate with local tourism boards, cultural institutions, and stakeholders to promote AlUla's attractions
Analyze campaign performance, marketing ROI, and social media engagement to inform future strategies
Ensure all marketing materials adhere to brand guidelines and accurately represent AlUla's rich heritage
Support the organization and promotion of cultural events, exhibitions, and seasonal tourism campaigns
Maintain relationships with external agencies and vendors, ensuring timely delivery of projects
Stay updated on Saudi Arabian tourism trends and incorporate them into marketing initiatives
Qualifications
Bachelor's degree in Marketing, Communications, Public Relations, or a related field
Minimum of 2 years of experience in marketing, communications, or brand management, preferably in tourism or cultural sectors
Excellent written and verbal communication skills in English; Arabic language skills are highly advantageous
Strong digital marketing knowledge and proven experience in social media management
Proficiency in Microsoft Office suite; experience with design tools like Adobe Creative Suite or Canva is a plus
Demonstrated ability to handle multiple projects and meet deadlines in a fast-paced environment
Creative mindset with a good understanding of branding and visual aesthetics
Strong analytical skills to interpret data and adjust marketing strategies accordingly
Excellent interpersonal and teamwork skills, with the ability to collaborate across departments
Knowledge of Saudi Arabian culture and the local marketing landscape
Familiarity with tourism and hospitality industry trends, particularly in cultural and heritage tourism
Adaptability and willingness to work flexible hours as required by events and campaigns
Passion for promoting cultural heritage and creating impactful storytelling
Additional Information
experience is an asset
Prior experience working with Opera or a related system
Strong interpersonal and problem solving abilities
Fluency in English, additional languages are a plus</t>
  </si>
  <si>
    <t>Sr.Brand Manager / Brand Manager</t>
  </si>
  <si>
    <t>Novartis</t>
  </si>
  <si>
    <t>Budgeting, Forecasting, Agile Methodology, Arabic Language, Collaboration</t>
  </si>
  <si>
    <t>https://www.bayt.com/en/saudi-arabia/jobs/sr-brand-manager-brand-manager-74434489/</t>
  </si>
  <si>
    <t>Job description
Job Description Summary
As a Brand Manager, you will play a critical role in shaping and driving the success of our brands, from strategy to execution. This role offers a unique opportunity to lead the end‑to‑end launch of new products, translating regional and global strategy into locally impactful brand plans that improve patient outcomes and drive sustainable growth.
This is a highly visible role for a strategic, agile marketer who thrives in a fast‑paced environment and is passionate about bringing innovation to market, building strong brands, and making a meaningful impact for patients.
Job Description
Major Accountabilities:
Prepares content of Integrated Brand Teams and Launch Teams.
Responsible for execution, monitoring and analysis of the agreed tactical plans in order to ensure the growth of the brand(s).
Lead the development of promotional activities in line with internal SOPs and Code of Conduct guidelines.
Monitor and control brand budgets, forecasts and expenses and assess the marketing mix of the product to evaluate cost effectiveness and results.
Identifies area market insights and opportunity via customer interactions.
Monitors product performance and external environment using appropriate tools and taking corrective action if required to meet business objectives.
Collaborate with Marketing and Medical teams to maximize activities: -Scout centres, KOLs and OLs by disease within assigned territory.
Identify specific needs for each segment of patients and the implications of the disease for each of them within assigned territory.
Requirements:
Minimum 2 years brand management experience with pharmaceutical industry. Previous Sales management / Market access experience is desirable
Demonstrated success in launching product.
Experience in Immunology Disease area preferred,
Local market experience preferred
Fluent in English and Arabic language
Commitment to Diversity and Inclusion
Novartis is committed to building an outstanding, inclusive work environment and diverse teams representative of the patients and communities we serve.
Skills Desired</t>
  </si>
  <si>
    <t>https://www.bayt.com/en/saudi-arabia/jobs/head-of-operations-73710031/</t>
  </si>
  <si>
    <t>Job description
Job Description:
Foreground is partnering with a fast-growing digital and technology organisation in Riyadh to appoint a Head of Operations who will oversee operational excellence, service delivery, and execution performance across all digital functions. The role requires a leader who can bring structure, governance, and scalability to an evolving tech environment, ensuring alignment between business strategy and operational delivery.
We are looking for a seasoned operations executive with experience in technology, digital services, or high-growth innovation-driven environments. The successful candidate must be proficient in operational planning, process optimisation, cross-functional team leadership, and technology-enabled workflow management. Strong analytical capability, commercial awareness, and a track record of implementing operational frameworks at scale will be key differentiators.
Required Skills:
Operations Operational Excellence Service Delivery Scalability Business Strategy Team Leadership Strategy Planning Business Leadership Management</t>
  </si>
  <si>
    <t>Trade Marketing Manager</t>
  </si>
  <si>
    <t>Budgeting, SAP, ERP Systems, Communication, English Language, Collaboration, Sales Operations, Marketing</t>
  </si>
  <si>
    <t>https://www.bayt.com/en/saudi-arabia/jobs/trade-marketing-manager-71346438/</t>
  </si>
  <si>
    <t>Job description
Job Description:
We are partnering with an F&amp;B Manufacturer offering a diverse range of food products. They are looking for a Proficient Trade Marketing Manager for their head office in Riyadh. This role involves developing and executing trade marketing strategies to drive sales and profitability within the food marketing industry.
Responsibilities:
Develop and execute trade marketing strategies and plans to achieve sales targets and profitability objectives in alignment with overall marketing and business goals.
Collaborate with sales teams to understand customer needs, market trends, and competitive landscape to create effective trade marketing programs and promotions.
Develop and manage trade marketing budgets, ensuring optimal resource allocation to maximize return on investment.
Identify and evaluate trade marketing opportunities, including trade shows, events, promotions, and sponsorships, to enhance brand visibility and drive sales.
Build and maintain strong relationships with key retail partners and distributors to negotiate and execute joint marketing initiatives and promotional campaigns.
Analyze sales data, market trends, and consumer insights to assess the effectiveness of trade marketing activities and identify optimization opportunities.
Work closely with the marketing team to create trade marketing materials, such as point-of-sale materials, promotional materials, and sales presentations, that effectively communicate brand value propositions and drive sales.
Provide regular reports and updates on trade marketing performance, including sales performance, ROI analysis, and key performance indicators (KPIs), to internal stakeholders and management.
Qualifications:
Bachelor's degree in business, or a related field. Master's degree preferred.
12+ Years in the food industry with Sales &amp; Trade Marketing Operation experience.
Excellent English communication skills, Arabic is a PLUS.
Proven experience in trade marketing, preferably in the food marketing industry.
Strong understanding of trade marketing principles, strategies, and tactics.
Strong negotiation, leadership and relationship-building skills.
Familiar with ERP Systems (SAP/SAP Reports is a PLUS).
Required Skills:
Marketing</t>
  </si>
  <si>
    <t>Communications Specialist</t>
  </si>
  <si>
    <t>Communication, Vendor Management, Collaboration, Organizational Skills, Deadline Management</t>
  </si>
  <si>
    <t>https://www.bayt.com/en/saudi-arabia/jobs/communications-specialist-74387685/</t>
  </si>
  <si>
    <t>Job description
Overview: We’re looking for a Communications Specialist to support the day-to-day execution of internal and external communications, with a strong focus on employee engagement.
This role is hands-on and fast-paced.
It’s ideal for someone who is organized, proactive, and able to manage multiple requests while keeping things moving.
You’ll play a key role in bringing structure and consistency to internal communications, while supporting external channels as needed.
Key Responsibilities Managing day-to-day internal communications (announcements, updates, newsletters) with timely delivery  Coordinate with multiple departments to gather content and maintain consistent, aligned messaging Manage internal channels (email, Slack, digital screens, and future platforms) Support and run employee engagement initiatives, internal events and activities Taking ownership of selected initiatives end-to-end (planning, execution, and reporting) Ensure consistent follow-up and timely closure on all communication requests Support external communications by drafting and publishing content across digital channels (LinkedIn, Instagram, TikTok, X) Track and report on communication and engagement activities Requirements: ~2-4  years of experience in communications, PR, or a related field Strong written and verbal communication skills, with the ability to present information clearly, confidently, and effectively to diverse audiences.
Someone who is organized, detail-oriented, and good at coordination Able to manage multiple priorities and stakeholders in a fast-paced environment Comfortable taking ownership of tasks and driving them to completion Proactive, with the ability to think ahead, take initiative, and follow through Familiar with digital communication tools (email, Slack, social media) Basic design skills (Canva, Adobe, or similar) Comfortable tracking results and reporting on outcomes Experience working with vendors or external partners Preferred Qualifications: Experience in internal communications or employee engagement Experience working in a corporate or fast-paced environment Basic understanding of communication performance metrics ~2 years experience in international companies or abroad studies Why This Role This role sits within a growing communications function.
The successful candidate should be comfortable working in an evolving environment and willing to take on a variety of responsibilities as the function continues to develop.</t>
  </si>
  <si>
    <t>Marketing &amp; Digital Marketing Specialist</t>
  </si>
  <si>
    <t>Microsoft Excel, Data Analysis, CRM Systems, Collaboration, Sales Operations, Marketing</t>
  </si>
  <si>
    <t>https://www.bayt.com/en/saudi-arabia/jobs/marketing-digital-marketing-specialist-74424437/</t>
  </si>
  <si>
    <t>Job description
Alomar Holding Company, a leading diversified investment group in Saudi Arabia, is seeking a Marketing &amp; Digital Marketing Specialist to join our team in Riyadh.
As part of our real estate-focused business, you will play a pivotal role in driving digital marketing initiatives that support project launches, lead generation, and sales pipeline efficiency.
You will collaborate closely with sales teams and leverage data-driven insights to optimize campaign performance and contribute to the company's long-term growth objectives.
Key responsibilities include: Execute and manage digital marketing campaigns across platforms, including Google Ads and Meta Ads (Facebook and Instagram) Optimize campaigns to improve performance and reduce cost per lead (CPL) Utilize CRM systems to track leads, follow-ups, and monitor the customer journey Coordinate with sales teams to enhance lead conversion and pipeline efficiency Monitor campaign performance using tools such as Google Analytics 4, and prepare reports with actionable insights and recommendations Support project launches and various marketing activities across the real estate portfolio Comprehensive medical insurance coverage Pension scheme in accordance with Saudi labor regulations Paid annual leave and public holidays Professional development and training opportunities Required Qualifications: Saudi nationality Native proficiency in Arabic 1–3 years of relevant digital marketing and campaign management experience Hands-on experience running campaigns in Google Ads (Search and Display) and Meta Ads (Facebook and Instagram) Experience using CRM systems to track leads, follow-ups, and customer journey Working knowledge of Google Analytics 4 for performance tracking and analysis Proficiency with Microsoft Excel for marketing analysis and reporting Strong understanding of lead generation and the customer funnel Experience coordinating with sales teams to improve lead conversion and pipeline efficiency Availability to join within 30 days or less Preferred Qualifications: Experience marketing real estate projects or working in the real estate industry</t>
  </si>
  <si>
    <t>Retail Merchandising Manager</t>
  </si>
  <si>
    <t>https://www.bayt.com/en/saudi-arabia/jobs/retail-merchandising-manager-5440500/</t>
  </si>
  <si>
    <t>Job description
Leads merchandising operations and executes merchandising plans to deliver the targeted volume and revenue goals.
Manages the planograms and promotional plans on a weekly basis with the Key Accounts department.
Prepares weekly/monthly reports and meetings to follow up and guide the daily operations with the team and management.
Manages the team’s KPIs as well as the department.
Maintains records of all market visits with merchandising team to track their development and progress.
Identifies trends and making sales predictions based on the status-quo plus the product popularity.
Develops, coaches, and trains the merchandising teams.</t>
  </si>
  <si>
    <t>Head of Business Operations - APJMEA</t>
  </si>
  <si>
    <t>IFS</t>
  </si>
  <si>
    <t>Forecasting, Revenue Recognition, Agile Methodology, Data Analysis, CRM Systems, Collaboration, Problem Solving, Organizational Skills, Confidentiality</t>
  </si>
  <si>
    <t>https://www.bayt.com/en/saudi-arabia/jobs/head-of-business-operations-apjmea-74379137/</t>
  </si>
  <si>
    <t>Job description
Company Description
IFS is a billion-dollar revenue company with 7000+ employees on all continents. We deliver award winning enterprise software solutions through the use of embedded digital innovation and a single cloud-based platform to help businesses be their best when it really matters–at the Moment of Service™.
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
We celebrate diversity and accept that there are so many different perspectives in this world. As a truly international company serving people from around the globe, we realize that our success is tantamount to the respect we have for those different points of view.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If you want to change the status quo, we'll help you make your moment. Join Team Purple. Join IFS.
Job Description
Head of Business Operations – APJMEA
Role Overview
As the Head of Business Operations for the APJMEA region, you will serve as a strategic advisor and operational catalyst to the Regional President, COO, CFO, and Market Unit (MU) leaders. This role is central to driving commercial excellence, enabling scalable growth, and ensuring operational alignment across diverse markets. You will lead a high-impact team across Field Operations, Deal Desk, and Sales Compensation, delivering insights and infrastructure that empower sales teams and accelerate performance.
Key Responsibilities
Strategic Partnering: Collaborate with regional executives to drive proactive forecasting, territory coverage, quota planning, GTM execution, and quarterly business reviews.
Operational Leadership: Build, lead, and evolve the regional Business Operations team, ensuring agile support and continuous improvement across all functions.
Sales Performance Optimization: Deliver actionable analytics to enhance sales productivity, pipeline velocity, and revenue predictability.
CRM Excellence: Champion data integrity and governance across forecasting, pipeline management, and deal reviews.
GTM Execution: Operationalize corporate GTM strategies across MUs, ensuring alignment, execution, and measurable impact.
Pipeline Acceleration: Monitor pipeline health, support demand generation initiatives, and drive growth-focused interventions.
Process Innovation: Streamline and enhance core business processes in collaboration with global stakeholders, including Deal Desk, CRM, and forecasting.
Compensation Governance: Oversee quota setting and compensation plans, acting as the primary liaison for all sales compensation matters.
Team Development: Scale and nurture a resilient, future-ready Business Operations team aligned with the region’s strategic growth objectives through 2025 and beyond.
Qualifications
Deep understanding of software licensing, contracting, and revenue recognition principles.
Experience with IFS solutions or similar enterprise software platforms.
Strong analytical and problem-solving capabilities with a strategic mindset.
Excellent communication, presentation, and stakeholder engagement skills.
Proven ability to operate across time zones and manage cross-regional collaboration.
High integrity, discretion, and ability to manage confidential information.
Resilient, self-motivated, and highly organized with a bias for execution and results.
Additional Information</t>
  </si>
  <si>
    <t>Brand Communications Manager – Retail and Internal</t>
  </si>
  <si>
    <t>Abdul Latif Jameel Motors</t>
  </si>
  <si>
    <t>Budgeting, Project Management, Data Analysis, Arabic Language, Collaboration, Organizational Skills, Deadline Management</t>
  </si>
  <si>
    <t>https://www.bayt.com/en/saudi-arabia/jobs/brand-communications-manager-retail-and-internal-74372626/</t>
  </si>
  <si>
    <t>Job description
Company Description
Through the unique relationship with Toyota Motor Company, Abdul Latif Jameel Motors has grown continuously over the years to become one of the leading entities in the automotive sector in the Saudi Arabia, and one of the leading independent Toyota distributors in the world.
Job Description
To manage the roll-out and implementation of communication initiatives and creative guidelines under brand campaigns for the wholesale and franchise network.
Key Activities
Internal presentation of proposed communication and activation campaigns (integrated approach) to management for approval.
Allocate and control budget expenditure by project, reporting and recording expenditure daily.
Briefing Marketing teams on campaign and brief requirements and coordination of campaign delivery.
Brief agencies on client requirements.
Ensure implementation of CI guidelines under the new brand philosophy.
Setting of consistent KPI measures and ensuring campaigns are recorded and registered with monitoring systems (pre/post tests, web analytics, etc.)
Assessing quality of responses to brief.
Management of timelines to ensure communications are developed in a timely and organized way.
Qualifications
Knowledge
Advertising and communications experience – with particular knowledge of brand guidelines implementation across point-of-sale.  Automotive or FMCG experience a plus. Accustomed to working with agencies or within the agency model.  Exposure to the principles of media buying and analysis or demonstrate a willingness to learn.
Education
Bachelor’s degree in commercial subject (e.g. Marketing/Business)
Experience
3-5 years of practical experience. Relevant marketing experience essential
Job related Skills
Adherence to briefing principles and media buying disciplines and processes.
 A focus and ability to analyse the result of advertising and branding work.  Focus on the results and learning.
 Excellent computer skills, with a working knowledge of Windows applications.
 Proficiency in English and Arabic languages (essential).
Strong organisation and project management skills.
Good communication and personnel management skills.  
Ability to present and persuade on subjective matters
Additional Information
Total monthly pay: 22,000 SAR
This role is open for Saudi Nationals only</t>
  </si>
  <si>
    <t>Budgeting, Standards Management, Data Analysis, CRM Systems, Communication, English Language, Vendor Management, Collaboration, Confidentiality, Marketing</t>
  </si>
  <si>
    <t>https://www.bayt.com/en/saudi-arabia/jobs/digital-marketing-manager-74464667/</t>
  </si>
  <si>
    <t>Job description
Company Description
Novotel Madinah is a modern 4-star hotel located in the heart of the holy city of Madinah, offering a comfortable and convenient stay for both pilgrims and leisure travelers.
Strategically positioned just 120 meters (about a 2–5 minutes walk) from Al-Masjid an-Nabawi, the hotel provides easy access to one of Islam’s most significant landmarks, making it an ideal base for Umrah visitors and religious travelers.
Overall, Novotel Madinah combines modern comfort, strategic location, and family-friendly facilities, making it a popular choice for visitors seeking a peaceful and well-connected stay in Madinah.
Job Description
The Digital Marketing Manager owns the hotel's digital marketing and e-commerce agenda. The role blends
commercial planning, performance marketing, content oversight, CRM, loyalty activation, and channel optimization
to grow direct and indirect online revenue, strengthen brand visibility, and improve the guest journey across
owned and third-party platforms.
Primary responsibilities:
• Build the annual digital marketing strategy and budget across direct and indirect channels.
• Align digital plans with Sales, Revenue Management, PR, Food and Beverage, and corporate marketing
stakeholders.
• Develop quarterly and annual e-commerce plans for brand.com, loyalty, app, OTA, and other third-party
channels.
• Plan and manage SEO/SEA, paid media, social media, display, metasearch, influencer, and CRM or email
campaigns.
• Track web direct and indirect performance, campaign KPIs, ROI, conversion trends, and channel results.
• Oversee digital content production and keep social and brand content aligned with target markets and brand
standards.
• Lead CRM and email activity for rooms, Food and Beverage, and other outlets using approved tools and
corporate guidelines.
• Support pricing integrity and rate parity with the Revenue Director or Manager across online distribution
channels.
• Improve visibility and usage of ALL - Accor Live Limitless and the Accor App through coordinated digital activity.
• Keep OTA listings accurate, competitive, and conversion-focused.
• Manage online reputation across review sites and social platforms.
• Benchmark competitors, track market trends, and recommend new growth ideas, vendor support, or emerging
technologies.
Qualifications
• Usually 4 to 5+ years in digital marketing or e-commerce, ideally in hospitality or retail.
• Degree in marketing, digital marketing, communications, hospitality, or a related field.
• Strong command of digital strategy, analytics, paid media, content, social platforms, and CRM.
• Comfortable turning performance data into actions and clear management reporting.
• Clear English communication; additional language capability is a plus.
• Proactive, collaborative, innovative, and delivery-focused.
Additional Information
At Novotel Madinah, part of the global Accor family, we believe our people are at the heart of everything we do. As a Heartist, you will be part of a dynamic team committed to delivering exceptional hospitality experiences in one of the world’s most meaningful destinations.
What We Offer
•    Career Growth &amp; Development
•    Global Opportunities 
•    Competitive Benefits 
•    Recognition Culture 
•    Work-Life Balance 
Our Culture
•    Heartist Spirit 
•    Teamwork &amp; Respect 
•    Guest Passion 
•    Diversity &amp; Inclusion 
•    Excellence in Hospitality</t>
  </si>
  <si>
    <t>ايفيا</t>
  </si>
  <si>
    <t>https://www.bayt.com/en/saudi-arabia/jobs/delta-crateris-ai-content-evaluator-arabic-saudi-arabia-74461480/</t>
  </si>
  <si>
    <t>https://www.bayt.com/en/saudi-arabia/jobs/%D8%B5%D8%A7%D9%86%D8%B9-%D8%B5%D8%A7%D9%86%D8%B9%D8%A9-%D9%85%D8%AD%D8%AA%D9%88%D9%89-5450040/</t>
  </si>
  <si>
    <t>Job description
A creative content creator is sought for the development of engaging material tailored for social media platforms in the furniture sector.
Responsibilities include:
Producing content using cameras or mobile devices professionally.
Creating suitable content for platforms such as: TikTok – Instagram – Snapchat.
Generating creative ideas and following trends.
Participating in writing concepts and scripts for the content.
Delivering attractive content that reflects the brand identity.</t>
  </si>
  <si>
    <t>Delta Crateris - AI Content Evaluator - Arabic (Saudi Arabia)</t>
  </si>
  <si>
    <t>Welocalize</t>
  </si>
  <si>
    <t>AI/ML, UX/UI Principles, Communication, Attention to Detail, Confidentiality, Deadline Management</t>
  </si>
  <si>
    <t>Job description
About Welo Data
About Welo Data 
Welo Data, a Welo Global brand, is the multilingual data and evaluation partner for foundation labs and enterprises deploying GenAI systems globally. They deliver the human judgment, data infrastructure, and evaluation systems that ensure AI models perform reliably across languages, cultures, and real-world contexts, at every stage from training through deployment. Its global network of 500,000+ vetted experts spans 300+ languages and locales, enabling high-quality multilingual data creation and structured model evaluation across the full spectrum of modern AI applications — from large language models and voice and speech systems to agentic workflows and robotics and embodied AI. This breadth of linguistic, cultural, and domain expertise enables Welo Data to address critical AI development challenges, including safety, bias, inclusivity, and cross-lingual reliability. A unified global operating model, led by specialized program and quality experts and grounded in assessment-driven talent selection, localized rubrics, and continuous calibration, ensures consistent performance across languages, domains, and modalities. Underpinning all of this is NIMO™ (Network Identity Management and Operations), Welo Data's proprietary identity and fraud-prevention framework. Built to maintain data integrity and workforce trust across a global contributor base, NIMO combines advanced verification, continuous monitoring, and structured QA to ensure every dataset is accurate, traceable, and culturally grounded. welodata.ai
Project Overview
We are seeking detail-oriented freelance AI Content Evaluators to support a high-impact data annotation project.
In this role, you will review content and assess its alignment with provided guidelines. This involves evaluating different types of content and applying structured criteria to ensure consistency and quality across annotations.
Full scope and task details will be covered during onboarding. This is an opportunity to contribute to a project that directly supports content quality and user experience at a global scale.
Project Details
Location: Remote – Saudi Arabia 
Target Language: Arabic (Saudi Arabia )
Team: Welo Data – AI Services
Engagement Type: Freelance – Remote
Start Date: Immediate
Duration: 2–3 weeks minimum
Availability: Part-time
Pay Rate: Based on tasks (approximately 33.33 USD per hour)
Responsibilities
Review content based on defined guidelines
Evaluate and annotate different types of content using structured criteria
Apply consistent judgment to ensure annotation quality and accuracy
Follow project guidelines and adapt to updates as needed
Complete tasks within agreed timelines on a flexible, part-time schedule
Participate in onboarding and calibration sessions
Qualifications
Native-level proficiency in the target language (C2 or equivalent), with strong command of grammar, fluency, and regional usage
Professional experience in localization QA, translation/revision, linguistic tasks, or data annotation for AI/ML systems is preferred
Strong analytical skills and ability to follow structured guidelines and make consistent decisions
Fluency in English to understand instructions and communicate basic reasoning when needed
Strong attention to detail and ability to maintain consistency across tasks
Comfortable working with evolving guidelines in a fast-paced environment
Familiarity with digital content platforms (music, podcasts, media) is a plus
Requirements
Availability to commit to the project duration and expected workload
Reliable internet connection and access to a personal computer
Ability to work as an independent freelance contractor in the target country</t>
  </si>
  <si>
    <t>Sales and Marketing Representative</t>
  </si>
  <si>
    <t>Quality leads</t>
  </si>
  <si>
    <t>https://www.bayt.com/en/saudi-arabia/jobs/%D9%85%D9%86%D8%AF%D9%88%D8%A8-%D9%85%D8%A8%D9%8A%D8%B9%D8%A7%D8%AA-%D9%88%D8%AA%D8%B3%D9%88%D9%8A%D9%82-5445853/</t>
  </si>
  <si>
    <r>
      <rPr>
        <sz val="11"/>
        <color rgb="FF000000"/>
        <rFont val="Calibri"/>
        <family val="2"/>
        <charset val="1"/>
      </rPr>
      <t xml:space="preserve">Job description
</t>
    </r>
    <r>
      <rPr>
        <sz val="11"/>
        <color rgb="FF000000"/>
        <rFont val="FreeSans"/>
        <family val="2"/>
      </rPr>
      <t>تعلن شركة كوالتي ليدز عن حاجتها لتعيين موظف مبيعات سعودي لديه خبرة في مجال المبيعات، للانضمام إلى فريق العمل</t>
    </r>
    <r>
      <rPr>
        <sz val="11"/>
        <color rgb="FF000000"/>
        <rFont val="Calibri"/>
        <family val="2"/>
        <charset val="1"/>
      </rPr>
      <t xml:space="preserve">.
</t>
    </r>
    <r>
      <rPr>
        <sz val="11"/>
        <color rgb="FF000000"/>
        <rFont val="FreeSans"/>
        <family val="2"/>
      </rPr>
      <t>المهام الوظيفية</t>
    </r>
    <r>
      <rPr>
        <sz val="11"/>
        <color rgb="FF000000"/>
        <rFont val="Calibri"/>
        <family val="2"/>
        <charset val="1"/>
      </rPr>
      <t xml:space="preserve">:
</t>
    </r>
    <r>
      <rPr>
        <sz val="11"/>
        <color rgb="FF000000"/>
        <rFont val="FreeSans"/>
        <family val="2"/>
      </rPr>
      <t>التواصل مع العملاء المحتملين وتقديم خدمات الشركة
تحقيق أهداف المبيعات الشهرية
متابعة العملاء وبناء علاقات طويلة الأمد
إعداد تقارير المبيعات الدورية
المتطلبات</t>
    </r>
    <r>
      <rPr>
        <sz val="11"/>
        <color rgb="FF000000"/>
        <rFont val="Calibri"/>
        <family val="2"/>
        <charset val="1"/>
      </rPr>
      <t xml:space="preserve">:
</t>
    </r>
    <r>
      <rPr>
        <sz val="11"/>
        <color rgb="FF000000"/>
        <rFont val="FreeSans"/>
        <family val="2"/>
      </rPr>
      <t>سعودي الجنسية (شرط أساسي)
خبرة سابقة في مجال المبيعات
مهارات تواصل وإقناع عالية
القدرة على العمل تحت الضغط وتحقيق التارجت
يفضل خبرة في مبيعات الخدمات أو التسويق</t>
    </r>
  </si>
  <si>
    <t>مسوق</t>
  </si>
  <si>
    <t>أصداف البحر للتخليص الجمركي</t>
  </si>
  <si>
    <t>https://www.bayt.com/en/saudi-arabia/jobs/e-commerce-marketing-manager-74380223/</t>
  </si>
  <si>
    <t>https://www.bayt.com/en/saudi-arabia/jobs/%D9%85%D8%B3%D9%88%D9%82-5446123/</t>
  </si>
  <si>
    <r>
      <rPr>
        <sz val="11"/>
        <color rgb="FF000000"/>
        <rFont val="Calibri"/>
        <family val="2"/>
        <charset val="1"/>
      </rPr>
      <t xml:space="preserve">Job description
</t>
    </r>
    <r>
      <rPr>
        <sz val="11"/>
        <color rgb="FF000000"/>
        <rFont val="FreeSans"/>
        <family val="2"/>
      </rPr>
      <t>المسمى الوظيفي</t>
    </r>
    <r>
      <rPr>
        <sz val="11"/>
        <color rgb="FF000000"/>
        <rFont val="Calibri"/>
        <family val="2"/>
        <charset val="1"/>
      </rPr>
      <t xml:space="preserve">:
</t>
    </r>
    <r>
      <rPr>
        <sz val="11"/>
        <color rgb="FF000000"/>
        <rFont val="FreeSans"/>
        <family val="2"/>
      </rPr>
      <t>مسوق خدمات تخليص جمركي
الوصف العام للوظيفة</t>
    </r>
    <r>
      <rPr>
        <sz val="11"/>
        <color rgb="FF000000"/>
        <rFont val="Calibri"/>
        <family val="2"/>
        <charset val="1"/>
      </rPr>
      <t xml:space="preserve">:
</t>
    </r>
    <r>
      <rPr>
        <sz val="11"/>
        <color rgb="FF000000"/>
        <rFont val="FreeSans"/>
        <family val="2"/>
      </rPr>
      <t>مسؤول عن الترويج لخدمات التخليص الجمركي واستقطاب عملاء جدد (شركات وأفراد)، وبناء علاقات طويلة الأمد مع العملاء</t>
    </r>
    <r>
      <rPr>
        <sz val="11"/>
        <color rgb="FF000000"/>
        <rFont val="Calibri"/>
        <family val="2"/>
        <charset val="1"/>
      </rPr>
      <t xml:space="preserve">.
</t>
    </r>
    <r>
      <rPr>
        <sz val="11"/>
        <color rgb="FF000000"/>
        <rFont val="FreeSans"/>
        <family val="2"/>
      </rPr>
      <t>المهام والمسؤوليات الأساسية</t>
    </r>
    <r>
      <rPr>
        <sz val="11"/>
        <color rgb="FF000000"/>
        <rFont val="Calibri"/>
        <family val="2"/>
        <charset val="1"/>
      </rPr>
      <t xml:space="preserve">:
</t>
    </r>
    <r>
      <rPr>
        <sz val="11"/>
        <color rgb="FF000000"/>
        <rFont val="FreeSans"/>
        <family val="2"/>
      </rPr>
      <t>البحث عن عملاء محتملين (مستوردين، مصدرين، شركات شحن، تجار)</t>
    </r>
    <r>
      <rPr>
        <sz val="11"/>
        <color rgb="FF000000"/>
        <rFont val="Calibri"/>
        <family val="2"/>
        <charset val="1"/>
      </rPr>
      <t xml:space="preserve">.
</t>
    </r>
    <r>
      <rPr>
        <sz val="11"/>
        <color rgb="FF000000"/>
        <rFont val="FreeSans"/>
        <family val="2"/>
      </rPr>
      <t>التواصل مع العملاء وعرض خدمات التخليص الجمركي بشكل احترافي</t>
    </r>
    <r>
      <rPr>
        <sz val="11"/>
        <color rgb="FF000000"/>
        <rFont val="Calibri"/>
        <family val="2"/>
        <charset val="1"/>
      </rPr>
      <t xml:space="preserve">.
</t>
    </r>
    <r>
      <rPr>
        <sz val="11"/>
        <color rgb="FF000000"/>
        <rFont val="FreeSans"/>
        <family val="2"/>
      </rPr>
      <t>إعداد وتقديم العروض التجارية والتفاوض على الأسعار والعقود</t>
    </r>
    <r>
      <rPr>
        <sz val="11"/>
        <color rgb="FF000000"/>
        <rFont val="Calibri"/>
        <family val="2"/>
        <charset val="1"/>
      </rPr>
      <t xml:space="preserve">.
</t>
    </r>
    <r>
      <rPr>
        <sz val="11"/>
        <color rgb="FF000000"/>
        <rFont val="FreeSans"/>
        <family val="2"/>
      </rPr>
      <t>متابعة العملاء الحاليين والحفاظ على علاقات مستمرة معهم</t>
    </r>
    <r>
      <rPr>
        <sz val="11"/>
        <color rgb="FF000000"/>
        <rFont val="Calibri"/>
        <family val="2"/>
        <charset val="1"/>
      </rPr>
      <t xml:space="preserve">.
</t>
    </r>
    <r>
      <rPr>
        <sz val="11"/>
        <color rgb="FF000000"/>
        <rFont val="FreeSans"/>
        <family val="2"/>
      </rPr>
      <t>التنسيق مع فريق العمليات لضمان تقديم الخدمة بجودة عالية</t>
    </r>
    <r>
      <rPr>
        <sz val="11"/>
        <color rgb="FF000000"/>
        <rFont val="Calibri"/>
        <family val="2"/>
        <charset val="1"/>
      </rPr>
      <t xml:space="preserve">.
</t>
    </r>
    <r>
      <rPr>
        <sz val="11"/>
        <color rgb="FF000000"/>
        <rFont val="FreeSans"/>
        <family val="2"/>
      </rPr>
      <t>متابعة الشحنات الخاصة بالعملاء والتأكد من رضاهم عن الخدمة</t>
    </r>
    <r>
      <rPr>
        <sz val="11"/>
        <color rgb="FF000000"/>
        <rFont val="Calibri"/>
        <family val="2"/>
        <charset val="1"/>
      </rPr>
      <t xml:space="preserve">.
</t>
    </r>
    <r>
      <rPr>
        <sz val="11"/>
        <color rgb="FF000000"/>
        <rFont val="FreeSans"/>
        <family val="2"/>
      </rPr>
      <t>تحقيق أهداف المبيعات الشهرية والسنوية</t>
    </r>
    <r>
      <rPr>
        <sz val="11"/>
        <color rgb="FF000000"/>
        <rFont val="Calibri"/>
        <family val="2"/>
        <charset val="1"/>
      </rPr>
      <t xml:space="preserve">.
</t>
    </r>
    <r>
      <rPr>
        <sz val="11"/>
        <color rgb="FF000000"/>
        <rFont val="FreeSans"/>
        <family val="2"/>
      </rPr>
      <t>تحديث قاعدة بيانات العملاء</t>
    </r>
    <r>
      <rPr>
        <sz val="11"/>
        <color rgb="FF000000"/>
        <rFont val="Calibri"/>
        <family val="2"/>
        <charset val="1"/>
      </rPr>
      <t xml:space="preserve">.
</t>
    </r>
    <r>
      <rPr>
        <sz val="11"/>
        <color rgb="FF000000"/>
        <rFont val="FreeSans"/>
        <family val="2"/>
      </rPr>
      <t>دراسة السوق والمنافسين واقتراح استراتيجيات تسويقية فعّالة</t>
    </r>
    <r>
      <rPr>
        <sz val="11"/>
        <color rgb="FF000000"/>
        <rFont val="Calibri"/>
        <family val="2"/>
        <charset val="1"/>
      </rPr>
      <t xml:space="preserve">.
</t>
    </r>
    <r>
      <rPr>
        <sz val="11"/>
        <color rgb="FF000000"/>
        <rFont val="FreeSans"/>
        <family val="2"/>
      </rPr>
      <t>تمثيل الشركة في الاجتماعات والمعارض والفعاليات التجارية</t>
    </r>
    <r>
      <rPr>
        <sz val="11"/>
        <color rgb="FF000000"/>
        <rFont val="Calibri"/>
        <family val="2"/>
        <charset val="1"/>
      </rPr>
      <t>.</t>
    </r>
  </si>
  <si>
    <t>E-commerce Marketing Manager</t>
  </si>
  <si>
    <t>Project Management, Data Analysis, Customer Experience, Collaboration, Sales Operations, Marketing</t>
  </si>
  <si>
    <t>Job description
Company Description
Jobs for Humanity is partnering with Kanz 23 to build an inclusive and just employment ecosystem. Therefore, we prioritize individuals coming from all walks of life.
Company Name: Kanz 23
Job Description
We are seeking an experienced E-commerce Marketing Leader to drive our online sales growth and digital transformation. This strategic role requires a results-oriented professional with deep expertise in e-commerce platforms, digital marketing channels, and data-driven decision making. The ideal candidate will be responsible for developing and executing comprehensive e-commerce strategies that enhance customer experience and maximize revenue opportunities across our digital retail ecosystem.
Job Purpose
To lead the development and execution of e-commerce marketing strategies that drive online sales growth, optimize platform performance, and enhance customer journey experiences through data-driven insights and cross-functional collaboration.
Job Duties and Responsibilities
E-commerce Marketing Strategy
E-commerce Platform Optimization
Digital Marketing Channels
Performance Data Analysis
Cross-functional Project Management
Customer Journey Optimization
Qualifications
Required Qualifications
E-commerce Marketing Strategy
E-commerce Platform Optimization
Digital Marketing Channels
Performance Data Analysis
Cross-functional Project Management
Customer Journey Optimization</t>
  </si>
  <si>
    <t>Senior Marketing Specialist, Product</t>
  </si>
  <si>
    <t>AI/ML, Attention to Detail, Problem Solving, Marketing</t>
  </si>
  <si>
    <t>https://www.bayt.com/en/saudi-arabia/jobs/senior-performance-marketing-specialist-74191872/</t>
  </si>
  <si>
    <t>Job description
About the role
Tabby empowers people with the flexibility and freedom to buy what they want and pay over time without any interest or fees. Tabby is MENA's first and largest buy now, pay later (BNPL) provider with over 40,000 retailers online and in-store, and a millions shoppers.
We need a hands-on, data-obsessed performance marketer to own paid acquisition in KSA end-to-end. You'll build campaigns, manage platforms daily, and report results. This role sits at the intersection of media buying, creative strategy, and measurement science. You'll work across Meta, Google, TikTok, Snapchat, and programmatic to drive efficient new user growth at scale.
You will:
Run campaigns hands-on. Build, launch, optimize, and troubleshoot directly inside ad platforms (Meta Ads Manager, Google Ads, TikTok Ads Manager, Snapchat Ads Manager, programmatic DSPs).
Master attribution and measurement. Work daily with Adjust (our MMP), configure postbacks, validate event mapping, troubleshoot SDK discrepancies, and ensure data accuracy across all channels and OS updates (SKAN, Privacy Sandbox).
Measure what matters. Develop dashboards and weekly/monthly reporting. Flag what's working, what's not, and what to do next. Design and execute incrementality tests (geo-lift, holdout, conversion lift studies) to separate true impact from attribution noise. You understand that last-click is not the full picture
Leverage AI tools. Adopt and integrate AI-native workflows for creative production, audience research, bid optimization, and reporting automation. We expect you to be curious about and actively using AI in your day-to-day work
This might be right for you if you have:
3+ years in performance marketing, focused on mobile app acquisition
Direct experience in digital ad managers (Facebook Ads, Google Ads, TikTok Ads, Programmatic, Affiliates, App Store Ads, Snapchat Ads) and able to set up campaigns, manage insights and adjust based on performance.
Direct, hands-on campaign management experience across Meta, Google, TikTok, and Snapchat. You can set up a campaign from scratch, not just review reports
Experience working with Adjust. You understand postback configuration, event mapping, cohort analysis
The application process consists of an interview with the Head of Marketing, performance marketing manager and a case study.</t>
  </si>
  <si>
    <t>Sales and marketing Executive</t>
  </si>
  <si>
    <t>Accounting Principles, Sales Operations, Marketing</t>
  </si>
  <si>
    <t>https://www.bayt.com/en/saudi-arabia/jobs/sales-and-marketing-executive-74174280/</t>
  </si>
  <si>
    <t>Job description
Job Summary:
Our client who is providing industrial catering services to major oil &amp; gas companiesin saudi arabia is looking for sales and marketing professionals.
Key Responsibilities:
Quantitative Results: Concrete numbers regarding revenue generated, sales quotas achieved (e.g., consistently hitting 110% of targets), and year-over-year growth.
Key Wins: Details on major accounts they have closed or specific territories they successfully expanded.
Market Penetration: Examples of how they successfully entered or captured market share in Saudi Arabia.
Requirements:
Sales and marketing experience in industrial catering only.</t>
  </si>
  <si>
    <t>RMC Brand Specialist</t>
  </si>
  <si>
    <t>JTI</t>
  </si>
  <si>
    <t>Budgeting, Microsoft Excel, Microsoft Office, Collaboration, Organizational Skills, Deadline Management</t>
  </si>
  <si>
    <t>https://www.bayt.com/en/saudi-arabia/jobs/rmc-brand-specialist-74442436/</t>
  </si>
  <si>
    <t>Job description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Please, apply till 30th April
Role: Permanent
Please note that this position is open to Saudi Nationals only
Please submit your CV in English
RMC Brand Specialist
The RMC Brand Specialist will support the Brand Marketing team by contributing to market analysis, brand initiatives, and activation activities across key consumer and trade touchpoints. This role offers hands-on exposure to both Marketing and Sales, providing a strong foundation for future growth in brand management and business development.
Position:
As a RMC Brand Specialist, you will:
Support consumer insights and market analysis by working with Brand and Insights teams and using consumer, trade, and commercial performance data
Assist in brand-building and product development initiatives to strengthen brand equity in line with global guidelines and local market needs
Contribute to the execution of brand initiatives, campaigns, and activations, and prepare reports and presentations on performance and insights
Collaborate with Business Development and Trade Marketing teams to support activations across channels (HoReCa, conventional retail, digital)
Coordinate with external agencies and partners to ensure timely and high-quality delivery of brand assets and materials
Support budget tracking and resource management, reporting any deviations when needed
Requirements:
University degree, with fundamental knowledge of marketing principles
1-3 years of relevant experience in marketing (sales experience is an advantage)
Fluency in English and Arabic
Good understanding of the local market and culture
Organized and proactive team player with strong communication, presentation, and analytical abilities, comfortable managing multiple priorities in a dynamic setting
Advanced user of MS Office (Excel, PowerPoint, Word)
What to expect:
Expect wellbeing initiatives, flexible work arrangements, growth opportunities, and excellent benefits, including a unique family leave policy. For more details on local policies, speak with the Talent Advisor.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</si>
  <si>
    <t>Rider Operations Manager</t>
  </si>
  <si>
    <t>Budgeting, Project Management, Standards Management, Accounting Principles</t>
  </si>
  <si>
    <t>https://www.bayt.com/en/saudi-arabia/jobs/rider-operations-manager-74382868/</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</si>
  <si>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Key Accountability Areas
Rider Operations
Develop effective processes to optimize delivery efficiency while ensuring rider satisfaction and adherence to regulations. 
Ensure operations run smoothly, efficiently, and in compliance with all relevant regulations.
Manage rider equipment and uniforms.
Monitor and control operational costs related to rider operations while maintaining service quality.
Utilize technology and data to optimize delivery routes and improve efficiency.
Identify opportunities to enhance rider operations through the implementation of new tools and systems.
Develop and maintain key performance indicator (KPI) dashboards, providing regular reports to senior management on rider operations' performance, trends, and areas requiring attention.
Manage the overall rider experience and communication such as Rider Pay, Rider NPS, rider churn rate, Rider’s Early Life Cycle (New rider experience), and rider recruitment in regard to onboarding and training.
Manage the rider support team and dispatch team in terms of SOPs and service Level.
Manage and maintain rider earnings and CPO through rider payment system and incentives.
Manage the communication channels of riders and rider app functionality.
Increase the daily active rider’s supply.
Manage compliance with CITC.
Strategy &amp; Planning
Contribute to the development and execution of the Division’s ABCs and OKRs, while ensuring alignment with other Functions' heads.
Make critical decisions that support the Division's strategic and tactical direction.
Establish the plans for the respective functions/teams and provide inputs that support the Division’s goals and objectives. 
Distribute tactical responsibilities effectively to potential leaders in the Division, to improve the succession readiness of the organization over time. 
Measure and track the Division's OKRs and metrics to ensure the achievement of goals and take corrective actions when necessary.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People Management
Set performance objectives, provide necessary support, evaluate direct reports, and provide regular feedback on performance. 
Participate in the identification and recruitment of key talents for the function. 
Provide clear direction, prioritize tasks, assign and delegate responsibility, and monitor the workflow. 
Provide opportunities for team members to suggest, participate in, and contribute to improvement, innovation, and knowledge-sharing initiatives.
Budget Management
Manage and own the budgeting cycle and provide input to the budgeting process. 
Ensure effective utilization of the function's budget, and report accurately on progress and challenges. 
Investigate and propose implementing strategies that result in a positive financial impact for HS.
Manage the reporting departments effectively within budget, and report accurately on progress made and challenges encountered. 
Formulate strategies that result in a positive financial impact for HS and aim to mitigate financial and operational risks.
Project Management
Lead and guide the project management team in planning and organizing divisional or functional projects for their respective divisions. 
Direct and control projects to ensure that project cycles are completed, and parameters (cost budget, timelines, scope, and quality) are met, monitored, and in line with the required quality and standards. 
Lead initiatives and growth projects aligning concerned functions for seamless execution.
Stakeholders' Relations
Establish and maintain good working relationships with the key stakeholders internally and externally. 
Inform stakeholders of the relevant HS's actions and decisions.
Qualifications
QUALIFICATIONS/REQUIREMENTS
Knowledge and Experience
6 - 8 years of relevant experience. 
Excellent communication and interpersonal skills.
Knowledge of relevant software and tools for route optimization and tracking.
Leadership and team management
Education and Certifications
Bachelor’s degree in Business Administration, Logistics, or a relevant field is required.
A master’s degree in a relevant field is preferred.</t>
  </si>
  <si>
    <t>Middle East Mattress Factory Co</t>
  </si>
  <si>
    <t>Budgeting, Inventory Accounting, ERP Systems, Project Management, Standards Management, Data Analysis, Collaboration, Confidentiality</t>
  </si>
  <si>
    <t>https://www.bayt.com/en/saudi-arabia/jobs/operations-manager-5447702/</t>
  </si>
  <si>
    <t>Job description
As an Operations Manager in the manufacturing sector, you will play a pivotal role in optimizing our production processes and enhancing operational efficiency. This position is designed for individuals who are passionate about driving improvements and managing teams to achieve excellence. You will be at the forefront of implementing strategic initiatives that align with our company's goals, ensuring that we maintain our competitive edge in the market.
In this role, you will have the opportunity to lead a diverse team of professionals dedicated to achieving operational excellence. We believe in fostering a culture of continuous improvement and innovation, providing you with ample opportunities for professional development and career growth. By leveraging your expertise, you will mentor team members, cultivate a collaborative environment, and drive change that positively impacts our production capabilities.
Joining our organization means becoming part of a forward-thinking team that values integrity, collaboration, and results. You will be empowered to influence key decisions and work closely with cross-functional teams to enhance our operational strategies. If you are ready to take on a challenging role that offers significant career progression and the chance to make a real difference, we would love to hear from you!
Responsibilities:
Oversee daily operations, ensuring that production schedules are met while maintaining high-quality standards, utilizing tools such as ERP systems to track progress and performance metrics.
Develop and implement operational strategies that enhance productivity and reduce costs, using data analysis to identify areas for improvement and create actionable plans.
Lead and mentor a team of production staff, fostering a culture of teamwork and accountability to ensure that all team members are aligned with company objectives.
Collaborate with supply chain management to optimize inventory levels and streamline processes, ensuring that materials are available when needed to avoid production delays.
Conduct regular performance reviews and provide constructive feedback to team members, identifying training needs and opportunities for professional development.
Analyze production data and prepare reports for senior management, highlighting key performance indicators and recommending strategies for operational enhancements.
Ensure compliance with health and safety regulations, implementing best practices to create a safe working environment for all employees.
Manage budgets and resources effectively, ensuring that all operational expenditures align with company financial goals and objectives.
Facilitate cross-departmental communication to ensure alignment on production goals and initiatives, utilizing project management tools to track progress and dependencies.</t>
  </si>
  <si>
    <t>Manager - Marketing</t>
  </si>
  <si>
    <t>Budgeting, Forecasting, Cost Control, Inventory Accounting, Microsoft Excel, Standards Management, Technical Writing, Vendor Management, Problem Solving, Deadline Management, Marketing</t>
  </si>
  <si>
    <t>https://www.bayt.com/en/saudi-arabia/jobs/manager-marketing-74265370/</t>
  </si>
  <si>
    <t>Job description
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Sustainability at Scale: Be part of a project that’s transforming landscapes and preserving biodiversity.
Innovate &amp; Grow: Work with industry experts in a fast-evolving environment.
Global Recognition: Join a company shaping the future of sustainable tourism and development.
Work in a Natural Paradise: Contribute to world-class projects in breathtaking locations.
Be the Change. Join the World’s Most Visionary Developer
Job Purpose
The Senior Manager – Landscape Nursery Operations is a key operational leadership role responsible for managing day-to-day nursery activities and supporting the strategic direction set by the Associate Director. The role focuses on efficient planning, production, and maintenance of high-quality plant material for large-scale landscape projects, ensuring strong horticultural standards, resource optimization, and alignment with sustainability objectives.
Job Responsibilities
Lead and supervise daily nursery operations, including propagation, maintenance, and upgrading, quality management, pest and disease management, and seasonal planning, escalating strategic issues to the Associate Director as required.
Manage, coach, and develop a team of horticulturists, nursery technicians, and support staff to deliver consistent operational performance and high plant quality.
Coordinate with landscape architects, designers, project managers, and the Associate Director to ensure nursery output aligns with design intent, project specifications, and timelines.
Assist in developing and executing production schedules based on project timelines and demand forecasts, monitoring progress and recommending adjustments to the Management.
Maintain and continuously improve inventory control systems for plants, tools, consumables, and materials, ensuring accurate records and efficient stock rotation.
Implement and monitor environmentally responsible practices to promote biodiversity, resource efficiency, and waste minimization within nursery operations.
Ensure adherence to health, safety, and environmental regulations, as well as horticultural standards and internal policies, and support incident reporting and corrective actions.
Support the Associate Director in managing operational budgets, procurement activities, and vendor relationships, providing input on cost control and value optimization.
Oversee the day-to-day operation and maintenance of greenhouse, shade house, and outdoor nursery facilities to ensure optimal growing conditions and asset upkeep.
Monitor plant health, soil conditions, irrigation performance, and climate impacts on nursery stock, implementing corrective and preventive actions where required.
Review plants BOQs for assigned RSG projects and provide operational inputs and feasibility assessments to the Associate Director.
Manage plant receiving and dispatch processes, ensuring quality checks, accurate documentation, and timely delivery to project sites.
Prepare periodic operational reports and metrics for the Associate Director, highlighting performance, risks, and improvement opportunities.
Policies, Systems, Processes, Procedures, Standards, and Reports
Follow all relevant functional policies, processes, standard operating procedures, and instructions to ensure that work is carried out in a controlled and consistent manner.
Assist in the preparation of accurate and timely functional MIS statements and reports to meet corporate and functional requirements, policies,s and standards.
Safety, Quality &amp; Environment
Apply safety, quality, and environmental management policies, procedures, and controls to ensure employee safety, legislative compliance, delivery of high-quality products/service and a responsible environmental attitude.
Continuous Improvement
Contribute to the identification of opportunities for continuous improvement ofthe department’s systems, processes, and practices, considering international best practice, improvement of business processes, cost reduction, and productivity improvement.
Job Requirements
Qualification and Experience
Bachelor’s degree in Horticulture, Landscape Architecture, Agricultural Science, or related field (Master’s preferred).
8–12 years of progressive experience in nursery or horticulture operations, including 3–5 years in a senior management or supervisory role.
Strong knowledge of plant propagation, pest and disease control, soil science, irrigation, and nursery infrastructure.
Experience with inventory management systems and scheduling or planning tools.
Strong communication, leadership, and team-building skills with the ability to lead multi-cultural teams.
Solid analytical, problem-solving, and budgeting skills, and proficient use of Microsoft Word, Excel, and PowerPoint.
Experience with native and drought-resistant plant species, preferably in arid or coastal environments.
Skills
English – fluent; Arabic – basic (preferred, not mandatory).
Certification in horticulture, nursery management, or a related discipline is an advantage.
Familiarity with sustainable landscape practices and ecological restoration.
Multilingual proficiency is an advantage depending on geographic location.</t>
  </si>
  <si>
    <t>Digital Paid Media Specialist</t>
  </si>
  <si>
    <t>Fast Fit</t>
  </si>
  <si>
    <t>CPA</t>
  </si>
  <si>
    <t>https://www.bayt.com/en/saudi-arabia/jobs/digital-paid-media-specialist-74178311/</t>
  </si>
  <si>
    <t>Job description
Title: Digital Paid Media Specialist
We are hiring a Paid Media Specialist to manage and optimize paid campaigns across multiple digital platforms.
Responsibilities:
• Setup and manage ads on Meta, TikTok, Snapchat, Google, YouTube
• Audience building &amp; re-targeting
• A/B testing campaigns
• Pixel &amp; tracking setup
• Optimize CPL &amp; CPA
• Report weekly performance
Requirements2–4 years hands-on experience
Strong knowledge of Meta Ads Manager / Snapchat / TikTok
Experience with Google Ads
Data-driven mindset
Experience in lead generation preferred
BenefitsComprehensive health coverage.
Exceptional work environment.
Specialized training.
Career growth opportunities.
Opportunities on a global level.
30 days of paid annual leave.</t>
  </si>
  <si>
    <t>Saudi Food and Tourism Content Strategist</t>
  </si>
  <si>
    <t>https://www.bayt.com/en/saudi-arabia/jobs/industry-marketing-manager-meta-74261541/</t>
  </si>
  <si>
    <t>https://www.bayt.com/en/saudi-arabia/jobs/saudi-food-and-tourism-content-strategist-74380524/</t>
  </si>
  <si>
    <t>Job description
Company Description
Jobs for Humanity is partnering with Sila to build an inclusive and just employment ecosystem. Therefore, we prioritize individuals coming from all walks of life.
Company Name: Sila
Job Description
We are seeking a talented Content Creator with specialized expertise in the Saudi food and tourism sectors to join our dynamic team. This role focuses on developing culturally relevant content that resonates with the Saudi audience, promoting destinations, culinary experiences, and tourism offerings through authentic storytelling and strategic content creation.
Job Purpose
To produce targeted, culturally relevant content that effectively engages the Saudi audience within the food and tourism sectors, leveraging deep understanding of Saudi culture, consumer behavior, and regional trends to promote destinations, experiences, and culinary offerings.
Job Duties and Responsibilities
Content Creation
Targeted Content Production
Saudi Audience Engagement
Food Sector Content
Tourism Sector Content
Saudi Cultural Understanding
Consumer Behavior Analysis
Regional Trends Analysis
Cultural Research
Content Writing
Qualifications
Required Qualifications
Content Creation
Targeted Content Production
Saudi Audience Engagement
Food Sector Content
Tourism Sector Content
Saudi Cultural Understanding
Consumer Behavior Analysis
Regional Trends Analysis
Cultural Research
Content Writing</t>
  </si>
  <si>
    <t>Industry Marketing Manager - META</t>
  </si>
  <si>
    <t>Lenovo</t>
  </si>
  <si>
    <t>Budgeting, Microsoft Dynamics, AI/ML, Technical Writing, Attention to Detail, Deadline Management, Marketing</t>
  </si>
  <si>
    <t>Job description
General Information
Req #
WD00096042
Career area:
Marketing
Country/Region:
Saudi Arabia
State:
Riyadh
City:
Riyadh
Date:
Tuesday, March 10,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Role Summary
The META Industry Marketing Manager is responsible for driving industry-led marketing strategy, programs, and flagship events across the META region, with a primary focus on Saudi Arabia (70%) and a regional enablement remit (30%) across the Middle East and Africa.
This role sits at the intersection of industry expertise, event strategy, account-based marketing, and stakeholder orchestration within a complex matrix organization. The role requires strong execution discipline, budget ownership, and the ability to operate at both strategic and hands-on levels, often under tight timelines.
The role reports to the MEA &amp; KSA Marketing Director and takes business direction from the KSA General Manager.
Key Responsibilities
Own and drive industry marketing strategy for priority verticals across META, with a strong focus on KSA and alignment with national priorities.
Translate industry insights, customer challenges, and market trends into compelling narratives, content themes, and campaign direction.
Provide industry marketing guidance to MEA markets outside KSA to ensure consistency and relevance.
Lead the strategy and execution of industry-focused events, including flagship events, CxO forums, roundtables, and third-party platforms.
Design and execute Account-Based Marketing (ABM) programs with Sales, targeting strategic accounts and priority industries.
Ensure events and ABM programs align with clear business objectives, pipeline contribution, and customer engagement outcomes.
Act as a trusted marketing partner to META leadership, KSA stakeholders, sales teams, and industry leaders.
Manage industry marketing budgets, ensuring efficient allocation, strong ROI focus, and compliance with internal processes and governance.
Deliver high-quality marketing programs in fast-paced environments while balancing strategic thinking with operational rigor and continuous optimization.
Key Requirements
8+ years of experience in B2B or enterprise marketing, ideally with exposure to industry or vertical marketing.
Proven experience leading event strategy and execution, ABM programs, and executive-level customer engagement.
Strong stakeholder management experience within a regional or global matrix organization.
Experience managing complex budgets and navigating corporate governance and compliance processes.
Strong understanding of the Saudi market and broader regional business dynamics is highly preferred.
Highly process-driven and detail-oriented, with the ability to manage multiple priorities under tight timelines.
Fluency in both Arabic and English is mandatory.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</si>
  <si>
    <t>Operations Manager - Coffee / Specialty Coffee - YRG</t>
  </si>
  <si>
    <t>Cost Control, Inventory Accounting, Standards Management, Customer Experience, Collaboration, Problem Solving</t>
  </si>
  <si>
    <t>https://www.bayt.com/en/saudi-arabia/jobs/operations-manager-coffee-specialty-coffee-yrg-74277397/</t>
  </si>
  <si>
    <t>Job description
We are seeking an experienced and highly motivated Operations Manager to oversee and optimize the daily operations of a growing coffee and specialty coffee retail business in Riyadh. The ideal candidate will have strong operational experience within the coffee industry, with a deep understanding of café operations, quality standards, and customer experience.
This role requires a hands-on leader who can manage multi-branch operations, improve efficiency, ensure product quality, and drive operational excellence across all locations.
Key Responsibilities
Oversee the day-to-day operations of multiple coffee shop locations, ensuring smooth and efficient operations.
Implement and maintain operational standards, quality control, and service excellence across all branches.
Monitor store performance, sales trends, and operational KPIs to improve productivity and profitability.
Ensure consistent coffee quality and adherence to specialty coffee standards.
Lead, train, and manage store managers and operational teams to ensure high performance.
Optimize inventory management, supply chain coordination, and cost control.
Ensure compliance with health, safety, and hygiene regulations.
Develop and implement strategies to enhance customer experience and brand reputation.
Collaborate with senior management to support business growth and expansion plans.
Requirements
Bachelor's degree in Business Administration, Hospitality Management, or a related field (preferred).
5+ years of experience in operations management within the coffee, café, or specialty coffee industry.
Strong understanding of coffee shop operations, specialty coffee standards, and café management.
Proven experience managing multiple outlets or café branches.
Strong leadership, organizational, and problem-solving skills.
Ability to manage teams, improve operational efficiency, and achieve business targets.
Excellent communication and stakeholder management skills.
Key Skills
Multi-Branch Operations Management
Coffee Shop / Specialty Coffee Operations
Team Leadership &amp; Staff Development
Operational Efficiency &amp; Process Improvement
Quality Control &amp; Customer Experience</t>
  </si>
  <si>
    <t>Senior Construction Operations Manager</t>
  </si>
  <si>
    <t>Budgeting, Forecasting, SAP, ERP Systems, AI/ML, Networking, Project Management, Standards Management, Vendor Management, Problem Solving, Deadline Management</t>
  </si>
  <si>
    <t>https://www.bayt.com/en/saudi-arabia/jobs/senior-construction-operations-manager-74260703/</t>
  </si>
  <si>
    <t>Job description
Job Summary
The Senior Construction Operations Manager directs and oversees all operational aspects of construction projects, ensuring they are executed efficiently, on schedule, and within budget. They coordinate between project teams, manage resources, and implement strategies to optimize performance. Their role involves strategic oversight to drive successful project outcomes and maintain high standards of quality and safety.
Job Responsibilities 1
Oversee and manage all projects within the organization, ensuring adherence to budgets, schedules, and quality standards.
Develop and implement strategic plans and policies for operations to optimize efficiency and productivity.
Lead and mentor a team of project managers, engineers, and supervisors, providing guidance and support.
Coordinate with internal departments, subcontractors, and vendors to ensure timely delivery of materials, equipment, and services.
Monitor project progress, budget expenditures, and resource allocations, identifying and addressing any issues or risks.
Liaise with clients, architects, engineers, and other stakeholders to ensure project requirements are met and expectations are exceeded.
Ensure compliance with all relevant regulations, codes, and safety standards governing operations.
Evaluate and implement new technologies, processes, and best practices to improve methodologies and outcomes.
Prepare and present regular reports, updates, and forecasts to senior management and stakeholders.
Represent the organization at industry events, conferences, and networking opportunities to promote brand awareness and build strategic partnerships.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project management principles, methodologies, and best practices.
Proficiency in budgeting, cost estimation, and financial management to ensure projects are completed within budget constraints.
Strong leadership and team management abilities to effectively oversee and motivate construction teams.
Excellent communication and interpersonal skills to liaise with clients, stakeholders, and team members effectively.
Problem-solving and decision-making skills to address challenges and make strategic decisions to keep projects on track.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QA/QC L4
Project Management L4
Project Planning L4
HSE L4
Design &amp; Construction L4
Build High-Performing Teams
Speed of Execution
Build Process and Systems
Provide Direction
Drive Cost Optimization
Education
Bachelor's Degree in Civil Engineering or Mechanical Engineering</t>
  </si>
  <si>
    <t>Operation Manager - Riyad KSA _ Branch</t>
  </si>
  <si>
    <t>Budgeting, Microsoft Office, Collaboration, Deadline Management</t>
  </si>
  <si>
    <t>https://www.bayt.com/en/saudi-arabia/jobs/operation-manager-riyad-ksa-_-branch-73829717/</t>
  </si>
  <si>
    <t>Job description
About the job Operation Manager - Riyad KSA _ Branch
Permanent
Job Title: Operation Manager – Riyad KSA
Company: Star Services LLC
Contract Details: Full-time, Permanent
Location: Riyad, Kingdom of Saudi Arabia
Company Overview:
Star Services LLC is a leading provider of integrated business solutions and services in the Middle East. With over 30 years of experience, we have established a strong presence in the region and have a proven track record of delivering high-quality services to our clients. Our services include recruitment, outsourcing, training, and consulting, and we are committed to providing our clients with the best solutions to meet their business needs.
Job Overview:
We are seeking an experienced Operation Manager to join our team in Riyad, KSA. The Operation Manager will be responsible for overseeing the day-to-day operations of our branch in Riyad and ensuring that all processes and procedures are running smoothly. The ideal candidate will have strong leadership skills, excellent communication abilities, and a proven track record of managing operations in a fast-paced environment.
Key Responsibilities:
- Oversee the day-to-day operations of our branch in Riyad, including managing staff, resources, and processes.
- Develop and implement operational strategies to improve efficiency and productivity.
- Monitor and analyze key performance indicators to identify areas for improvement.
- Ensure compliance with company policies and procedures.
- Develop and maintain strong relationships with clients and stakeholders.
- Manage budgets and financial resources to ensure profitability and cost-effectiveness.
- Identify and implement process improvements to streamline operations.
- Conduct regular performance evaluations and provide feedback and coaching to team members.
- Collaborate with other departments to ensure seamless integration and coordination of operations.
- Stay updated on industry trends and best practices to continuously improve operations.
Qualifications:
- Bachelor's degree in Business Administration, Management, or a related field.
- Minimum of 5 years of experience in operations management, preferably in the service industry.
- Strong leadership and management skills.
- Excellent communication and interpersonal abilities.
- Proven track record of managing operations in a fast-paced environment.
- Knowledge of budgeting and financial management.
- Experience in developing and implementing operational strategies.
- Proficient in Microsoft Office and other relevant software.
- Fluent in English and Arabic.
- Must be based in Riyad, KSA.
We Offer:
- Competitive salary package.
- Opportunity to work with a leading company in the Middle East.
- Professional development and growth opportunities.
- Dynamic and collaborative work environment.
- Full-time, permanent position.
If you are a results-driven and experienced Operation Manager looking for a new challenge, we would love to hear from you. Apply now to join our team in Riyad, KSA!</t>
  </si>
  <si>
    <t>Budgeting, UX/UI Principles, Data Analysis, CRM Systems, Collaboration, Attention to Detail, Problem Solving, Deadline Management, Marketing</t>
  </si>
  <si>
    <t>https://www.bayt.com/en/saudi-arabia/jobs/digital-marketing-executive-74058148/</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</si>
  <si>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talented and innovative Digital Marketing Executive to join our dynamic team in AlUla, Saudi Arabia. As a key player in our marketing department, you will be responsible for developing and implementing cutting-edge digital marketing strategies to enhance our online presence and drive business growth.
Develop and execute comprehensive digital marketing campaigns across various platforms to increase brand awareness and engagement
Manage and optimize company websites using Content Management Systems (CMS) to ensure accurate content, SEO optimization, and seamless user experience
Oversee and maintain Google Business Profiles for all properties, ensuring high accuracy and completeness
Implement effective SEO strategies, including keyword-rich content creation, to improve visibility and drive traffic
Manage paid media campaigns across search, display, and programmatic platforms, optimizing performance and budget allocation
Collaborate with the marketing team to develop and execute CRM strategies that align with broader campaign activities
Analyze campaign performance using Google Analytics 4 (GA4) and other tools to monitor user behavior, conversion paths, and overall effectiveness
Translate data insights into actionable recommendations to improve ROI and marketing effectiveness
Stay up-to-date with the latest digital marketing trends and best practices, implementing innovative strategies to maintain a competitive edge
Coordinate with internal teams and external agencies to ensure cohesive marketing efforts and technical improvements
Qualifications
Bachelor's degree in Marketing, Business, or a related field
Minimum of 1 year of hands-on experience in a similar digital marketing role
Proven track record of executing successful marketing strategies and delivering on KPIs
Proficiency in using Content Management Systems (CMS) and SEO optimization techniques
Experience managing Google Business Profiles and paid media campaigns across various platforms
Strong analytical skills with expertise in using Google Analytics 4 (GA4) and other marketing analytics tools
Knowledge of CRM strategies and email marketing platforms
Excellent communication and interpersonal skills, with the ability to collaborate effectively with diverse teams
Strong time management skills and ability to multitask in a fast-paced environment
Up-to-date knowledge of the latest trends and best practices in digital marketing
Experience with social media marketing and content creation
Basic understanding of web design principles
Passion for digital marketing and a customer-focused mindset
Ability to work independently and as part of a team to meet deadlines and achieve goals
Additional Information
experience is an asset
Prior experience working with Opera or a related system
Strong interpersonal and problem solving abilities
Fluency in English, additional languages are a plus</t>
  </si>
  <si>
    <t>Sales Representative for Facilities Management and Human Resources</t>
  </si>
  <si>
    <t>مجموعة المواردكم</t>
  </si>
  <si>
    <t>https://www.bayt.com/en/saudi-arabia/jobs/%D9%85%D9%86%D8%AF%D9%88%D8%A8-%D8%AA%D8%B3%D9%88%D9%8A%D9%82-%D8%AE%D8%AF%D9%85%D8%A7%D8%AA-%D9%85%D8%B1%D8%A7%D9%81%D9%82-%D9%88-%D9%85%D9%88%D8%A7%D8%B1%D8%AF-%D8%A8%D8%B4%D8%B1%D9%8A%D8%A9-5445847/</t>
  </si>
  <si>
    <t>Job description
A proactive sales representative is needed to specialize in providing solutions for facilities management and human resources to our clients. This role will be fundamental in expanding our client base and achieving sales targets through building strong relationships and delivering value propositions.
Business development and market penetration: Identifying and analyzing new business opportunities in the facilities management and human resources sector within the Saudi market, with a specific focus on major corporations, governmental entities, and commercial and industrial groups in Riyadh. This includes conducting field research, competitor analysis, and proactive communication with decision-makers.
Objective: To identify at least 25 potential clients monthly from the target segment in Riyadh, focusing on companies with annual revenues exceeding 50 million Saudi Riyals.
Building and managing strategic client relationships: Developing and maintaining strong and sustainable relationships with current and potential clients in Riyadh. This includes conducting regular field visits, attending specialized trade events (such as franchise exhibitions, human resources fairs), and actively participating in chambers of commerce and industry to enhance the professional network and understand the evolving market needs.
Objective: To conduct 18 face-to-face meetings weekly with potential and current clients in key business areas in Riyadh (such as King Abdullah Financial District, Riyadh Front, industrial areas).
Providing tailored solutions and effective negotiation: Preparing and presenting value proposals and solutions that align with the operational and strategic challenges faced by clients in the facilities management and human resources sectors. This requires a deep understanding of the company's products and services and the ability to negotiate effectively on contractual terms to ensure profitable deals for both parties while adhering to local regulations.
Objective: To submit 12 monthly proposals to potential clients, converting 30% of them into signed contracts.
Achieving and exceeding sales targets: Committing to achieving and surpassing monthly, quarterly, and annual sales objectives, contributing actively to the overall revenue growth of the company in the Riyadh region. This requires managing a robust sales pipeline and tracking all opportunities.
Objective: To achieve 110% of the defined monthly sales target for the region, with an average contract value of no less than 150,000 Saudi Riyals.
Participation in governmental and private tenders: Actively researching available governmental and private tenders related to facilities management and human resources services through platforms like "Etimad" and "Government Procurement Platform," preparing and submitting technical and financial proposals according to specific requirements.
Objective: To participate in at least 4 governmental or private tenders monthly, with a win rate of no less than 25%.
Preparing reports and market analysis: Compiling regular and comprehensive reports on sales activities, pipeline status, deal conditions, and analyzing local market trends and competitors in Riyadh. Providing strategic recommendations for management based on these analyses.
Objective: To deliver a detailed weekly sales report and a monthly market analysis report, both including actionable insights for implementation.</t>
  </si>
  <si>
    <t>Sales &amp; Marketing Specialist</t>
  </si>
  <si>
    <t>American Hotel &amp; Lodging Educational Institute</t>
  </si>
  <si>
    <t>Project Management, Statistical Analysis, CRM Systems, Communication, Collaboration, Deadline Management, Sales Operations, Marketing</t>
  </si>
  <si>
    <t>https://www.bayt.com/en/saudi-arabia/jobs/sales-marketing-specialist-74375989/</t>
  </si>
  <si>
    <t>Job description
Company Description
Founded in 1953, the non-profit education and training arm of AH&amp;LA. AHLEI works to improve the quality and consistency of training resources available to the hospitality industry by identifying common needs, providing industry input, reviewing content, and offering product development advice. As well as providing guidance and direction for the development and execution of the educational and professional certification programs relating to numerous positions in the hospitality industry from line-level to general manager.
AHLEI Saudi Arabia focuses to participate to Saudi Arabia's vision of 2030, by directly contributing to the tourism workforce development in Saudi Arabia.
Job Description
Ability to determine key selling USPs to consult candidates appropriately and effectively.
Keeping up to date with regulations, policies and procedures and interpreting how they may impact the candidates and resolving and improving procedures as deemed fit.
Working with other departments to carry out a systems and process review with a view to delivering exemplary processes and support to clients.
Ensure regular communication with all team members to ensure the administrative service is agreed and reviewed and any issues are dealt with in a timely manner.
Provides admissions counseling to prospective candidates. Coordinates with admissions office and central enrollment services to facilitate consistent delivery of admissions services.
Maintains database for assigned programs. Tracks statistics, gathers data, and writes reports. Assists teams in developing, reviewing, and updating policies and procedures relating to admissions based on past processes and candidates’ success rates.
Design and develop appropriate marketing funnels to generate candidate databases, apply suitable project management processes and flow for effective project deliverables.
Well-versed with Sales/CRM software for smooth flow of operations and processes executed in a timely fashion.
Engage in continuous personal and professional development in line with the demands of the role, including undertaking relevant training and development activities to develop themselves and support the development of others.
Able to analyze problems and use judgment to propose good solutions, often whilst working with other teams in collaboration.
Provides office coordination responsibilities. Works with office support staff in coordinating all clerical and candidate help. Oversees day-to-day issues.
Assists with the development and implementation of program specific marketing strategies. Attends career fairs to market and recruit for assigned program(s).
Plans and coordinates informational marketing activities and workshops as appropriate.
Undertake the needed tasks to achieve monthly targets, and contribute in creating sales performance report.
Perform excellent customer relations &amp; communications.
Performs other related duties as assigned.
Communicate with B2B and B2C clients as needed in order to achieve sales target &amp; grow the business.
Initiate any business opportunity that contributes in the growth of the business .
Additional Information
COMPETENCIES
Presentation Skills
Client Relationships
Negotiation
Sales Planning and execution
Consumer-oriented
Excellent communication skills
Business Development
Growth driven
Proactive nature</t>
  </si>
  <si>
    <t>Community Marketing Lead</t>
  </si>
  <si>
    <t>MAJID AL FUTTAIM</t>
  </si>
  <si>
    <t>Budgeting, Standards Management, Collaboration, Marketing</t>
  </si>
  <si>
    <t>https://www.bayt.com/en/saudi-arabia/jobs/community-marketing-lead-73938718/</t>
  </si>
  <si>
    <t>Job description
ROLE PROFILE
Build and maintain strong relationships with shopping centers, city studios, ambassadors, and local athletes to strengthen brand presence.
Plan and execute community initiatives, events, and photoshoots that drive engagement and differentiate the brand from competitors.
Coordinate with store teams and ambassadors for product seeding, ensuring proper brand representation and high-quality image material for digital use.
Act as a brand guardian by managing community requests and maintaining an updated calendar of all community activities by tier.
Oversee community initiatives and store opening activities, ensuring budget compliance and adherence to brand standards.
Monitor, report, and evaluate the impact of community and marketing initiatives while supporting the Dare Today, Change Tomorrow sustainability strategy.
Build and maintain strong relationships with store ambassadors, store teams, influencers, and key community figures.
Engage and collaborate with local athletic communities and affiliated studios to strengthen brand presence and community connection.
REQUIREMENTS
Diploma in business, Marketing or related subject. Bachelor’s degree would be an asset
Minimum of 5 years’ experience in marketing or event management.
Background in the fitness industry is highly preferred
Strong understanding of community engagement and brand activation within the fitness or lifestyle sector.</t>
  </si>
  <si>
    <t>Marketing - Saudi Aramco - SMP</t>
  </si>
  <si>
    <t>Project Management, Standards Management, Collaboration, Marketing</t>
  </si>
  <si>
    <t>https://www.bayt.com/en/saudi-arabia/jobs/marketing-saudi-aramco-smp-74428909/</t>
  </si>
  <si>
    <t>Job description
Job requirements : •             Develop and manage digital marketing campaigns that support the organization’s strategic messaging and corporate objectives.
•             Develop marketing campaign proposals and work closely with stakeholders.
•             Collaborate with departments across Digital &amp; Information technology admin area to achieve well-structured corporate campaigns .
•             Develop marketing plans for corporate solutions roll-out.
•             Manage end to end marketing campaigns, landing pages and related logistics •             Stay updated on digital marketing trends to implement on internal/corporate campaigns.
•             Ensure all digital activities align with Aramco’s brand guidelines, internal policies, and standards.
; Bachelor degree in Marketing Experience in same role: +2 years.
Marketing Professionalism of communications and soft skills, good leadership in project management and Campaigns management.</t>
  </si>
  <si>
    <t>Social Media Coordinator – Four Seasons Resort and Residences AMAALA at Triple Bay, Saudi Arabia</t>
  </si>
  <si>
    <t>https://www.bayt.com/en/saudi-arabia/jobs/social-media-coordinator-four-seasons-resort-and-residences-amaala-at-triple-bay-saudi-arabia-74241537/</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</si>
  <si>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AMAALA is situated along Saudi Arabia’s northwest coast and is home to some of the most diverse natural environments. Marking a new chapter for comprehensive wellness tourism, Four Seasons Resort and Residences AMAALA at Triple Bay will feature 220 keys comprising of rooms and suites, as well as villas with their own private pools, and 26 branded residential villas, all thoughtfully designed to offer breathtaking bay and sea views. The resort will include a luxury spa nestled within its garden of tranquility and inspiration featuring a sculptured waterfall. The Organic Spa Garden will be a focal point and treatment experience set to stimulate the senses, offering extensive therapeutic remedies including halotherapy, cryotherapy, and advanced skin therapies. For fitness enthusiasts, the property will offer a bespoke collaboration with fitness trainer Harley Pasternak to seamlessly merge high-performance training with the limitless potential of Triple Bay’s 300 hectares (741 acres) of untouched hills, wadis, and beaches. The pristine terrain includes trails perfect for canyoning and exploring the rugged cliffs and valleys. Guests and residents can also take part in an array of guided hikes, mountain biking, and equestrian bridle trails, or work on their game at the spectacular 27-hole oceanfront golf course.
About the Role
Join our pre-opening Public Relations team as Social Media Coordinator at Four Seasons Resort and Residences AMAALA at Triple Bay. Reporting to the Director of Public Relations, you will support the development and execution of the resort’s digital presence from pre-opening through daily operations, creating engaging content and fostering online community engagement.
What You Will Do
Assist in pre-opening activities including setting up official social media channels, creating content plans, and building a digital content library.
Create, schedule, and publish high-quality content across platforms such as Instagram, TikTok, LinkedIn, and Facebook to drive brand awareness and engagement.
Collaborate with Marketing, F&amp;B, and operational teams to generate on-brand, authentic content.
Monitor social media channels, respond to guest inquiries and comments in a timely and professional manner.
Track key social media metrics and prepare performance reports, identifying trends and optimization opportunities.
Stay informed of social media trends and incorporate best practices to enhance content strategies.
Assist in influencer partnerships, media visits, and digital campaigns to support PR initiatives.
Ensure content aligns with Four Seasons brand guidelines and tone of voice.
What You Bring
Previous experience in social media management or digital content creation, ideally within luxury hospitality or lifestyle brands.
Strong understanding of digital trends and social media platforms.
Creative mindset with strong storytelling and visual content skills.
Excellent writing skills in English and Arabic.
Photo/video editing skills are an advantage.
Suitable candidates must be eligible to work in Saudi Arabia. Fluency in Arabic and English is essential.
What We Offer
Competitive salary in a tax-free environment.
Housing and transportation.
30 days of vacation plus public holidays.
Complimentary meals and uniform cleaning.
Medical and life insurance.
Employee Assistance Program and worldwide complimentary room nights.
Opportunities for growth and development.
Schedule &amp; Hours
Full-time role.
Localization Requirement
Supporting the Saudi nationalization scheme, we are looking forward to connecting with Saudi nationals who have a passion for social media, storytelling, and luxury hospitality. Suitable candidates must be eligible to work in Saudi Arabia. Fluency in Arabic and English is essential.</t>
  </si>
  <si>
    <t>Cluster Marketing &amp; Public Relation Manager, Raffles &amp; Fairmont The Red Sea</t>
  </si>
  <si>
    <t>Budgeting, Premium Statistics, Microsoft Dynamics, Project Management, Standards Management, Data Analysis, CRM Systems, Communication, Arabic Language, Customer Experience, Collaboration, Marketing</t>
  </si>
  <si>
    <t>https://www.bayt.com/en/saudi-arabia/jobs/cluster-marketing-public-relation-manager-raffles-fairmont-the-red-sea-74365149/</t>
  </si>
  <si>
    <t>Job description
Company Description
Raffles &amp; Fairmont Red Sea, positioned in the Kingdom’s groundbreaking Red Sea Project, will provide visitors access to a nature-focused resort. With 361 rooms, eleven distinct dining concepts, including overwater restaurants with views of the Red Sea and the mangroves, and a spa. The resort will be situated next to an 18 hole championship golf course, reflecting Fairmont’s association as a world class golf destination. It will set new standards in sustainable development, positioned on 200km of untouched coastline, an archipelago of more than 90 unspoiled islands, dormant volcanoes, rich marine habitat, and ancient archaeological sites.
Job Description
We are seeking a strategic and visionary Cluster Marketing &amp; Public Relations Manager to lead marketing and communications initiatives for Raffles &amp; Fairmont The Red Sea in Umluj, Saudi Arabia. This is a pivotal leadership role responsible for developing and executing integrated marketing strategies across our luxury hospitality cluster, managing brand positioning, and cultivating strong relationships with media, stakeholders, and key opinion leaders in the region.
Develop and implement comprehensive marketing strategies and campaigns for the Raffles &amp; Fairmont cluster properties, ensuring consistent brand messaging and market positioning
Lead all public relations activities, including media relations, press releases, crisis communications, and reputation management across multiple properties
Manage and oversee the marketing budget, allocating resources strategically to maximize return on investment and achieve organizational objectives
Coordinate marketing initiatives across cluster properties, ensuring alignment with corporate brand guidelines and local market dynamics
Create and execute digital marketing campaigns, including social media strategy, content development, and online engagement initiatives
Organize and manage high-profile events, product launches, and promotional activities that enhance brand visibility and drive customer engagement
Conduct market research and competitive analysis to identify opportunities and inform strategic decision-making
Build and maintain relationships with media outlets, influencers, travel agencies, and other key stakeholders in the luxury hospitality sector
Monitor and analyze marketing performance metrics, campaign effectiveness, and brand sentiment to optimize future initiatives
Collaborate with property management teams, sales, and operations to ensure seamless execution of marketing programs and consistent customer experience
Develop and manage crisis communication protocols and respond effectively to potential reputational challenges
Qualifications
5+ years of professional experience in marketing, public relations, or communications roles within luxury hospitality or premium service industries
3+ years of experience managing marketing and PR functions at a cluster or multi-property level
Proven expertise in developing and executing integrated marketing strategies and brand campaigns
Strong proficiency in digital marketing, social media management, and content creation
Demonstrated experience in media relations, press management, and public relations strategy
Excellent project management skills with the ability to manage multiple initiatives simultaneously
Strong analytical skills with experience in marketing analytics, performance metrics, and data-driven decision-making
Exceptional written and verbal communication skills in English; Arabic language proficiency is highly desirable
Experience managing marketing budgets and demonstrating strong financial acumen
Knowledge of the luxury hospitality industry, market trends, and consumer behavior in the Middle East region
Proficiency with marketing tools, CRM systems, and analytics platforms
Strong interpersonal and stakeholder management skills with the ability to collaborate across departments
Crisis communication and reputation management experience
Event management and experiential marketing background
Additional Information
What’s in it for you...
The opportunity to join Accor, a leading global hospitality group with an exceptional portfolio of luxury brands.
The chance to define the pre-opening operations for two iconic resorts at one of the world’s most anticipated new destinations.
Become part of a team dedicated to creating unparalleled luxury hospitality experiences.
A competitive package and excellent opportunities for professional growth.
Outstanding discounts across the global Accor and luxury brand network.</t>
  </si>
  <si>
    <t>Brand PR Lead - Middle East &amp; North Africa</t>
  </si>
  <si>
    <t>Pepsico</t>
  </si>
  <si>
    <t>Budgeting, Collaboration, Attention to Detail</t>
  </si>
  <si>
    <t>https://www.bayt.com/en/saudi-arabia/jobs/brand-pr-lead-middle-east-north-africa-74168231/</t>
  </si>
  <si>
    <t>Job description
Overview Lead on the Middle East &amp; North Africa (MENA) Franchise Brand Comms agenda and support the delivery of the MENA agenda in partnership with the MEA Beverages CEO and his Leadership Team. This is a newly created role that will help elevate our beverage communications agenda across key Franchise markets with focus on Saudi Arabia as an anchor market. Responsibilities 1. Shape and deliver the Brand PR strategy for the Beverage portfolio, translating brand and business priorities into an integrated earned media agenda that builds reputation, equity, and engagement. Accountable for making decisions and executing actions. 2. Establish and embed ways of working, defining processes for planning, approvals, agency collaboration, and cross-functional alignment with different functions. Accountable for making decisions and executing actions. 3. Lead the development of annual PR and influencer plans for priority beverage brands and markets, ensuring alignment with brand positioning, campaign objectives, and corporate guidelines. Accountable for providing consultation and executing actions. 4. Partner with brand and marketing teams to identify storytelling opportunities that strengthen brand relevance and purpose, shaping narratives that resonate with local consumers and align with PepsiCo’s global brand voice. Accountable for providing consultation and executing actions. 5. Manage day-to-day agency relationships, from briefing and creative development to execution and evaluation, ensuring high-quality, on-time, and on-budget delivery of all PR initiatives. Accountable for making decisions and executing actions. 6. Oversee creation, localization, and quality control of PR content (press releases, media statements, Q&amp;As, key messages, influencer briefs) in both English and Arabic, maintaining consistency and accuracy across channels. Accountable for executing actions. 7. Develop and maintain strong media and influencer networks across key markets, proactively identifying earned opportunities and managing brand presence in priority media and cultural moments. Accountable for executing actions and making decisions. 8. Monitor, analyze, and report PR performance, providing actionable insights and recommendations to enhance effectiveness, optimize budgets, and strengthen the impact of PR on brand KPIs. Accountable for executing actions and providing consultation. Qualifications - Deep understanding of consumer brand storytelling, specifically for Saudi, with a regional market awareness. - Strong strategic and creative thinking with hands-on execution capability. - Proven ability to translate brand strategy into impactful PR and influencer campaigns. - Ability to engage, align, and influence cross-functional and regional teams. - Experience establishing ways of working and processes within complex organizations. This role will work across geographies and teams, requiring someone who can navigate different cultures and bring people together around a solid communication agenda. As a newly created role, the candidate will need to build and embed new ways of working while influencing and aligning stakeholders across the business. They should be adaptable, collaborative, and proactive, with the ability to turn opportunities into impactful PR outcomes.</t>
  </si>
  <si>
    <t>Career Opportunities: Senior Marketing Manager (Poultry) (87312)</t>
  </si>
  <si>
    <t>Communication, English Language, Organizational Skills, Marketing</t>
  </si>
  <si>
    <t>https://www.bayt.com/en/saudi-arabia/jobs/career-opportunities-senior-marketing-manager-poultry-87312-74457490/</t>
  </si>
  <si>
    <t>Job description
Senior Marketing Manager - Poultry | Riyadh, Kingdom of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Almarai Pro, Premier Chef, Bakemart, and others.
Almarai currently employs over 46,000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The Opportunity
We are seeking an accomplished Senior Marketing Manager (Poultry) to lead the growth and strategic direction of our Poultry category within Almarai’s Protein Business Unit. This role offers the opportunity to shape long‑term brand strategy, strengthen market positioning, and drive category performance in one of the most competitive and fast‑growing segments of the food industry.
As the senior leader for Poultry marketing, you will drive the creation of a structured Strategic Brand Framework that guides all future brand decisions. You will oversee the development of 5‑year strategic plans, annual operating plans, and consumer‑driven insights to support innovation, communication, and commercial execution. The role requires close collaboration with Sales, Operations, Supply Chain, Finance, and cross‑functional stakeholders to ensure strong alignment and end‑to‑end business delivery.
You will also lead and develop a high‑performing marketing team, ensuring capability growth, robust performance management, and a culture of continuous improvement. This is a critical role for a leader who brings strong Poultry/Protein industry experience, commercial acumen, strategic thinking, and the ability to inspire teams toward exceptional business outcomes.
Qualifications &amp; Competencies:
Bachelor’s Degree in Business, Marketing, or related field, with excellent English communication skills.
Minimum 15 years’ experience in branded FMCG, preferably within the Poultry or wider Protein industry.
Proven ability to deliver commercial results, supported by strong financial and strategic acumen.
Demonstrated experience leading and developing high‑performance teams.
Strong capability in strategic brand planning, annual operating plans, and consumer insight analysis.
Excellent collaboration, communication, and influencing skills across cross‑functional and multicultural environments.
Highly motivated, adaptable, organized, and results‑driven, with strong problem‑solving and leadership attributes.
If you are a strategic marketing leader with deep Poultry or Protein industry experience - and you're driven to shape category growth, build powerful brands, and influence a major regional portfolio - we encourage you to apply!</t>
  </si>
  <si>
    <t>https://www.bayt.com/en/saudi-arabia/jobs/field-investigator-brand-protection-investigator-73910288/</t>
  </si>
  <si>
    <t>Job description
Job Description We are hiring a Field Intelligence Agent to visit markets and warehouses across KSA, gather information, identify counterfeit products, and report field findings.
The ideal candidate can move easily between different areas, communicate confidently with all types of people, and knows local markets very well.
Key Duties Visit markets, warehouses, and shops to collect information.
Talk confidently with sellers, workers, and contacts to gather insights.
Move quickly and easily between different areas of the Kingdom.
Observe, report, and document any suspicious or counterfeit activities.
Take photos, notes, and simple reports.
Monitor online marketplaces when needed.
car rent petrol allowance Incentives 30 days paid leave Annual Air Ticket Medical insurance Visa provided ·         Very strong communication skills.
·        Excellent knowledge of KSA areas, markets, and warehouse zones.
·        Experience in logistics, warehousing, fieldwork, or market jobs is a plus.
·        Basic mobile/computer reporting skills.
·        Must currently live in KSA.
·        Valid KSA Driving License.
Asian or Arab nationality preferred</t>
  </si>
  <si>
    <t>شركة دان لتقديم المشروبات</t>
  </si>
  <si>
    <t>https://www.bayt.com/en/saudi-arabia/jobs/%D8%A7%D8%AE%D8%B5%D8%A7%D8%A6%D9%8A-%D8%AA%D8%B3%D9%88%D9%8A%D9%82-5446699/</t>
  </si>
  <si>
    <t>Job description
Creative visual content design is essential for enhancing brand identity and attracting customers. This role focuses on increasing engagement through digital platforms and online presence, ensuring a strong market impact.</t>
  </si>
  <si>
    <t>VP of Domestic Marketing &amp; Communications</t>
  </si>
  <si>
    <t>Saudi Tourism Authority</t>
  </si>
  <si>
    <t>https://www.bayt.com/en/saudi-arabia/jobs/vp-of-domestic-marketing-communications-74462883/</t>
  </si>
  <si>
    <t>Job description
Qualifications:
Candidates are preferred to have 17 years of relevant experience</t>
  </si>
  <si>
    <t>Freelance English Writer - AI Trainer</t>
  </si>
  <si>
    <t>Mindrift</t>
  </si>
  <si>
    <t>AI/ML, Standards Management, Communication, Attention to Detail</t>
  </si>
  <si>
    <t>https://www.bayt.com/en/saudi-arabia/jobs/freelance-english-writer-ai-trainer-74452735/</t>
  </si>
  <si>
    <t>Job description
Please submit your resume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As an AI Trainer - Writer, your work will help train AI models, shaping how they understand and generate human-like text.
This isn’t just traditional writing—you’ll be crafting text that teaches AI reasoning, logic accuracy, nuance, and clarity.
While each project involves unique tasks, contributors may: Crafting original, clear, and fact-checked responses based on project guidelines.
Following style and quality standards to ensure consistency.
Collaborating with Quality Assurance Specialists to refine and improve content.
What we look for This opportunity is a good fit if you are seeking for open to part-time, non-permanent projects.
Ideally, contributors will have:  Bachelor’s degree in any subject field; At least 1 year of professional or educational experience in any field;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$23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</si>
  <si>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marketing manager</t>
  </si>
  <si>
    <t>Budgeting, Data Analysis, Collaboration, Marketing</t>
  </si>
  <si>
    <t>https://www.bayt.com/en/saudi-arabia/jobs/marketing-manager-74430235/</t>
  </si>
  <si>
    <t>Job description
Company Description
Jobs for Humanity is partnering with Kanz 30 to build an inclusive and just employment ecosystem. Therefore, we prioritize individuals coming from all walks of life.
Company Name: Kanz 30
Job Description
We are seeking an experienced Marketing Manager to lead our marketing initiatives and drive business growth. This role requires a strategic thinker with a proven track record in developing and executing comprehensive marketing plans that enhance brand visibility, generate qualified leads, and achieve measurable business objectives. The ideal candidate will possess strong analytical skills, digital marketing expertise, and the ability to manage cross-functional teams to align marketing efforts with overall company goals.
Job Purpose
To develop, implement, and oversee strategic marketing plans that drive brand awareness, generate qualified leads, and achieve specific business growth targets through effective use of digital marketing channels, content strategy, and data-driven performance measurement while managing marketing budgets for optimal ROI.
Job Duties and Responsibilities
Strategic Planning
Market Analysis
Digital Marketing
Content Strategy
Budget Management
Data Analytics
Lead Generation
Business Growth
Leadership
Communication
Qualifications
Required Qualifications
Strategic Planning
Market Analysis
Digital Marketing
Content Strategy
Budget Management
Data Analytics
Lead Generation
Business Growth
Leadership
Communication</t>
  </si>
  <si>
    <t>Field Marketer</t>
  </si>
  <si>
    <t>lae</t>
  </si>
  <si>
    <t>https://www.bayt.com/en/saudi-arabia/jobs/%D9%85%D8%B3%D9%88%D9%82-%D9%85%D9%8A%D8%AF%D8%A7%D9%86%D9%8A-5446240/</t>
  </si>
  <si>
    <t>Job description
We are a leading legal firm seeking an exceptional Field Marketer with experience in marketing legal services to enhance our team in Dammam.
Key Responsibilities:
Attracting clients.
Building long-term relationships with clients and maintaining them.
Implementing marketing strategies to achieve defined objectives.
Negotiating with clients regarding pricing and services to ensure profitability.
Monitoring client needs and resolving issues to ensure their complete satisfaction.</t>
  </si>
  <si>
    <t>Marketing Communications Senior Specialist</t>
  </si>
  <si>
    <t>Project Management, Standards Management, Technical Writing, Data Analysis, Communication, Vendor Management, Collaboration, Attention to Detail, Deadline Management, Marketing</t>
  </si>
  <si>
    <t>https://www.bayt.com/en/saudi-arabia/jobs/marketing-communications-senior-specialist-74385129/</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</si>
  <si>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To contribute to the execution of communication strategies in order to enhance brand visibility and customer engagement.
Key Accountability Areas
Marketing Communication
Write well-structured marketing briefs that clearly outline campaign objectives, target audience, key messages, deliverables, tone of voice, and timelines
Assist in the planning, execution, and optimization of marketing campaigns to support new features, partnerships, and seasonal promotions while ensuring alignment with business goals
Coordinate with cross-functional teams (creative, digital, product, sales) and external vendors or agencies to ensure seamless campaign execution and timely delivery
Develop detailed project schedules and ensure alignment with broader marketing calendars
Act as the central point of contact for internal and external stakeholders by sharing briefs, managing expectations, and leading alignment meetings
Track campaign performance using analytics tools, and prepare reports with actionable insights and recommendations for future improvements
Review all creative and communication deliverables to ensure brand consistency, brief alignment, and quality standards across Arabic and English materials
Deliver communication assets including brochures, presentations, visuals, and videos for various marketing initiatives
Take necessary approvals from relevant stakeholders at each stage of the project to ensure alignment, compliance, and timely execution.
Support the planning and execution of exhibitions, trade shows, sponsorships, and on-ground activations
Work closely with legal, procurement, and finance teams to manage RFPs, contracts, and purchase requests while ensuring accurate documentation and on-time execution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Qualifications
Bachelor’s degree in marketing, Business Administration, or a relevant field is required.
2 - 4 years of relevant experience. 
Creative thinking and the ability to contribute innovative ideas.
Strong project management skills and high attention to detail.
Excellent written and verbal communication skills in Arabic and English.</t>
  </si>
  <si>
    <t>Project Management, Vendor Management, Collaboration, Attention to Detail, Marketing</t>
  </si>
  <si>
    <t>https://www.bayt.com/en/saudi-arabia/jobs/marketing-executive-71951104/</t>
  </si>
  <si>
    <t>Job description
Key Responsibilities:
1.Strategy Development: Design and implement comprehensive marketing strategies to create awareness of the company’s business activities.
2.Campaign Management: Plan and execute marketing campaigns across various channels including digital, print, and social media.
3.Market Research: Conduct market research to identify opportunities for promotion and growth. Analyze market trends and recommend changes to marketing and business development strategies.
4.Brand Management: Oversee brand management and ensure brand consistency in all marketing initiatives and communications.
5.Content Creation: Collaborate with the creative team to produce high-quality content for various marketing channels.
6.Performance Analysis: Measure and report on the performance of marketing campaigns, gain insight, and assess against goals.
7.Partnerships: Establish and maintain strategic partnerships with external stakeholders, media, vendors and agencies.
8.Event Management: Plan and execute promotional events, trade shows, and product launches.
Qualifications:
1.Bachelor’s degree in Marketing, Business Administration, or a related field. A master’s degree or relevant certification is a plus.
2.Proven experience as a Marketing Manager or Senior Marketing Executive with at least 2 years in the marketing field.
3.Excellent communication and interpersonal skills.
4.Creativity and commercial awareness.
5.Strong project management skills and attention to detail.
6.Ability to work under pressure and meet tight deadlines.
7.Experience in the Beauty sector</t>
  </si>
  <si>
    <t>Brand Manager</t>
  </si>
  <si>
    <t>Budgeting, Project Management, Communication, Vendor Management, Collaboration, Deadline Management, Sales Operations</t>
  </si>
  <si>
    <t>https://www.bayt.com/en/saudi-arabia/jobs/brand-manager-70307811/</t>
  </si>
  <si>
    <r>
      <rPr>
        <sz val="11"/>
        <color rgb="FF000000"/>
        <rFont val="Calibri"/>
        <family val="2"/>
        <charset val="1"/>
      </rPr>
      <t xml:space="preserve">Job description
Job Description:
Our client is a Food and Beverage manufacturer based in Saudi Arabia offering a range of food products. They are seeking to hire a Brand Manager for their offices in Riyadh. 
This individual will play a crucial role in implementing the brand strategy through meticulous planning and vigilant monitoring of marketing activities. The aim is to stimulate sales, foster market share expansion, and align with the overarching corporate strategy and ambition.
Responsibilities:
1. Strategic Planning and Execution:
Develop and execute comprehensive brand strategies to drive sales and share growth aligned with the overall corporate strategy.
2. Category Transformation and Stakeholder Management:
Transform assigned product categories through product attribute enhancement, capability strengthening, and effective stakeholder management.
3. Cross-Functional Project Leadership:
Lead cross-functional projects, collaborating with internal stakeholders to drive initiatives in product attribute enhancement, flavor revamp, brand restage planning, marketing planning, and commercialization.
4. Financial Performance Monitoring:
Actively track the financial performance of the brand and highlight risks or gaps to the leadership.
5. Cost-Benefit Analysis and Budget Management:
Conduct robust cost-benefit analysis for each initiative to ensure overall economics are in line with organizational objectives and are not profit-dilutive. Proactively manage the brands budget to ensure sufficient campaign funding.
6. Insight Development and Performance Tracking:
Support in insight development, performance tracking, and identifying opportunities for growth of the portfolio.
7. Brand Planning and Communication:
Assist in the development and execution of the annual brand and communication plan to deliver brand targets.
8. Local Execution and Brand Guardian Role:
Translate local knowledge into engaging "uniquely Saudi" brand activations and act as a "guardian of the brand.
9. Agency Collaboration and Approval Process:
Work with agencies for product research, activations, sampling, and promotion plans. Lead the approval process with agencies, suppliers, and government authorities.
10. Category Best Practices and Channel-Specific Initiatives:
Monitor and report on industry/category best practices through competitor benchmarking. Develop and communicate channel-specific initiatives with GTM team and salesforce.
Requirements:
Bachelor's degree in marketing, advertising, or a related field.
7+ years of proven experience in </t>
    </r>
    <r>
      <rPr>
        <sz val="11"/>
        <color rgb="FF000000"/>
        <rFont val="FreeSans"/>
        <family val="2"/>
      </rPr>
      <t>﻿</t>
    </r>
    <r>
      <rPr>
        <sz val="11"/>
        <color rgb="FF000000"/>
        <rFont val="Calibri"/>
        <family val="2"/>
        <charset val="1"/>
      </rPr>
      <t>FMCG brand marketing experience.
Brand building and activations, including hands-on experience in new brand/sub-brand launches.
Creation and execution of comprehensive brand plans and granular marketing activity calendars.
Hands-on experience in digital marketing.
Management of below-the-line (BTL) activities such as pack design, PR, digital, and shopper.
Strong project management skills and the ability to drive multiple projects through the business stage-gate process.
Exceptional organizational and time management skills.
Ability to work independently as well as collaboratively in a fast-paced, deadline-driven environment.
Fluency in English is a must.</t>
    </r>
  </si>
  <si>
    <t>External Sales Representative</t>
  </si>
  <si>
    <t>شركة روز الخليج التجارية</t>
  </si>
  <si>
    <t>https://www.bayt.com/en/saudi-arabia/jobs/%D9%85%D9%86%D8%AF%D9%88%D8%A8-%D9%85%D8%A8%D9%8A%D8%B9%D8%A7%D8%AA-%D9%88%D8%AA%D8%B3%D9%88%D9%8A%D9%82-%D9%86%D8%B3%D8%AE%D8%A9-5446627/</t>
  </si>
  <si>
    <t>Job description
As an External Sales Representative, you will be responsible for creating and managing partnerships, ensuring client satisfaction, and driving marketing initiatives. Your role will involve identifying opportunities and collaborating with clients to achieve mutual goals.</t>
  </si>
  <si>
    <t>Abeer Al Enaya</t>
  </si>
  <si>
    <t>Arabic Language, Accounting Principles</t>
  </si>
  <si>
    <t>https://www.bayt.com/en/saudi-arabia/jobs/social-media-manager-5447988/</t>
  </si>
  <si>
    <t>Job description
Job Description:
We are looking for a creative Social Media Manager to handle our beauty brand’s online presence. This role is for someone who loves content creation, understands trends, and can grow a brand organically.
Responsibilities:
Manage daily social media accounts (Instagram, TikTok, Snapchat, Google)
Create and edit videos (Reels, TikTok, etc.)
Write engaging captions that match the brand style
Grow the brand organically and increase engagement
Handle the creative direction of content and campaigns
Stay updated with trends in beauty and social media
Manage and update the website when needed
Skills Required:
Strong video editing skills
Good writing skills for captions
Creative mindset and eye for aesthetics
Experience in organic marketing (no heavy ads focus)
Basic website management (Salla)
Ability to work fast and keep up with trends
Arabic language required
Preferred:
Based in Riyadh
Familiar with Saudi dialect and Saudi Market (for captions or content)
Comfortable doing voice-over in Saudi dialect (optional)
Interest in beauty, skincare, and cosmetics</t>
  </si>
  <si>
    <t>Senior Manager-Social Media &amp; Content | Al-Futtaim Automotive | BYD, Denza &amp; YangWang</t>
  </si>
  <si>
    <t>Collaboration, Marketing</t>
  </si>
  <si>
    <t>https://www.bayt.com/en/saudi-arabia/jobs/senior-manager-social-media-content-al-futtaim-automotive-byd-denza-yangwang-5441720/</t>
  </si>
  <si>
    <t>Job description
Overview of the Role:
The Senior Manager – Social Media &amp; Content will take full ownership of BYD KSA’s social media strategy, influencer marketing and content ecosystem, ensuring strong brand storytelling, cultural relevance, and consistent execution across all social media platforms.
While paid social media buying and performance management sit with other marketing functions, this role will closely support and collaborate on paid social by defining strategy, narratives, content direction, and assets to ensure alignment across organic and paid channels.
 What you will do: 
 Social Media Strategy (Full Ownership)
Own and lead BYD KSA’s end-to-end social media strategy across all social platforms (Facebook, Instagram, TikTok, X, YouTube, LinkedIn, etc.)
Define platform roles, content pillars, tone of voice, and storytelling frameworks
Ensure alignment with brand strategy, product launches, campaigns, and activations
Content Strategy &amp; Creation (Organic + Paid Support)
Take full ownership of social content ideation, planning, and creation
Develop always-on, campaign-based, and launch-specific content calendars
Lead creation of social-first assets
Ensure content is on-brand, culturally relevant, and platform-native
Supply high-quality creative assets and narratives to support paid social campaigns
Influencer / KOL Marketing &amp; Management
Own BYD KSA’s influencer / KOL strategy aligned with brand and campaign objectives
Identify, onboard, and manage relevant Saudi-based influencers / KOLs, creators, and KOCs
Define briefs, usage rights, timelines, and deliverables
Ensure content aligns with brand guidelines, messaging, and cultural expectations
Coordinate content to amplify launches, events, showroom openings, and campaigns
Creative &amp; Production Management
Brief and manage content creators/ KOLs, videographers, photographers, editors, and social/influencer agencies / in-house setup
Lead content shoots and influencer /KOL activations · Oversee post-production and fast-turnaround content workflows Community Management &amp; Brand Voice
Own BYD KSA’s brand voice across social media channels · Oversee moderation, community engagement, and response frameworks
Coordinate with PR and CX on issues management and escalation Collaboration with Paid Social &amp; Cross-Functional Teams
Work closely with the Senior Marketing Manager and Digital Marketing Manager to align influencer and content strategies with paid social 
Ensure messaging, creative direction, and storytelling are consistent across organic, influencer, and paid social · Collaborate with MarComms, PR, CX, Product, Events, and the wider BYD KSA teams for integrated execution Reporting 
Track and report on organic social and influencer KPIs (reach, engagement, growth, sentiment, content performance) 
Use insights to optimize content formats, influencer mix, and storytelling 
Share learnings with the paid media team to improve overall social effectiveness</t>
  </si>
  <si>
    <t>Mid-Senior Sales &amp; Marketing Professionals</t>
  </si>
  <si>
    <t>Forecasting, Microsoft Dynamics, Data Analysis, CRM Systems, Communication, Customer Experience, Accounting Principles, Sales Operations, Marketing</t>
  </si>
  <si>
    <t>https://www.bayt.com/en/saudi-arabia/jobs/mid-senior-sales-marketing-professionals-73832959/</t>
  </si>
  <si>
    <t>Job description
Hire Resolve is assisting Sales &amp; Marketing organisations in hiring experienced Sales &amp; Marketing professionals for mid–senior opportunities across Saudi Arabia.
This is a multi-role campaign designed to attract talent across several commercial functions, including business development, key account management, sales operations/enablement, demand generation, digital/performance marketing, brand and communications, product/industry marketing, and go-to-market execution.
These opportunities suit professionals ready to lead initiatives, influence senior stakeholders, and progress toward leadership pathways such as Head of Sales, Head of Marketing, Sales Director, Marketing Director, or Commercial Director (depending on specialism and scope).
Key Responsibilities Develop and execute sales and/or marketing strategies aligned to revenue growth, pipeline targets, market share, and brand objectives Own go-to-market planning, including positioning, messaging, segmentation, channel strategy, and integrated campaign delivery Drive new business development and account growth through structured prospecting, relationship management, and account planning (role-dependent) Manage key customer relationships to support retention, renewals, upsell, and cross-sell outcomes Plan, deliver, and optimise multi-channel campaigns (paid, organic, email, content, events, partnerships), tracking ROI and conversion performance Maintain accurate forecasting, reporting, and performance dashboards to guide prioritisation and decision-making Partner with product, operations, finance, and customer teams to improve customer experience and commercial outcomes Create or improve processes, playbooks, and KPI frameworks to enable scalable growth Coach and mentor team members; support onboarding and performance development where applicable Maintain compliant marketing and data-handling practices aligned with applicable Saudi requirements (e.
g., PDPL obligations where relevant to the role) Private Health Insurance Pension Plan Paid Time Off Training &amp; Development Bachelor’s degree in Marketing, Business, Communications, Economics, or a related field (MBA and relevant certifications are advantageous) 5–12+ years of progressive experience across sales, marketing, or broader commercial roles (mid–senior level) Proven track record delivering measurable outcomes (e.
g., revenue growth, pipeline contribution, customer acquisition, conversion improvement, retention) Working knowledge of common commercial systems (depending on specialism), such as: CRM: Salesforce, HubSpot, Microsoft Dynamics Marketing automation: HubSpot, Marketo, Pardot, Eloqua Analytics/reporting: GA4, Looker Studio, Tableau, Power BI Ad platforms: Google Ads, LinkedIn Ads, Meta Ads (role-dependent) Strong stakeholder management and communication skills, including presenting recommendations and performance updates to senior leadership Commercial and analytical capability to interpret data, build business cases, and prioritise activity for impact Employment terms are governed by contract and applicable Saudi labour regulations; some roles may also be subject to localisation requirements (Saudisation/Nitaqat) depending on employer and role type</t>
  </si>
  <si>
    <t>Marketing Specialist (Tamheer)</t>
  </si>
  <si>
    <t>HanmiGlobal Saudi</t>
  </si>
  <si>
    <t>https://www.bayt.com/en/saudi-arabia/jobs/marketing-specialist-tamheer-74462512/</t>
  </si>
  <si>
    <t>Job description
Tamheer Ref.
: 24769246 Job Description: Define objectives and develop marketing policies for goods and services, oversee their implementation and evaluation, conduct market testing, and prepare, present, and maintain specialized documents and reports related to the field of marketing.
Tasks: Define overall and specific marketing objectives, and develop marketing policies, plans, programs, and initiatives.
Analyze the product life cycle, identify reasons behind the success or failure of product marketing, analyze competitors’ pricing, and develop pricing strategies.
Determine promotional programs, select distribution channels, and evaluate the effectiveness of advertising and marketing campaigns.
Develop a timeline for implementing marketing policies, monitor execution, and evaluate outcomes.
Conduct testing for new products before their final market launch, using specialized software tools for market testing as required.
Prepare specialized marketing documents and reports, provide appropriate recommendations and solutions, present and explain them, and ensure they are properly maintained in the relevant database in accordance with approved policies and procedures.</t>
  </si>
  <si>
    <t>Marketing Communications Lead</t>
  </si>
  <si>
    <t>Vodafone</t>
  </si>
  <si>
    <t>Microsoft Excel, Data Analysis, Communication, Collaboration, Marketing</t>
  </si>
  <si>
    <t>https://www.bayt.com/en/saudi-arabia/jobs/marketing-communications-lead-74459688/</t>
  </si>
  <si>
    <t>Job description
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you’ll do
As the Marketing Communications Lead, you will be responsible for driving the strategy, development, and flawless execution of Vodafone’s brand and communication initiatives across all channels. You will act as a key guardian of the Vodafone brand, ensuring that every customer-facing message reflects our identity, values, and purpose with consistency and excellence.
Job Responsibilities
Be a brand Guardian ensuring strict execution of Vodafone brand guidelines in all ATL and trade marketing comms.
Ensure that all communications are based on insights analytics in full cooperation with product/service owners, marketing research.
Completes creative brief “ONE Brief One Response” and closely briefs the creative agency for the best end results
Cross function collaboration within the brand team and other internal stakeholders product teams/PR/HR/Cops to ensure brand and communications consistency across channels.
Execute all strategic and tactical Communication as per roadmap. Delivers 360 campaigns.
Analyse campaign tracking reports ensuring relevant data to keep high campaign performance.
Screen and localise best cases from other opco’s to locally relevant adaptations for maximum efficiencies and brand results.
Drive cost efficiency through managing and analysing costs of all communications throughout the year.
Who you are
Core competencies, knowledge and experience:
Strong Communication and Creative Skills
Excellent written and spoken communication skills.
Up to date with the latest trends and best practices in online marketing and measurement
Excellent organizational, time management and presentation skills
Must have technical / professional qualifications:
Bachelor’s degree
Digital Marketing Certifications are an advantage
Knowledge of Google Ads, META, Social media platforms
What's in it for you
Your journey with us is not just a job; it's a pathway to personal and professional development. We provide endless opportunities for learning, skill enhancement, and career advancement, ensuring that you're always empowered to reach your fullest potential. 
Our culture is our pride. We foster an environment where every voice is heard, ideas are valued, and teamwork is celebrated. Together, we create a supportive and inclusive atmosphere that fuels collective growth and achievement.
We take pride as well in our Comprehensive Benefits Package, where you will be able to find:
All Necessary Devices: From laptops to mobile devices, we equip you with the tools you need to excel in your role, whether you're in the office or on the go.
Health &amp; Life Insurance: Your well-being matters to us. We offer comprehensive health and life insurance coverage to safeguard you and your loved ones.
Additional Compensation Based on Performance: We recognize and reward your hard work and dedication through performance-based compensation, ensuring that your contributions are duly acknowledged and valued.
Private Pension: Plan for your future with confidence. Our private pension scheme helps you build a secure financial foundation for the years ahead.
And More: Beyond the essentials, we offer a diverse range of additional benefits that enhance your work-life balance, support your personal growth, and enrich your overall experience with us.
Discover the full spectrum of benefits and perks that await you at Vodafone Albania by joining our dynamic team. Your journey to success starts here!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
Not a perfect fit?
Worried that you don’t meet all the desired criteria exactly? At Vodafone we are passionate about empowering people and creating a workplace where everyone can thrive, whatever their personal or professional background. If you’re excited about this role but your experience doesn’t align exactly with every part of the job description, we encourage you to still apply as you may be the right candidate for this role or another opportunity.</t>
  </si>
  <si>
    <t>Budgeting, Collaboration, Marketing</t>
  </si>
  <si>
    <t>https://www.bayt.com/en/saudi-arabia/jobs/marketing-manager-74071403/</t>
  </si>
  <si>
    <t>Job description
On behalf of our client, we are looking to recruit a Marketing Manager.
Job summary
These Marketing Manager is responsible for developing marketing strategies and communication frameworks to effectively engage target audiences through appropriate channels. The role involves implementing the organization’s marketing plans, ensuring successful execution according to agreed procedures, timelines, and budgets, and assessing their effectiveness in achieving the organization’s marketing objectives
Responsibilities
Developing marketing strategy and communication frameworks and dealing with target groups through appropriate communication channels.
Implementing the Authority's marketing plans and ensuring their proper implementation in accordance with the agreed procedures, times and budget, in addition to ensuring their effectiveness and service to the Authority's marketing objectives.
Using the Authority's visual and institutional identity and ensuring its application to all media products while ensuring the application of the requirements of the Identity and Content Section.
Planning and designing marketing campaigns in line with the Authority's objectives and requirements.
Preparing and implementing marketing studies taking into account the general economic, political and social developments in the Kingdom.
Designing and producing marketing visual content materials in cooperation with its business partners and in line with the Authority's visual identity and communication policies.
Evaluate the success and effectiveness of the implemented advertising and marketing campaigns and their service to the marketing objectives of the Authority.
Collaborate with service providers to launch media and awareness campaigns and ensure their success by defining their standard performance indicators
Requirements
Bachelor's degree in marketing or equivalent.
Experience of at least 8 years.</t>
  </si>
  <si>
    <t>Budgeting, Project Management, Attention to Detail, Marketing</t>
  </si>
  <si>
    <t>https://www.bayt.com/en/saudi-arabia/jobs/marketing-specialist-70105371/</t>
  </si>
  <si>
    <t>Job description
Experience &amp; Knowledge
Relative experience working in marketing or other related fields.
• Strong knowledge of consumer industry &amp; the ability to think critically and creatively
Education
Individuals will need a bachelor's degree in marketing, business, or related field to work in a marketing
Specialist position.
Skills:
• Innovative, Independent, Self-Starter, Adaptability, Knowledge of Media Channels and Marketing
Strategy, Client Relationships.
• Research, Critical Thinking, Analysis, Leadership, Managerial Skills, Public Speaking, Writing,
Interpersonal Communication, Attention to Detail, Organization, Multi-Tasker
Preferred:
• Strong project management abilities in order to effectively oversee an organization's strategy.
• Results Driven on specific efficiency and productivity KPIs within predefined time frames.
• Strong analytical abilities in order to analyze customers' purchasing habits and desires
• persuasive Communication (Clear, fluent concise communication, gaining agreement and
commitment).
KPIs:
• Marketing budget control
• Organizing presentation internally and externally.
• Tracker sheet report submission and committing the target dates for open tasks.
• offices coverage including the activities for showrooms development and social media</t>
  </si>
  <si>
    <t>Video Content Creator</t>
  </si>
  <si>
    <t>AI/ML, Communication, Collaboration, Deadline Management</t>
  </si>
  <si>
    <t>https://www.bayt.com/en/saudi-arabia/jobs/video-content-creator-74080499/</t>
  </si>
  <si>
    <t>Job description
1- JOB PURPOSE: As a Video Content Creator, you’ll craft short-form videos that captivate audiences across social platforms.
From ideation to filming and editing, you’ll turn ideas into visually stunning, platform-native content that drives engagement, shapes trends, and transforms brand messages.
You’ll collaborate with internal teams and contribute to impactful digital campaigns.
2- RESPONSIBILITIES AND TASKS: Conceptualize and create engaging and original short-form video content for Tiktok, Instagram Reels and any platform supporting vertical content that aligns with the brand's voice and objectives.
Stay ahead of trends, challenges, and cultural moments to implement relevant and timely content into the social strategy.
Collaborate closely with our marketing team to understand campaign goals and messaging, translating them into visual narratives.
Execute end-to-end video production, including ideation, filming, editing, sound design, and visual effects, to deliver polished and high-quality content that can be used on different platforms.
Experiment with different video styles, techniques, and formats to keep content fresh and appealing to diverse audiences.
Analyse video performance metrics, insights, and adapt content strategies to drive engagement and growth.
3- JOB SPECIFICATIONS: Education Bachelor’s degree in a related field Experience 2-3 years at least of relevant content creation/videography projects Country KSA Skills ● A solid portfolio of vertical content, other formats are a plus.
● A deep understanding of Vertical's platform, trends, challenges, and its unique community culture.
● Great knowledge of mobile videography and ability to shoot with a camera as well [sony a7s or fx models] ● Proficiency in video editing software specially capcut &amp; mobile software and creative tools to produce visually appealing and well-edited content.
● Strong visual and storytelling skills, with an eye for detail and a knack for capturing attention quickly.
● Ability to match ongoing trends to tactical creative content pieces ● Ability to adapt to a fast-paced environment, juggle multiple projects, and meet tight deadlines without compromising quality.
● Excellent communication skills, both in collaborating with team members and engaging with the Vertical audience.
Toolset ● Great knowledge of mobile videography with Iphone and/or Samsung flagship models ● Ability to shoot with mirrorless cameras, e.
g., Sony A7S series or FX series.
● Familiarity with various video and sound equipment, including gimbals, tripods, microphones, and lighting setups.
● Extensive experience with mobile editing tools (in-app editors such as TikTok and Instagram, CapCut) and PC editing software (Premiere Pro, Final Cut Pro, or DaVinci Resolve).
● Solid understanding of AI workflows; motion graphics skills are a plus.</t>
  </si>
  <si>
    <t>Operation Manager FMCG</t>
  </si>
  <si>
    <t>Leading FMCG Company</t>
  </si>
  <si>
    <t>Inventory Accounting, Microsoft Office, SAP, Oracle ERP, ERP Systems, Regulatory Compliance, Standards Management, Communication, Arabic Language, Vendor Management, Problem Solving, Organizational Skills, Confidentiality, Deadline Management</t>
  </si>
  <si>
    <t>https://www.bayt.com/en/saudi-arabia/jobs/operation-manager-fmcg-5449533/</t>
  </si>
  <si>
    <t>Job description
Job Summary
We are seeking a highly organized and results-driven Operations Manager to oversee and optimize daily business operations. The ideal candidate will possess strong leadership skills, a solid understanding of supply chain and warehouse management, and expertise in food safety standards. This role requires a proactive professional capable of driving efficiency, ensuring compliance, and supporting organizational growth within the FMCG sector.
Key Responsibilities
Oversee day-to-day operations, including warehousing, logistics, distribution, and inventory management.
Develop and implement operational strategies to enhance productivity, efficiency, and cost-effectiveness.
Ensure compliance with food safety regulations, HACCP standards, and local authority requirements such as SFDA.
Monitor and improve operational workflows to maintain high-quality service standards.
Lead, mentor, and evaluate operational teams to foster a culture of accountability and continuous improvement.
Coordinate with procurement, sales, finance, and quality assurance departments to ensure seamless business operations.
Establish and monitor KPIs, preparing regular performance reports for senior management.
Optimize supply chain processes to ensure timely delivery and product integrity.
Manage vendor and third-party logistics relationships effectively.
Oversee health, safety, and regulatory compliance across facilities.
Identify risks and implement mitigation strategies to ensure business continuity.
Drive digital transformation initiatives through ERP and warehouse management systems.
Requirements
Bachelor’s degree in Business Administration, Supply Chain Management, Logistics, or a related field.
Minimum 5 years of experience in operations management within the FMCG or food distribution industry.
Certification in Food Safety (HACCP, ISO 22000, NEBOSH Food Safety, or equivalent).
Good command of the Arabic language (spoken and written).
Strong leadership, organizational, and problem-solving skills.
Proven ability to manage teams and streamline operational processes.
Excellent analytical, communication, and decision-making abilities.
Experience with ERP systems such as Odoo, SAP, or Oracle is highly preferred.
Knowledge of SFDA regulations and Saudi market standards is an advantage.
Proficiency in Microsoft Office Suite.
What We Offer
Competitive salary and performance-based incentives.
Health insurance and company benefits as per Saudi labor law.
Opportunities for professional growth and career advancement.
A dynamic and collaborative work environment.
Exposure to industry-leading operational practices.</t>
  </si>
  <si>
    <t>شركة الناطحات الانشائية للمقاولات</t>
  </si>
  <si>
    <t>Accounting Principles, Marketing</t>
  </si>
  <si>
    <t>https://www.bayt.com/en/saudi-arabia/jobs/%D8%A7%D8%AE%D8%AA%D8%B5%D8%A7%D8%B5%D9%8A-%D8%AA%D8%B3%D9%88%D9%8A%D9%82-%D8%A7%D9%84%D9%83%D8%AA%D8%B1%D9%88%D9%86%D9%89-5448964/</t>
  </si>
  <si>
    <t>Job description
For those wishing to work remotely from the Arab Republic of Egypt.
A Saudi company in the contracting and real estate development sector is seeking a digital marketing specialist responsible for marketing the company's projects on social media accounts, with a full-time commitment at the company's headquarters.</t>
  </si>
  <si>
    <t>Reborn Spa</t>
  </si>
  <si>
    <t>Customer Experience, Organizational Skills</t>
  </si>
  <si>
    <t>https://www.bayt.com/en/saudi-arabia/jobs/operations-manager-5450493/</t>
  </si>
  <si>
    <t>Job description
We are seeking a highly organized and results-driven Operations Manager to oversee daily operations, improve efficiency, and ensure high-quality service delivery. The ideal candidate will play a key role in driving operational excellence, managing teams, and supporting business growth.
🎯 Key Responsibilities
Oversee day-to-day operations and ensure smooth workflow across departments
Develop and implement operational strategies to improve efficiency and productivity
Monitor performance metrics (sales, costs, customer satisfaction)
Manage staff scheduling, training, and performance
Ensure compliance with company policies and local regulations
Coordinate with other departments (marketing, finance, customer service)
Handle customer feedback and resolve operational issues
Optimize processes to reduce costs and improve service quality</t>
  </si>
  <si>
    <t>Principal Specialist, Data Modeling &amp; Arch (OT)</t>
  </si>
  <si>
    <t>Audit Support, Standards Management, Solution Design, Data Analysis, Vendor Management, Software Development</t>
  </si>
  <si>
    <t>https://www.bayt.com/en/saudi-arabia/jobs/principal-specialist-data-modeling-arch-ot-74449690/</t>
  </si>
  <si>
    <t>Job description
About Maaden
Maaden, established in 1997, is one of the fastest-growing mining companies in the world and the largest multi-commodity mining and metals company in the Middle East. We are leading the development of the mining industry to become the third pillar of Saudi Arabia’s economy by building a world-class, unique, and fully integrated mining value chain. We are pleased to share an exciting opportunity for the below mentioned position. This role offers a chance to contribute to our ambitious growth and play a key part in shaping the future of mining in the Kingdom.
Job purpose
The Principal Specialist, Data Modeling &amp; Architecture (OT) is the architectural authority for modeling operational technology (OT) and industrial data, ensuring consistent representation of assets, events, measurements, and production contexts across plants, sites, and operational systems. The role enables trusted OT analytics by defining standard models that align historians, SCADA/DCS, condition monitoring, and maintenance data with enterprise IT data products.
The position ensures OT constraints—such as high-volume time-series data, latency requirements, site variability, and intermittent connectivity—are addressed through practical modeling patterns, semantic consistency, and governance-by-design across OT-to-IT integration.
Key Accountabilities
Define OT data modeling standards for time-series, events, alarms, and asset hierarchies to support operational analytics and reliability use cases.
Establish canonical OT concepts (asset, tag, measurement, work order linkage, location hierarchy) and ensure consistent adoption across sites and solutions.
Architect OT-to-IT data alignment patterns that map operational measurements to enterprise entities for cross-domain reporting and performance analysis.
Ensure OT models account for historian characteristics (high frequency, compression, interpolation, quality flags) and streaming ingestion patterns.
Design scalable schemas for curated OT layers and OT data products, including auditability, lineage, and quality attributes.
Partner with OT engineering, cyber/security, and platform teams to ensure secure, segmented, and compliant design for OT data flows.
Review OT data solution designs and vendor deliverables; provide design authority to resolve modeling trade-offs and ensure long-term maintainability.
Define reusable patterns for site onboarding and variability handling (naming normalization, tag mapping, unit standardization, reference data).
Coach engineers and modelers on OT semantics and modeling best practices; lead design reviews for critical OT initiatives.
Minimum Qualification, Experience and Competencies
Minimum Qualification
Bachelor’s degree in Computer Science/Engineering, Industrial Engineering, Data Engineering, or related field.
Master’s degree preferred; OT/industrial systems background is an advantage.
Minimum Experience
10–15 years of experience in data modeling/architecture with demonstrated exposure to OT/industrial data landscapes.
Experience working with historians, industrial protocols/systems, and integrating OT data into enterprise analytics platforms.
Maaden High Performance Competencies
Strategic Thinking &amp; Decision Making – Anticipates implications and guides enterprise direction.
Collaboration &amp; Influencing – Aligns diverse stakeholders without direct authority.
Execution Excellence – Sets high standards and ensures measurable outcomes.
Innovation &amp; Adaptability – Applies modern practices and evolves standards pragmatically.
Change Leadership – Drives adoption, governance, and continuous improvement.
Skills
Deep understanding of OT data characteristics (time-series, events, alarms, quality flags) and asset hierarchies.
Ability to model and integrate OT and IT data for enterprise analytics and operational performance reporting.
Knowledge of SCADA/DCS/historians, sensors, and industrial context; familiarity with reliability/maintenance data linkages.
Strong governance-by-design mindset including classification, access control, and auditability for industrial data.
Stakeholder engagement across plant/site operations, OT engineering, IT, and data platform teams.</t>
  </si>
  <si>
    <t>Electrical Technician - (100560)</t>
  </si>
  <si>
    <t>Standards Management, Technical Writing, Collaboration, Problem Solving, Software Development</t>
  </si>
  <si>
    <t>https://www.bayt.com/en/saudi-arabia/jobs/electrical-technician-100560-73890256/</t>
  </si>
  <si>
    <t>Job description
Job Description
POSITION: Electrical Technician
DEPARTMENT: Maintenance / Operations
EMPLOYMENT TYPE: FTC on Rolls / Work Visa
DUTY HOURS: 8 Hours per Day | 6 Days per Week
LOCATION: As per Project Requirement
JOB SUMMARY
The Electrical Technician is responsible for carrying out preventive, corrective, and breakdown maintenance of electrical equipment and systems to ensure safe, reliable, and uninterrupted plant operations. The role involves troubleshooting, installation, inspection, and testing of electrical systems in compliance with safety standards, maintenance procedures, and operational requirements.
Requirements
KEY RESPONSIBILITIES
Electrical Maintenance &amp; Troubleshooting
* Perform preventive and corrective maintenance of electrical systems including motors, panels, transformers, switchgear, MCCs, and control circuits.
* Troubleshoot electrical faults in low voltage and medium voltage systems to minimize downtime.
* Carry out routine inspections to identify potential issues and ensure system reliability.
Installation &amp; Commissioning Support
* Assist in installation, testing, and commissioning of electrical equipment and systems.
* Ensure electrical installations comply with approved drawings, specifications, and safety standards.
* Support shutdown, turnaround, and maintenance activities as required.
Safety &amp; Compliance
* Follow electrical safety procedures, lockout/tagout (LOTO), and permit-to-work systems.
* Ensure compliance with site safety rules, electrical codes, and maintenance procedures.
* Report unsafe conditions, near misses, and incidents to supervisors.
Documentation &amp; Reporting
* Record maintenance activities, inspections, and fault rectifications in maintenance logs or CMMS systems.
* Maintain accurate records of equipment condition and repair history.
* Assist supervisors in preparing maintenance reports and job completion records.
Coordination &amp; Teamwork
* Coordinate with maintenance engineers, supervisors, and operations teams for planned and breakdown jobs.
* Support other technicians and contractors during maintenance activities.
* Respond promptly to emergency electrical breakdowns.
EXPERIENCE
* Minimum 5 years of experience as an Electrical Technician.
* Experience in industrial, oil &amp; gas, power plant, or petrochemical environments preferred.
* Hands-on experience with motors, panels, switchgear, cable termination, and electrical testing equipment.
SKILLS &amp; COMPETENCIES
* Strong troubleshooting and fault-finding skills
* Knowledge of electrical drawings and schematics
* Familiarity with preventive maintenance practices
* Ability to work independently and under pressure
* Good communication and teamwork skills
HEALTH, SAFETY &amp; ENVIRONMENT (HSE)
* Strict adherence to HSE policies and procedures
* Proper use of PPE at all times
* Participation in toolbox talks and safety meetings</t>
  </si>
  <si>
    <t>AI Systems Architect - LLM &amp; Vector Infrastructure</t>
  </si>
  <si>
    <t>Python, Microservices, Backend Development, Docker, Kubernetes, AI/ML</t>
  </si>
  <si>
    <t>https://www.bayt.com/en/saudi-arabia/jobs/ai-systems-architect-llm-vector-infrastructure-74091620/</t>
  </si>
  <si>
    <t>Job description
We are seeking a senior AI Systems Architect to design and implement AI-native application cores where Large Language Models (LLMs), vector databases, retrieval systems, and agent frameworks form the primary computational layer of our web and mobile applications.
This role is responsible for architecting scalable AI pipelines, retrieval-augmented generation (RAG) systems, memory architectures, AI agents, and orchestration workflows integrated with our development stack (Web, Mobile, n8n automation, and AI services).
The ideal candidate understands that AI is not a feature, it is the operating system of the product.
Key Responsibilities 1.
AI Core Architecture Design Design AI-first system architecture for web and mobile applications Architect RAG pipelines using vector databases Define long-term memory, short-term memory, and contextual state systems Implement multi-agent AI systems Design AI orchestration layers 2.
Vector Database &amp; Embedding Systems Select and implement vector databases such as: Pinecone Weaviate Qdrant Milvus Supabase (pgvector) Optimize embedding strategies Implement hybrid search (semantic + keyword) Design scalable indexing pipelines 3.
LLM Integration &amp; Optimization Work with models such as: OpenAI APIs Anthropic Meta (LLaMA) DeepSeek Alibaba (Qwen) Implement structured output pipelines Design evaluation and prompt testing frameworks Optimize cost-performance ratio 4.
AI Agent Systems &amp; Orchestration Build autonomous AI agents Design tool-calling systems Integrate with: n8n LangGraph / LangChain style agent flows Implement memory-aware agents 5.
Production AI Engineering Build monitoring systems for hallucination detection Design guardrails and validation layers Implement evaluation datasets and benchmarking Ensure security of AI pipelines Build scalable infrastructure (Docker, Kubernetes, GPU optimization) Technical Expertise 5+ years software engineering experience 2+ years building production AI systems Deep knowledge of: Vector embeddings &amp; similarity search RAG architectures Tokenization and context window optimization Fine-tuning &amp; LoRA concepts Prompt evaluation frameworks Experience with Python (mandatory) Experience with FastAPI / backend services Experience designing scalable APIs Architecture Experience Designing distributed systems Microservices &amp; event-driven architecture Experience with PostgreSQL + pgvector Experience deploying LLM systems in production</t>
  </si>
  <si>
    <t>ServiceNow System Administrator</t>
  </si>
  <si>
    <t>JavaScript, Technical Writing, Business Analysis, Data Analysis, Communication, Problem Solving, Deadline Management, Software Development</t>
  </si>
  <si>
    <t>https://www.bayt.com/en/saudi-arabia/jobs/servicenow-system-administrator-74006504/</t>
  </si>
  <si>
    <t>Job description
Müller’s Solutions is looking for a detail-oriented and proactive ServiceNow System Administrator to maintain our ServiceNow platform and ensure its optimal performance.
In this role, you will be responsible for configuring, monitoring, and supporting the ServiceNow environment, along with ensuring that the platform meets user and business requirements effectively.
Key Responsibilities: Manage and maintain all aspects of the ServiceNow platform, including system configuration, module updates, and user management.
Support platform upgrades and new implementations, working closely with stakeholders to assess needs and ensure timely delivery.
Monitor system performance, identify issues, and implement corrective actions to optimize functionality.
Develop and maintain documentation for system configuration, administration processes, and user guides.
Provide technical support for users, troubleshooting issues, and escalating when necessary.
Stay informed about ServiceNow updates and best practices to recommend improvements and enhancements.
Why Join Us: Opportunity to work with a talented and passionate team.
Competitive salary and benefits package.
Exciting projects and innovative work environment.
Requirements: Bachelor's degree in Computer Science, Information Technology, or a related field.
Minimum 2 years of experience as a ServiceNow Administrator or in a similar role.
Proficient in ServiceNow module administration, including Incident Management, Change Management, and Asset Management.
Familiarity with ServiceNow tools and technologies, including workflows, business rules, and script includes.
Strong problem-solving skills with the ability to troubleshoot technical issues efficiently.
Excellent time management skills, being able to handle multiple tasks and prioritize effectively.
Strong communication skills and the ability to work collaboratively with various teams.
Preferred Qualifications: ServiceNow Administrator Certification or related certifications.
Understanding of ITIL processes and framework.
Experience with ServiceNow Performance Analytics or reporting tools.
Knowledge of JavaScript and other programming languages relevant to ServiceNow customization.</t>
  </si>
  <si>
    <t>SOC Analyst</t>
  </si>
  <si>
    <t>Audit Support, AI/ML, Cybersecurity, Linux, Regulatory Compliance, Technical Writing, Collaboration, Software Development</t>
  </si>
  <si>
    <t>https://www.bayt.com/en/saudi-arabia/jobs/soc-analyst-5445420/</t>
  </si>
  <si>
    <t>Job description
Overview
We are hiring a SOC Analyst (L2) to handle advanced monitoring, incident investigation, response coordination, and automation within a 24/7 Security Operations Center, in full compliance with National Cybersecurity Authority (NCA) regulations.
Must be based in Jeddah or willing to relocate
Mandatory Requirements (Audit-Critical)
Valid NCA Category A Certificate (minimum 3 years)
Compliance with Saudi Cybersecurity Workforce Framework (SCyWF)
Verifiable certifications
Willingness to work 24/7 shifts (nights, weekends, holidays)
Adherence to NCA regulations (ECC, Incident Management, Workforce Controls)
Note: Non-compliance leads to disqualification.
Key Responsibilities
1. Incident Handling
Investigate medium–high severity incidents
Perform root cause &amp; impact analysis
Correlate logs across SIEM, EDR/XDR, and network tools
Lead containment, eradication, and recovery
2. Detection &amp; Automation
Develop and tune detection rules
Reduce false positives
Support SOAR automation and playbooks
Improve SOC processes
3. Documentation &amp; Compliance
Maintain audit-ready documentation (evidence, timelines, RCA, remediation)
Support NCA audits and regulatory reviews
4. Team Support
Guide L1 analysts
Validate escalations and severity levels
Support knowledge sharing
5. Reporting
Prepare SOC reports (KPIs, SLA, trends)
Present findings to stakeholders
Participate in incident reviews
Technical Requirements
SIEM: Microsoft Sentinel, Splunk, IBM QRadar, Elastic
SOAR: Playbooks, automation, workflow optimization
EDR/XDR investigation
Network security tools (Firewall, IDS/IPS)
MITRE ATT&amp;CK knowledge
Log analysis (Windows, Linux, Cloud, Network)
Automation &amp; alert tuning
Exposure to AI-driven security tools (plus)
Qualifications &amp; Experience
Bachelor’s in Cybersecurity / IT / Computer Science
3–5 years SOC experience
Experience handling high-severity incidents
Strong analytical and documentation skills</t>
  </si>
  <si>
    <t>Senior Site Reliability Engineer (SRE) – ARABS NATIONAL</t>
  </si>
  <si>
    <t>Python, Java, JavaScript, Node.js, Kubernetes, Prometheus, Grafana, Problem Solving, Software Development</t>
  </si>
  <si>
    <t>https://www.bayt.com/en/saudi-arabia/jobs/senior-site-reliability-engineer-sre-arabs-national-74165624/</t>
  </si>
  <si>
    <t>Job description
#Hiring Senior Site Reliability Engineer (SRE) for our Client in Riyadh, KSA.
hashtag#Arabs National Only due to business requirement.
hashtag#Required:
Minimum 5+yrs of experience with Total 7-10yrs of IT experience.
Kubernetes
OCI (or GCP) (Prometheus/Grafana/ELK)
Bash/Python,
Automation (Terraform / Ansible)
Incident Management
Java &amp; Node.js debugging
API &amp; MQ troubleshooting
Maintain high reliability of cloud-native systems on Kubernetes &amp; OCI.
Monitor, triage &amp; resolve complex issues across APIs and MQs.
Lead incident response, RCA, and postmortem.
Build an observability stack (logs, metrics, tracing).
Analyze Java/Node.js issues and support development teams.
Automate operational tasks and implement self-healing.
Mentor junior engineers and enhance SRE best practices.
Kindly send CVs to jobs1@arab-house.com</t>
  </si>
  <si>
    <t>Cloud Architect Engineer (Azure)</t>
  </si>
  <si>
    <t>ARTEFACT</t>
  </si>
  <si>
    <t>Azure DevOps, Kubernetes, Microsoft Azure, Cloud Computing, Networking, Project Management, Business Analysis, Communication, Collaboration, Problem Solving, Marketing</t>
  </si>
  <si>
    <t>https://www.bayt.com/en/saudi-arabia/jobs/cloud-architect-engineer-azure-74028696/</t>
  </si>
  <si>
    <t>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growth.The backbone of our consulting missions, today our Data consulting team has more than 400 consultants covering all Artefact's offers (and more): data marketing, data governance, strategy consulting, product owner…
About the role ...
As a Cloud Architect Manager at Artefact, you will be responsible for designing, implementing, and overseeing robust, scalable, and secure cloud solutions that support our clients’ data and technology ecosystems. You will collaborate closely with technical teams and business stakeholders to ensure cloud architecture is aligned with business needs, optimizing tool selection, cost efficiency, and scalability. Additionally, you will lead technical teams, mentor engineers, and contribute to Artefact’s growth by driving innovation and promoting best practices in cloud technology.
What you'll be doing ...
Lead the design and implementation of cloud infrastructure architectures (cloud, on-premise, hybrid) aligned with business requirements.
Define and enforce best practices for cloud platform deployment and configuration, security, networking, operations and tools selection.
Oversee the integration of cloud platforms with data pipelines, storage, and compute services.
Standardize coding, deployment, and monitoring practices across cloud environments.
Design and implement automated solutions to set up, monitor, and adjust cloud infrastructure efficiently.
Lead problem-solving initiatives for complex technical challenges related to cloud environments.
Provide technical leadership across multiple cloud projects, ensuring efficient resource management.
Foster teamwork by mentoring, coaching and guiding cloud engineers and ensuring knowledge transfer.
Manage client relationships regarding project expectations, timelines, and outcomes.
Contribute to Artefact's growth by maintaining tech partnerships, leading technical proposals to support project planning and identify potential growth areas with existing accounts.
&amp;nbsp;
What you'll need ...
Proven experience designing and implementing cloud architectures on Azure at scale
Strong expertise in cloud security, networking, and compliance frameworks.
Led the end-to-end design of highly available, secure, and cost-optimized Azure environments for enterprise customers, leveraging services such as Azure Virtual Network, Azure Kubernetes Service (AKS), and Azure App Service.
Defined multi-region DR/HA architectures using Azure Traffic Manager, paired regions, and Azure Site Recovery, achieving RTOs under 1 hour for mission-critical workloads.
Enable automated patching, scaling, and monitoring tasks via Azure DevOps YAML pipelines and PowerShell DSC, improving operational efficiency.
Deep understanding of cloud cost optimization, monitoring, and high availability design patterns.
Collaborated with data engineers to optimize architectures on Azure Data Lake Storage Gen2, Synapse, and MS Fabric
Strong leadership capabilities with experience managing technical teams and large-scale projects.
Excellent verbal and written communication skills, including experience creating business-focused presentations.
Demonstrated problem-solving abilities for complex, multi-disciplinary cloud projects.
Experience managing senior stakeholders and navigating client discussions effectively.
Ability to mentor, coach, and develop technical teams in cloud engineering best practices.
A track record of contributing to business growth through technical innovation and strategic initiatives.
&amp;nbsp;</t>
  </si>
  <si>
    <t>ENGINEER, QA / QC ELECTRICAL</t>
  </si>
  <si>
    <t>Microsoft Office, Risk Management, Standards Management, Communication, Collaboration, Problem Solving, Organizational Skills, Deadline Management, Software Development</t>
  </si>
  <si>
    <t>https://www.bayt.com/en/saudi-arabia/jobs/engineer-qa-qc-electrical-74345832/</t>
  </si>
  <si>
    <t>Job description
 Group overview:
  Headquartered in Riyadh, Saudi Arabia, we operate construction and manufacturing businesses, design &amp; development centers and a host of facilities in the Middle East and other countries.
  alfanar is involved in:
  • Electrical, Electromechanical and Civil Engineering Construction
  • Manufacturing and Marketing Electrical Construction Products
  • Allied Engineering Services
 Our Main Divisions:
  • alfanar electric
  • alfanar Construction
  • alfanar Building Systems
 alfanar Construction
  alfanar Construction is classified as a Grade I contractor by the Contractors Classification Committee of the Government of Saudi Arabia.
  alfanar Construction is an Engineering, Procurement and Construction (EPC) company with a track record of consistent growth. We have emerged as a strong EPC contractor in the Energy, Infrastructure as well as Engineering Services sectors in Saudi Arabia.
  With the support of special purpose service units, alfanar Construction continuously strives to provide appropriate and timely solutions to clients, conforming to international standards.
 The core EPC activities of alfanar Construction are in the fields of:
  • Power and Water Projects
  • Transmission and Distribution Projects
  • Building Construction (Industrial &amp; Commercial) Projects
  • Electro-Mechanical projects
Job Purpose
Key Accountability Areas
Management Accountability
Training of sub-ordinates and forming a team to get the work effectively. Provide leadership, coaching, and direction to subordinates in all aspects of their work. Delegate sub-ordinates in each respective assignment. Ensures fair distribution of tasks to maintain morale, motivation of subordinates.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Resolve any related problems arise and escalate any complex operational issues. Ensure quality requirements to develop effective quality control and processes including specifications for products or processes or related activities. Coordinate well-defined written systems, policies, procedures, and seeking automations opportunities as much as possible. Comply to related policy and procedures and work instructions. Ensure compliance of relevant safety, quality, and environmental management procedures and controls within defined area of work activity to guarantee safety, legislative compliance, and delivery of high-quality products/services.
Academic Qualification
Bachelor Degree in Electrical Engineering
Work Experience
5 to 10 Years
Technical / Functional Competencies
Analytical thinking
Communication
Creativity
Details Oriented
Initiative
MS Office
Report writing
Risk Assessment
Teamwork
Time Management
Troubleshooting
Well Organized
Work under pressur</t>
  </si>
  <si>
    <t>Mechanical Engineer - Equipment &amp; Tooling Magnet Production (EOI)</t>
  </si>
  <si>
    <t>Vendor Management, Problem Solving, Deadline Management</t>
  </si>
  <si>
    <t>https://www.bayt.com/en/saudi-arabia/jobs/mechanical-engineer-equipment-tooling-magnet-production-eoi-74290800/</t>
  </si>
  <si>
    <t>Job description
Mechanical Engineer — Equipment &amp; Tooling Magnet Production (Consultancy / Project Lead) Location: Riyadh, Saudi Arabia (Riyadh-based; travel as required) Reporting to: Lead Process Engineer / Programme Director Project overview Saudi Arabia’s Vision 2030 is driving a large-scale industrial transformation.
Our client is developing a first-of-its-kind facility to process critical minerals, produce rare-earth products and manufacture permanent magnets to serve EV, wind power and other energy-transition markets.
The programme aims to capture greater value domestically, support export-oriented industrial clusters and establish the Kingdom as a regional hub for rare-earth processing and magnetics.
Role overview We are seeking an experienced Mechanical Engineer with deep expertise in magnet production equipment, tooling and plant equipment integration.
The role is a senior consultancy position supporting Stage 1 (feasibility / concept) and Stage 2 (FEED/RFQ preparation).
You will define equipment concepts, specify mechanical systems and tooling, prepare RFQ/FEED technical deliverables, and support vendor evaluation and procurement strategy.
Key responsibilities Develop mechanical equipment concepts for magnet production processes (e.
g., powder handling, compaction, sintering presses/furnaces, powder metallurgy tooling, cutting/grinding, coating, magnetization, and quality inspection equipment).
Define equipment specifications, performance criteria, materials of construction (MOC) recommendations, tolerances and tooling requirements.
Produce mechanical design, mass/energy balances (where relevant), utility loads, and interfacing requirements with other disciplines.
Prepare FEED-level mechanical technical packages and RFQ documents for equipment and major packages.
Assess vendor proposals, lead mechanical technical due diligence and recommend preferred vendors and fabrication strategies.
Evaluate maintenance, reliability, spare parts strategies, and recommended automation/robotics for production and handling.
Identify mechanical / tooling risks (e.
g., tolerancing, wear, contamination control) and propose mitigation and QA/QC measures.
Coordinate with process, electrical, HSE and procurement teams; support site layout and mechanical integration reviews.
Mentor junior mechanical and rotating equipment engineers engaged on the project.
Opportunity to shape a strategic, high-impact national industrial program.
Competitive consultancy remuneration (commensurate with experience) Riyadh-based role with travel as required.
Essential qualifications &amp; experience BSc in Mechanical Engineering (or related engineering discipline) from a recognized university.
Minimum 15–20 years’ industrial mechanical engineering experience, with demonstrable delivery at feasibility, FEED/RFQ and commissioning stages.
Direct, hands-on experience with equipment and tooling for permanent magnet manufacture or closely related powder-metallurgy/ceramic/metal-processing industries.
Experience specifying and procuring major rotating and static equipment, presses, furnaces, material handling systems, clean handling systems, and tooling for high-precision manufacturing.
Proven track record delivering industrial facilities from concept through to FEED or commissioning.
Strong technical writing skills for RFQ preparation and vendor technical evaluation.
Excellent problem solving, leadership and stakeholder management skills; comfortable in multinational teams.
·       Outcome-driven: prioritizes timely delivery and consistently meets cost, schedule and quality requirements Comfortable working with multinational teams; fluent in English.
Desirable MSc or PhD in Mechanical Engineering or related discipline.
Experience with automation, robotics, CNC tooling, and advanced metrology systems for quality control.
Familiarity with contamination control, clean-room or controlled-atmosphere handling (if relevant to magnet powders).
Experience in Middle East / GCC projects and knowledge of regional procurement practices.</t>
  </si>
  <si>
    <t>QA Engineer (Quality Assurance Engineer - AI &amp; Technology)</t>
  </si>
  <si>
    <t>AI/ML, Agile Methodology, Standards Management, Software Development</t>
  </si>
  <si>
    <t>https://www.bayt.com/en/saudi-arabia/jobs/qa-engineer-quality-assurance-engineer-ai-technology-74204392/</t>
  </si>
  <si>
    <t>Job description
Role Purpose Responsible for executing Quality Assurance activities and preparing testing artifacts for AI and technology projects, under the guidance of the QA Lead.
Key Responsibilities Create and maintain test cases, test scenarios, and test data based on requirements and user stories.
Execute testing activities covering: Functional and System testing for business workflows.
Integration testing between system components.
API testing using tools such as Swagger and Postman .
Create and Execute test automation scripts using frameworks such as Robot Framework, SHAFT Engine, or Selenium , as per project needs.
Support performance testing execution using tools such as JMeter, Locust, Gatling, or k6 .
Perform database validation and data consistency checks .
Log, track, re-test, and document defects with clear and complete evidence.
Prepare testing reports and execution evidence for internal review and client submission.
Coordinate daily testing activities with development and AI teams.
Follow QA standards, processes, and testing guidelines defined by the QA Lead.
Qualifications &amp; Requirements Professional hands-on QA experience exceeding 4 years in technology projects.
Solid experience in writing and executing test cases .
Practical experience in API testing and database testing .
Working knowledge of test automation frameworks .
Basic understanding of performance testing concepts .
Exposure to AI platforms or AI-based systems is an advantage.
Experience working in Agile and Data delivery environments .
Certifications ISTQB CTFL (Mandatory) ISTQB CTFL-AT (Preferred) Joining Immediate</t>
  </si>
  <si>
    <t>QA Engineer</t>
  </si>
  <si>
    <t>Ebra</t>
  </si>
  <si>
    <t>Python, JavaScript, TypeScript, REST APIs, Backend Development, Kubernetes, CI/CD, Problem Solving, Software Development</t>
  </si>
  <si>
    <t>https://www.bayt.com/en/saudi-arabia/jobs/qa-engineer-74353885/</t>
  </si>
  <si>
    <t>Job description
We are looking for a QA Engineer who can own quality across modern web applications and cloud native backend services.
What You’ll Do: Design and execute test strategies for web apps (Next.
js), APIs (Node.
js/Python), and service integrations.
Build and maintain scalable automated test suites (UI, API, integration, regression, and smoke tests).
Partner with developers and product teams to define acceptance criteria and shift quality left.
Validate deployments across environments and support release readiness in CI/CD pipelines.
Identify flaky tests, production risks, and root causes; drive preventive quality improvements.
Track quality metrics (defect leakage, test coverage, escape rate, pass/fail trends) and provide actionable insights.
Bachelor’s degree in Computer Science Information Technology, or a related field).
3+ years in QA/Software Testing, with strong automation experience.
Hands-on testing experience with JavaScript/TypeScript applications, especially Next.
js and Node.
js. Experience testing Python-based services and API-driven systems.
Strong API testing skills (REST/trpc, authentication, contract validation, and edge case coverage.
Proficiency with modern testing tools (e.
g., Playwright/Cypress, Jest/Vitest, Postman/Newman, or similar).
Experience integrating automated tests into CI/CD workflows.
Strong debugging skills using logs, traces, and test diagnostics.
Solid understanding of SDLC, test design techniques, and risk-based testing.
Practical security testing knowledge, including awareness of OWASP Top 10 vulnerabilities and how to validate them in web/API workflows.
Nice to Have: * Experience with Kubernetes and GCP environments.
* Performance and reliability testing experience.
* Exposure to real time or distributed service architectures.
* Experience with observability tools for debugging and quality monitoring.</t>
  </si>
  <si>
    <t>ARCHITECTURAL ENGINEER, QA / QC</t>
  </si>
  <si>
    <t>Audit Support, Standards Management, Technical Writing, Data Analysis, Communication, Collaboration, Problem Solving</t>
  </si>
  <si>
    <t>https://www.bayt.com/en/saudi-arabia/jobs/architectural-engineer-qa-qc-74345839/</t>
  </si>
  <si>
    <t>Job description
Requisition ID:27086  
Job Country:    Saudi Arabia (SA) 
Job City:          Riyadh  
 Group Overview:
  Headquartered in Riyadh, Saudi Arabia, we operate construction and manufacturing businesses, design &amp; development centers and a host of facilities in the Middle East and other countries.
alfanar Building Systems
   alfanar Construction is classified as a Grade I contractor by the Contractors Classification Committee of the Government of Saudi Arabia.
  alfanar Building Systems manufactures and markets a variety of building construction products and systems. .
The core manufacturing activities of the industries operating under alfanar Building Systems are:
   • Real estate development
   • Façade cladding, glazing systems and architectural aluminum products
   • Precast concrete products and architectural elements
Job Purpose
Follow quality processes to help ensure that products / projects meet required standards of quality, reliability, and performance. Support the development and implementation of quality control procedures, assist with inspections and audits, analyze data to identify areas for improvement, and work with cross-functional teams to address quality issues. Collaborate with senior engineers and contribute to ensuring compliance with industry regulations and company standards.
Key Accountability Areas
Drawing Conformity: 
Ensure that all dimensions and embedment’s are followed.
Communicates with designers for clarity on any conflicts. 
Inspection Compliance:
Follow issued RFI and provide comments. 
Monitor that comments are rectified.
Represents the department for joint inspection with consultant, clients etc.
Contributes to Continuous Improvements: 
Enhance process to improve efficiency. 
Conducts RCA for all NCR’s.
Monitor implementation of CAR’s.
Project Execution conformity: 
Make sure that only approved materials are utilized. 
Clarify any project arrangements that require to be executed. 
Raise any quality concerns that will be encountered to avoid repetition.
Documentation: 
Reports any non-conformity and observation including the required RCA. 
Follows the required corrective action needed for implementations.
Role Accountability
HR Proficiency:
Ability to obtain updated soft and technical skills related to the job
To have a vision and a plan for the career path and how to achieve it.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Architectural Engineering
Work Experience
5 to 10 Years
Technical / Functional Competencies
Quality Compliance
Quality Metrics
Quality Tools and Techniques</t>
  </si>
  <si>
    <t>Senior Cyber Security Consultant – Industrial IT Solutions (Saudi National Only)</t>
  </si>
  <si>
    <t>Honeywell International Inc</t>
  </si>
  <si>
    <t>Cybersecurity, Software Development</t>
  </si>
  <si>
    <t>https://www.bayt.com/en/saudi-arabia/jobs/senior-cyber-security-consultant-industrial-it-solutions-saudi-national-only-74225632/</t>
  </si>
  <si>
    <t>Job description
This position is responsible for leading and providing on-site cyber security services associated with industrial Process Control Networks for Honeywell customers in the Oil and Gas; Hydrocarbon Processing; Power Generation; Pulp, Paper &amp; Printing; Continuous Web Solutions; Petrochemicals; Life Sciences; and Metals, Minerals and Mining markets. Services provided include on-site consulting, trouble-shooting, network designs, implementation, assessments and other related tasks as identified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</si>
  <si>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Automation Architect - Ansible (Riyadh, KSA)</t>
  </si>
  <si>
    <t>Redhat</t>
  </si>
  <si>
    <t>Kubernetes, Linux, Communication, Customer Experience, Deadline Management</t>
  </si>
  <si>
    <t>https://www.bayt.com/en/saudi-arabia/jobs/automation-architect-ansible-riyadh-ksa-74253542/</t>
  </si>
  <si>
    <t>Job description
About the Job:
The Red Hat Consulting team is looking for a Cloud Architect with strong Ansible and Ansible Application Platform experience to join us in our Riyadh’s Office, KSA.
In this role, you will work as a subject-matter expert in Red Hat’s automation technology. You'll answer questions about best practices around automation, reliability, scalability, maintainability, high availability, and failover setups and lead the on-site delivery and implementation of Red Hat’s technology that delivers freedom, flexibility, and outstanding performance.
You will gain an understanding of our customers' infrastructures, and business issues and you will make recommendations appropriate to their environments. This is a great opportunity to build on your core base of knowledge and work in a fast-paced environment promoting Red Hat’s solutions.
What you will do:
Win the confidence of our customers through the successful delivery of discovery, analysis and design workshops that shape and influence the customer’s architecture design decisions to align with the Red Hat solution.
Lead consulting teams through successful customer pilot and production deployments, workload onboarding and ongoing lifecycle management
Work closely with product business units, product engineering, consulting, support, and sales to ensure a world-class customer experience with Red Hat’s products.
Contribute to the development of repeatable methodologies and tools designed to scale Red Hat’s services capabilities, promote repeatable customer engagements, and lower delivery risk.
What you will bring:
Prior experience working in a consulting and architecture roles
Good customer-facing skills; ability to present to customers and lead customer interactions
Excellent knowledge of automation technologies both at the hands-on delivery and architecture levels
Experience implementing automation technologies in an enterprise setting and with enterprise-wide deployments
Knowledge of Red Hat Ansible Automation Platform and Red Hat’s infrastructure solutions like Red Hat OpenShift and Red Hat Enterprise Linux (RHEL)
Experience onboarding applications and application teams onto cloud or container platforms introducing DevOps, continuous delivery (CD) and application lifecycle management
Excellent written and verbal language skills in English
Willingness to travel across the region up to 100%
The following is considered a plus:
Red Hat Certifications are considered a plus
#LI-PM1
About Red Hat
Red Hat is the world’s leading provider of enterpriseopen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</si>
  <si>
    <t>ENGINEER, QA / QC MECHANICAL</t>
  </si>
  <si>
    <t>Microsoft Office, Project Management, Risk Management, Standards Management, Communication, Vendor Management, Collaboration, Problem Solving, Organizational Skills, Deadline Management, Accounting Principles, Software Development</t>
  </si>
  <si>
    <t>https://www.bayt.com/en/saudi-arabia/jobs/engineer-qa-qc-mechanical-74345838/</t>
  </si>
  <si>
    <t>Job description
.
Job Purpose
This Position exists to perform product Quality Control and Quality assurance activities efficiently, in timely manner and quality standards as per the defined policies and procedures to achieve departmental operational plans and developments.
Key Accountability Areas
   Project Quality Plan &amp; Alfanar Quality Management System
1. Implementation and maintenance of project quality management system requirement in accordance with project quality plan and procedures.
2. QMS implementation Project Quality Inspection, Quality related activities and its coordination to Client / consultant and vendors Inspections.
3. Maintain system manuals, international &amp; national standards, client specs, Technical data sheets &amp; handbooks, product-range &amp; component catalogues, copy of ITP and all relevant documents related to inspections.
4. Verify and assure accreditation, certifications, approvals and accolades along with profiles of vendors, external / third party or independent agencies.
5. Maintain quality records such as logbook of the work performed, QA/QC Weekly report, Internal inspection report, Non-Conformance report (NCR). 
6. Preparation of quality related documents like ITP, MOS, Checklist PQI, QA/QC weekly report.
7. Implementation of ALFANAR LESSON LEARNT PROGRAME. The impact, it reduces many punch points those must be appeared during handover the project.
8. Ensure and act for Customer Satisfactions
      Monitoring &amp; Inspections
1. Ensures that works are carried out as per PTS, IFC drawing and approved method statement.
2. Ensures that work is correctly prepared prior to any inspection.
3. Conforms that, the works are properly inspected at the required stages as stated in ITP or as required by client.
4. Ensures that all material and equipment to be purchased and incorporated into the permanent installation of project are in compliance with the contract, plan, PTS and standard.
5. Ensures that required test are performed and verify its compliance against requirement.
6. Site installation inspection, material receiving inspection and report to the concerned authority. Control and monitoring inspection and test requirement and data with respect to project PTS
7. Assuring the maintenance and calibration of inspection testing equipment.
8. Carry out inspections and testing as per plan.
9. Preparation of Checklists and RFI’S of all work for Consultant approval, &amp; Inspections.
       Coordination
1. Coordination with Execution Team, Project Management, Client and Consultant to deal QC related matters.
2. Coordinate with independent testing laboratory for material testing, follow up for test reports and submit to consultant.
3. Quality Reporting to TQM Department
Site QA/QC Reporting
4. Report quality related matters to Project Manager to taking necessary action and reports to TQM Manager for information.
5. Obtain and verify the quality record and maintain it in a traceable, easy retrievable and safe manner. Also maintaining proper log for the QC documents.
6. Verification of test results, reporting and recommendation to Project Manager for necessary actions.
Role Accountability
HR Proficiency:
•Training of sub-ordinates and forming a team to get the work effectively achieved.
•Provide leadership, coaching, and direction to subordinates in all aspects of their work.
•Delegate sub-ordinates in each respective assignment.
•Ensures fair distribution of tasks to maintain morale, motivation of subordinates.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•Resolve any related problems arise and escalate any complex operational issues.
Quality:
•Ensure quality requirements to develop effective quality control and processes including specifications for products or processes or related activities.  
Business Process Improvement (Effectiveness):
•Coordinate well-defined written systems, policies, procedures, and seeking automations opportunities as much as possible.
Compliance:  
•Comply to related policy &amp; procedures and work instructions.
Health &amp; Safety:
•Ensure compliance of relevant safety, quality, and environmental management procedures and controls within defined area of work activity to guarantee safety, legislative compliance, and delivery of high-quality products/services.
Academic Qualification
Bachelor Degree in Mechanical Engineering
Work Experience
5 to 10 Years
Technical / Functional Competencies
Work under pressur
MS Office
Teamwork
Time Management
Well Organized
Communication
Creativity
Initiative
Risk Assessment
Analytical thinking
Troubleshooting
Details Oriented
Report writing</t>
  </si>
  <si>
    <t>Reliability Engineer</t>
  </si>
  <si>
    <t>Microsoft Excel, Microsoft Office, SAP, Data Analysis, Communication, Attention to Detail, Confidentiality, Software Development</t>
  </si>
  <si>
    <t>https://www.bayt.com/en/saudi-arabia/jobs/reliability-engineer-73972487/</t>
  </si>
  <si>
    <t>Job description
Title:
Reliability Engineer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Reliability Engineer - To coordinate and execute responsibilities relating to governing and establishing the Total reliability program Framework  throughout the remaining asset lifecycle in Refinery.
Responsibilities:
To prepare framework and methodology for criticality assessment and Reliability improvement program of refinery assets.
To lead and Perform Asset Criticality Analysis for all the refinery assets
To collect all data for criticality assessment, Lead/conduct Asset Criticality assessment workshops, Compilation of workshop finding in suitable reports and populate the data in required format for uploading in SAP with supporting documents.
Champion the implementation of various reliability methodologies for all asset types by establishing reliability programs to sustain operational excellence.
Shall lead the team as the focal point of contact for reviews and technical matters related to reliability culture development in projects and operating facilities with guidance to safeguard the asset reliability throughout the asset lifecycle.
Shall administer and perform the Asset Lifecycle management procedures such as Asset criticality ranking, SAP Taxonomy, Asset Operating Limits [IOW], Asset maintenance development procedures, and Master data developments in SAP, Bill of Materials BOM in SAP, active SAP-PMs Implementation and effectiveness.
Shall initiate and conduct essential studies for facilities and operational asset improvements, while providing specialized technical service in relevant engineering disciplines, acts as a consultant on complex engineering problems, designs, and/or projects, coordinates with plant-wide teams. 
Responsible to adapt lessons learned from benchmark and safety cases identified from events, providing recommendations - in consultation with management to provide continuous assurance methodology is applied to sustain the health of Safety-Critical Equipment’s concerning Total Reliability program are sufficient to mitigate any potential threats arising from changes in major hazard scenarios. 
Shall Work with multidisciplinary teams assigned to analyse specific integrity and performance analysis, and suggest methods for the prevention of chronic failures. Support to review the Total Reliability program KPIs.
Shall report to Project Manager and lead the Reliability section to deliver the periodic outcomes and weekly/fortnightly report on project progress.
Work closely with the project execution team to ensure his complete familiarization and commitment with the Reliability Transformation Program, which will be a key factor for the success of this Reliability Transformation Project.
Qualifications:
Bachelor degree in Mechanical or relevant engineering with sound fundamentals and technical skills in his discipline is required.
The candidate shall have site Reliability background and strong knowledge in Refinery Processes.
The candidate shall have training in root cause failure analysis methodology e.g. Apollo Root Cause Analysis by Reality Charting or similar methodology, also should be able to facilitate RCA and ACA process.
Knowledge of SIS and RBI will be added advantage.
Minimum 10 years’ of relevant Experience in Oil / Gas / petrochemical industry. Experience in static and Rotating equipment, instrument and electrical system and understanding their failure modes and potential solutions is desirable.
Experience with operations, maintenance, pre-commissioning, commissioning and Hand-over activities is an advantage.
Shall be well aware of all the key performance indicators related to reliability of plant operation and be able to support and drive those KPI’s.
Experience in administering the Asset Lifecycle management procedures such as Asset criticality ranking, SAP Taxonomy, Asset Operating Limits [IOW], Asset maintenance development procedures, and Master data developments in SAP, Bill of Materials BOM in SAP, active SAP-PMs Implementation and effectiveness.
Leadership and Team Management
Knowledge of the Oil and Gas Industry.
Experience in Asset Life cycle Management processes.
Implementing predictive maintenance policies and increasing asset availability
Communication and interpersonal skills.
Ability to manage multiple priorities in a diversified and critical environment.
Data analysis and report writing skills.
Attention to details.
Knowledge of MS Office (Word, Excel, Power Point).
Proficient in verbal and written English.
Belong. Connect. Grow. with KBR!</t>
  </si>
  <si>
    <t>Senior Cloud Security Engineer</t>
  </si>
  <si>
    <t>Audit Support, Python, PHP, Containers, Kubernetes, AWS, Microsoft Azure, Cybersecurity, Vendor Management, Collaboration, Problem Solving, Software Development</t>
  </si>
  <si>
    <t>https://www.bayt.com/en/saudi-arabia/jobs/senior-cloud-security-engineer-74254531/</t>
  </si>
  <si>
    <t>Job description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seeking a Senior Cloud Security Engineer to strengthen and secure our cloud environments and infrastructure.
You will drive the implementation of zero-trust, least-privilege, and defense-in-depth principles while securing cloud workloads, identities, and network boundaries.
The role involves monitoring threats, managing security controls such as WAF, DDoS, IAM, and KMS, and collaborating with Cloud, SRE, and Application Security teams to enforce secure architectures and guardrails.
You will also support incident response, vulnerability management, and ensure compliance with security frameworks such as ISO 27001, NCA ECC, PCI-DSS, and SOC 2.
What Will You Do ❓ Drive adoption of zero-trust, least privilege, and defense-in-depth principles.
Drive secure baseline configurations for compute, storage, databases, and serverless.
Proactively participate in threat landscape monitoring using various threat intelligence and OSINT tools.
Work closely with Cybersecurity team to perform attack surface management, vulnerability management and executing patch management procedures.
Continuously assess and reduce identity risk (privilege creep, service identities) using PAM and IAM platforms.
Periodic review of security logs from SIEM, WAF, CloudTrail and collaborating with outsourced MDR vendor for Incident management and reporting.
Management of WAF, DDoS protection, and secure ingress/egress controls.
Work closely with Application Security/QA in analyzing code level security findings using SAST/DAST tools and follow-up according to remediation plans.
Manage cloud KMS, key lifecycle, and secrets management solutions.
Collaborate with Cloud Engineers and SRE teams to define and enforce cloud guardrails using native policies and controls.
Define and maintain cloud security reference architectures, design patterns and documenting incident response play books.
Support audits and security assessments such as ISO27001, NCA ECC, SAMA CSF, PCI-DSS, SOC 2 and GPDR.
What Are We Looking For❓ Strong expertise in IAM, network security, and cloud-native security controls.
Solid understanding of containers, Kubernetes, and cloud-native workloads.
Experienced working with DevSecOps practices and culture.
Hands-on knowledge in deployment of Cloud or VM-firewalls, AWS or Cloudflare WAF configuration, DDoS services, SSL-VPN/IPSEC troubleshooting and support.
Familiarity in securing EC2 instances, S3 buckets, source code repo (GitHub), container registries, containers and Kubernetes clusters.
Proven incident response experience in cloud environments.
Able to manage existing services for Cloudflare and AWS CloudFront.
Able to integrate or ingest cloud logs and signals into SIEM/SOAR platforms.
Strong CLI and scripting automation using Python, Bash, PowerShell, Go, PHP, and cloud-native CLI.
Able to align with CSPM, CWPP, and CNAPP platforms.
Preferred Qualifications: Education: Bachelor’s degree in Computer Science, Engineering or Cybersecurity.
6-7 years combined experience in Information Security, Cybersecurity Analyst/SOC, Cloud Security &amp; Incident Response roles.
Having any of these industry cloud security certifications: AWS Certified Security – Specialty Google Professional Cloud Security Engineer Microsoft Azure Security Engineer Associate (AZ-500) CompTIA Security+ or Cloud+ CSA Certificate of Cloud Security Knowledge (CCSK) GIAC Public Cloud Security (GPCS) (ISC)² Certified Cloud Security Professional (CCSP) Managing complex IAM deployments such as multi-cloud environments or hybrid identities.
Experience in securing multi-cloud for a Fintech or Financial institution.
What We Offer You ❗ We believe you will love working at Foodics!
We offer highly competitive compensation packages, including bonuses and the potential for shares.
We prioritize personal development and offer regular training and an annual learning stipend to tackle new challenges and grow your career in a hyper-growth environment.
Join a talented team of over 30 nationalities working in 14 countries, and gain valuable experience in an exciting industry.
We offer autonomy, mentoring, and challenging goals that create incredible opportunities for both you and the company.</t>
  </si>
  <si>
    <t>Senior Security Engineer – L2 / L3</t>
  </si>
  <si>
    <t>Harjai Computers</t>
  </si>
  <si>
    <t>https://www.bayt.com/en/saudi-arabia/jobs/senior-security-engineer-l2-l3-5420423/</t>
  </si>
  <si>
    <t>Job description
Candidates should have strong expertise in Cyber Security with any ONE of the following skill sets: 🔹 Option 1 (L2): IAM, PAM, Mail Security 🔹 Option 2 (L2): VA, EPP, EDR, SOAR 🔹 Option 3 (L2): DLP, DRM, MDM 🔹 Option 4 (L3): DFIR – Digital Forensics &amp; Incident Response</t>
  </si>
  <si>
    <t>Enterprise Data Architect</t>
  </si>
  <si>
    <t>Devoteam</t>
  </si>
  <si>
    <t>Year-End Close, Budgeting, SQL, Elasticsearch, Regulatory Compliance, Standards Management, Business Analysis, Data Analysis, Arabic Language, Vendor Management, Deadline Management</t>
  </si>
  <si>
    <t>https://www.bayt.com/en/saudi-arabia/jobs/enterprise-data-architect-74372619/</t>
  </si>
  <si>
    <t>Job description
Company Description
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Fair and courageous
Everyone is treated fairly –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 this stimulates innovation. At Devoteam, we are curious. We learn and embrace innovation constantly to meet challenges and build partnerships of excellence.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Values:
1. Respect
2. Frankness
3. Passion
Knowing that success is the result of collaboration. Alone, we go faster, but together, we go further.
To know more about us, please visit: www.devoteam.com
Job Description
Summary Introduction:
Enterprise data architects are senior visionaries who translate business requirements into technology requirements and define data standards and principles. The data architect is responsible for visualizing and designing an organization's enterprise data management framework. This framework describes the processes used to plan, specify, enable, create, acquire, maintain, use, archive, retrieve, control, and purge data. The data architect also "provides a standard common business vocabulary, expresses strategic requirements, outlines high-level integrated designs to meet those requirements, and aligns with enterprise strategy and related business architecture.
Qualifications
Responsibilities
Facilitate the establishment and execution of the roadmap and vision for information delivery and management, including the enterprise data warehouse, big data, BI &amp; analytics, content management and data management
Translating business requirements into technical specifications, including data streams, integrations, transformations, databases, and data warehouses
Work with data engineers to architect and deliver the solutions that fulfill the Business information needs and align with the information vision and strategy
Apply business strategy while driving technology strategy, balancing short term and long term needs to ensure that the architecture can scale and evolve accordingly
Engage an end-to-end approach by connecting all the pieces of data to deliver the data while leveraging all available assets
Provide advice, guidance, direction, and authorization to carry out major plans and procedures to ensure schedule attainment, product development process adherence, and performance and budget targets are met
Take an active role in the performance management process by completing goal setting, interim review, and year-end review on a timely basis and soliciting ongoing feedback
Defining the data architecture framework, standards and principles, including modeling, metadata, security, reference data such as product codes and client categories, and master data such as clients, vendors, materials, and employees
Defining various data architecture artifacts like conceptual data model,logical data model, physical data model , integration catalogues and so on. 
Defining reference architecture, which is a pattern that others can follow to create and improve data systems
Defining data flows, i.e., which parts of the organization generate data, which require data to function, how data flows are managed, and how data changes in transition
Collaborating and coordinating with multiple departments, stakeholders, partners, and external vendors
Requirements: 
5-8 years of experience in data architecture domain
Strong expertise in assessing the current state of data architecture, identifying gaps, and addressing key challenges.
Proven ability to gather and translate business requirements into effective data architecture designs.
Extensive experience in developing reference data architecture frameworks.
Skilled in documenting both current-state and target-state data architectures.
Well-versed in selecting appropriate data principles, industry trends, and standards to guide architecture decisions.
Experienced in choosing suitable content metamodels to align with business and data needs.
Broad knowledge of data integration technologies, patterns, and best practices.
Hands-on experience with data processing tools (ETL/ELT) and modern storage solutions such as data lakes and lakehouses.
Proficient in data modeling using tools like ERwin and ARIS.
Strong background in business process modeling and alignment with enterprise strategies.
Solid understanding of Saudi Arabia’s national regulatory requirements (NDI, NDMO, QIYAS, NORA) and the practical know-how to ensure compliance.
Advanced SQL skills with experience in relational databases and distributed database systems like SingleStore and Vitess.
Experience with a range of NoSQL databases, including Cassandra, MongoDB, Neo4j, Elasticsearch, and the ELK Stack.
Bachelor's degree in Computer Science/Information System.
English and Arabic language.
Additional Information
Business Unit: Data &amp; Intelligence.
Level: Mid - Senior Level.</t>
  </si>
  <si>
    <t>Budgeting, Invoice Processing, Cost Control, Collaboration, Problem Solving, Organizational Skills, Deadline Management</t>
  </si>
  <si>
    <t>https://www.bayt.com/en/saudi-arabia/jobs/electrical-engineer-74204644/</t>
  </si>
  <si>
    <t>Job description
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The Electrical Engineer is responsible for supporting electrical design review, execution monitoring, authority coordination, and compliance across development projects, ensuring quality, cost control, and timely delivery.
KEY RESPONSIBILITIES Review electrical designs including MV, LV, and Low Current systems.
Coordinate with consultants and contractors to ensure technical compliance.
Support liaison with utility authorities for load approvals and service connections.
Review shop drawings, material submittals, and BOQs.
Monitor contractor invoices, claims, and variation orders.
Supervise site execution, testing, and commissioning activities.
Assist in managing project budgets and cost control processes.
Ensure compliance with Saudi Building Code (SBC) and Civil Defense requirements.
Support value engineering initiatives.
High-performing and fast-paced work environment.
Comprehensive Health Insurance Rewards and recognition Learning &amp; Development #KSABayut Bayut is an equal-opportunity employer.
We celebrate diversity and are committed to creating an inclusive environment for all employees.
Qualifications Bachelor’s degree in Electrical Engineering.
Professional certification (Saudi Council of Engineers) preferred.
Experience 6–10 years of experience in real estate or construction projects.
Experience in commercial, residential, and villa developments preferred.
Knowledge Strong knowledge of MV, LV, and Low Current systems.
Familiarity with Saudi Building Code (SBC) and Civil Defense requirements.
Understanding of project budgeting and cost control principles.
Skills Strong technical review and coordination skills.
Ability to read and interpret electrical drawings and specifications.
Good problem-solving and analytical skills.
Effective communication and stakeholder coordination abilities.
Traits Detail-oriented and quality-focused.
Proactive and accountable.
Organized with the ability to manage multiple priorities.
Collaborative and team-oriented.</t>
  </si>
  <si>
    <t>Cybersecurity Engineer - DLP - 6 Months Contract - Riyadh,KSA</t>
  </si>
  <si>
    <t>Cybersecurity, Regulatory Compliance, Standards Management, Communication, Collaboration, Software Development</t>
  </si>
  <si>
    <t>https://www.bayt.com/en/saudi-arabia/jobs/cybersecurity-engineer-dlp-6-months-contract-riyadh-ksa-74343332/</t>
  </si>
  <si>
    <t>Job description
Manage and support the deployment and configuration of Data Loss Prevention (DLP) solutions during the 6-month contract period in Riyadh, KSA.
Implement, monitor, and fine-tune DLP policies to prevent data leakage and maintain compliance with organizational and regulatory standards.
Collaborate with IT security teams to identify data protection requirements and address security incidents promptly.
Analyze security alerts and perform root cause analysis to mitigate risks related to data breaches.
Provide technical expertise and guidance on best practices for data security , ensuring secure handling of sensitive information.
Document procedures and assist in knowledge transfer to internal teams at contract completion.
Maintain up-to-date knowledge of data protection regulations applicable in Riyadh, KSA and globally.
Medical insurance including family.
Flight tickets including family.
Minimum 3 years of experience in DLP engineering , preferably with hands-on experience in implementation and support.
Proficient with Forcepoint, Symantec, or other major DLP solutions .
Strong understanding of data security principles, including data classification, encryption, and insider threat mitigation .
Familiarity with compliance standards relevant to the region, such as SAMA guidelines, GDPR, or ISO 27001 .
Experience working in contractual or project-based roles and delivering results within tight timelines.
Excellent communication skills to liaise with stakeholders across technical and non-technical teams.
Ability to work on-site in Riyadh, KSA for the duration of the contract.
Bachelor’s degree in Computer Science, Cybersecurity , or related field is preferred.</t>
  </si>
  <si>
    <t>Senior Quality Engineer</t>
  </si>
  <si>
    <t>Audit Support, Standards Management, Technical Writing, Vendor Management, Collaboration, Deadline Management, Software Development</t>
  </si>
  <si>
    <t>https://www.bayt.com/en/saudi-arabia/jobs/senior-quality-engineer-74262150/</t>
  </si>
  <si>
    <t>Job description
Job Summary We are seeking a highly skilled Senior Quality Assurance / Quality Control to oversee the implementation, monitoring, and continuous improvement of the company’s Quality Management System (QMS).
The ideal candidate will lead quality initiatives across all divisions and project sites, ensure compliance with standards, coordinate audits, and drive corrective actions to enhance overall performance.
This role requires strong leadership, excellent communication, and a deep understanding of QA/QC processes in a project‑driven environment.
Key Responsibilities Quality Management &amp; Compliance Oversee and monitor the company’s Quality Management System (QMS) to ensure compliance and continuous improvement.
Verify through audits that procedures are regularly reviewed and properly implemented.
Identify root causes of quality losses and nonconformities and recommend corrective actions.
Ensure project KPIs and performance metrics are measured and reported.
Documentation &amp; Records Control Control, update, and distribute all company quality documentation.
Prepare and maintain project quality system documentation before project commencement.
Maintain accurate records of QA/QC meetings, inspections, and nonconformance reports.
Manage and archive all project quality documentation upon completion.
Coordination &amp; Communication Coordinate management review meetings and follow up on action items.
Conduct weekly QA/QC meetings to address issues and ensure timely resolution.
Coordinate QA/QC activities with contractors, vendors, and site QA/QC teams.
Attend client quality management meetings and pre‑bid meetings to align project requirements.
Audits &amp; Inspections Perform internal and external audits on behalf of management.
Verify contractor and vendor quality requirements and documentation submittals.
Monitor the disposition and closure of nonconformance reports.
Participate in preparing quality control and inspection forms.
Personnel &amp; Training Review qualifications and training needs of quality inspection personnel.
Ensure responsible personnel perform inspections and controls systematically with proper evidence.
Job Requirements Qualifications Bachelor’s degree in Engineering, Quality Management, or a related field.
Professional certifications in QA/QC or QMS (e.
g., ISO 9001 Lead Auditor) are preferred.
Experience Proven experience in QA/QC management within project‑based industries.
Strong background in audits, documentation control, and QMS implementation.
Experience coordinating with contractors, clients, and cross‑functional teams.
Skills Strong analytical and problem‑solving abilities.
Excellent communication and leadership skills.
Proficiency in preparing reports, forms, and quality documentation.
Ability to manage multiple tasks and ensure timely closure of quality issues.</t>
  </si>
  <si>
    <t>Business Architect (Saudi Arabia)</t>
  </si>
  <si>
    <t>https://www.bayt.com/en/saudi-arabia/jobs/business-architect-saudi-arabia-74152105/</t>
  </si>
  <si>
    <t>Job description
Eram Talent is looking for a talented Business Architect to join our dynamic team in Saudi Arabia.
As a Business Architect, you will play a critical role in bridging business strategy and technology solutions to maximize the achievement of business objectives.
You will work collaboratively with stakeholders across the organization to analyze processes, systems, and data, ensuring alignment between business needs and technology capabilities.
Your role will involve defining business architecture strategies, creating roadmaps, and documenting business processes to enhance operational efficiency and enable business transformation initiatives.
We are seeking a strategic thinker with a solid understanding of both business and technology landscapes, capable of driving innovation and guiding organizations through change.
This position requires a strong focus on stakeholder engagement and communication, as you will liaise with cross-functional teams to deliver business value effectively.
If selected, the job location would be onsite in Saudi Arabia.
Job Description Translate business strategy, operating models and processes into business architecture artifacts that guide enterprise initiatives and technology alignment.
Develop and maintain business architecture frameworks that support long-term business goals and objectives.
Collaborate with business units to identify their needs and develop solutions that align with the overall strategy.
Analyze and document current business processes to identify opportunities for improvement.
Facilitate workshops and meetings with stakeholders to gather requirements and drive consensus around business architecture initiatives.
Work closely with IT teams to ensure that technology solutions align with and support business strategies.
Monitor industry trends and best practices to ensure that business architecture remains relevant and effective.
Bachelor's degree in Business Administration, Information Technology, or a related field.
Minimum of 12 years of experience in business architecture, business analysis, or a related role.
Strong understanding of business process modeling and improvement techniques.
Proven experience in stakeholder management and ability to communicate complex ideas clearly.
Knowledge of enterprise architecture frameworks and methodologies (e.
g., TOGAF, Zachman) is an advantage.
Experience working with cross-functional teams and driving collaboration.
Ability to think strategically and practically to solve complex business challenges.
Fluency in English; knowledge of Arabic is an added advantage.</t>
  </si>
  <si>
    <t>Azure Cloud Engineer</t>
  </si>
  <si>
    <t>Budgeting, Azure DevOps, Docker, Containers, Kubernetes, CI/CD, Microsoft Azure, Networking, Standards Management, Technical Writing, Communication, Collaboration, Attention to Detail, Problem Solving, Software Development</t>
  </si>
  <si>
    <t>https://www.bayt.com/en/saudi-arabia/jobs/azure-cloud-engineer-74213039/</t>
  </si>
  <si>
    <t>Job description
Müller’s Solutions is looking for an experienced Azure Cloud Engineer to join our dynamic team.
In this role, you will be responsible for designing, deploying, and managing our Azure cloud infrastructure, ensuring the scalability, security, and performance of our applications.
You will collaborate with various teams to facilitate the migration of services to Azure and optimize our cloud environment for efficiency and cost-effectiveness.
  Key Responsibilities: Management of Azure virtual machines Configuration and management of Azure networking Administration of storage in Azure Management of Azure Active Directory / Microsoft Entra ID Optimization of costs (FinOps) and monitoring of budgets Configuration of Azure Monitor and performance tracking Administration of Microsoft Defender for Cloud Configuration of backups and daily monitoring &amp; validation of backup processes Execution of quarterly Disaster Recovery (DR) testing Management of Azure Backup and on-premises backup solutions Monitoring and reporting on Recovery Time Objective (RTO) and Recovery Point Objective (RPO) Oversight of Microsoft 365 backup processes Design and implement Azure solutions that align with best practices and meet organizational needs.
Oversee the management and monitoring of Azure resources including virtual machines, storage accounts, and networking elements.
Automate the deployment and operational processes using Infrastructure as Code (IaC) tools, such as Terraform or Azure Resource Manager (ARM) templates.
Integrate on-premises infrastructure with Azure services to create hybrid cloud solutions.
Ensure compliance and governance standards for security across all Azure environments.
Maintain documentation of architecture diagrams, operational procedures, and guidelines for best practices.
Collaborate with development teams to facilitate efficient operational processes and application delivery.
Identify and resolve issues with Azure services, determining root causes and implementing effective solutions.
tions. 1- Attractive Package.
2- Family Benefits.
3- Visa. 4-Air Tickets.
Requirements: Bachelor's degree in Computer Science, Information Technology, or a related field.
3+ years of experience in cloud engineering or architecture, with a focus on Microsoft Azure.
Strong understanding of Azure services and tools including Azure Virtual Machines, Azure Functions, and Azure App Services.
Experience with scripting and automation using PowerShell, Azure CLI, or other automation tools.
Familiarity with networking concepts and security principles in cloud environments.
Excellent problem-solving skills and attention to detail.
Effective communication skills to work collaboratively in a team-oriented environment.
Preferred Qualifications: Microsoft Azure certifications (e.
g., Azure Solutions Architect Expert or Azure DevOps Engineer) are highly desirable.
Experience with DevOps practices and tools (e.
g., CI/CD pipelines, Azure DevOps).
Knowledge of containerization technologies such as Docker and Kubernetes.
Experience with monitoring tools such as Azure Monitor, Application Insights, or third-party solutions.</t>
  </si>
  <si>
    <t>OCI Cloud Security Engineer - Riyadh, KSA</t>
  </si>
  <si>
    <t>Audit Support, Oracle ERP, CI/CD, Regulatory Compliance, Standards Management, Technical Writing, Collaboration, Software Development</t>
  </si>
  <si>
    <t>https://www.bayt.com/en/saudi-arabia/jobs/oci-cloud-security-engineer-riyadh-ksa-74276894/</t>
  </si>
  <si>
    <t>Job description
DeepSource Technologies is seeking a talented OCI Cloud Security Engineer to join our team in Riyadh, KSA.
The successful candidate will be responsible for ensuring the security of our Oracle Cloud Infrastructure (OCI) environment.
This role requires a deep understanding of cloud security frameworks, data protection mechanisms, and security best practices to protect our cloud-based assets.
Key Responsibilities Design, implement, and maintain security solutions for Oracle Cloud Infrastructure, ensuring alignment with industry standards and compliance requirements.
Monitor the OCI environment for security incidents and vulnerabilities, responding proactively to threats.
Implement Identity and Access Management (IAM) policies, ensuring least privilege access and secure configurations.
Conduct regular security assessments and audits of OCI environments to identify and mitigate risks.
Collaborate with development and operations teams to integrate security into CI/CD pipelines.
Develop and maintain documentation of security policies, procedures, and incident response playbooks.
o  Medical insurance including family.
o  Flight tickets including family.
Bachelor's degree in Computer Science, Information Technology, or a related field.
Minimum of 5 years of experience in cloud security, particularly with Oracle Cloud Infrastructure (OCI).
Strong understanding of OCI security services and products, including IAM, Network Security, and Monitoring solutions.
Experience with security frameworks and compliance standards (e.
g., ISO 27001, NIST, CIS).
Relevant certifications (e.
g., Oracle Cloud Infrastructure Security 2020 Certified Associate, or similar) are highly desirable.
Proficiency in scripting and automation for cloud security tasks.</t>
  </si>
  <si>
    <t>Account Solution Engineer</t>
  </si>
  <si>
    <t>AI/ML, CRM Systems, Communication, Customer Experience, Collaboration, Accounting Principles, Sales Operations, Software Development</t>
  </si>
  <si>
    <t>https://www.bayt.com/en/saudi-arabia/jobs/account-solution-engineer-73875938/</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</si>
  <si>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Description
Job Description
As an Account Solution Engineer, also known as a "Presales Consultant," "Sales Consultant", ”Pre -Sales Engineer” , “Sales Engineer” or "SE", you'll be a key player in the sales cycle, delivering thought leadership and owning solutions to enhance our customers' experience.
You'll collaborate with colleagues, support our sales team, and translate business objectives into compelling recommendations. With your technical and sales skills, you'll present our product offerings, address objections, and inspire confidence in our technology infrastructure.
The Account Solution Engineer will act as a trusted advisor to our customers while aiding the customer’s transformational journey.
Responsibilities
Coordinate and lead the entire solution cycle through close collaboration with other teams.
Understand the customer’s needs, and establish Salesforce’s product as the best solution that solves unique challenges.
Convey a deep understanding of the client’s industry and technology as it pertains to Salesforce’s solutions.
Develop and deliver innovative custom solutions, build and present customized demos of Salesforce products including solution concepts to key decision-makers to address their business issues and needs showing business value.
Participate in all appropriate product, sales, and procedural training and certifications to acquire and maintain the knowledge vital to be effective in the position.
Attain quarterly and annual objectives assigned by management.
Respond efficiently to RFPs.
Lead the technical side of the sales cycle.
Have a strong curiosity about growing your career and participating in our internal training programs and mentorship initiatives.
Required Qualifications:
Must have hands-on solid Salesforce experience
Must have fluency in both Arabic &amp; English
Experience implementing Digital Transformation strategies and delivering increased success to their customers.
Track record of solution engineering, consultancy, delivery, or training success for an enterprise software solution organization. We are open to a variety of backgrounds for the role.
Proven oral, written, presentation, and interpersonal communication and relationship skills.
Proven time management skills in a dynamic team environment.
Ability to work as part of a team to tackle problems in dynamic, energising environments.
Inquisitive, practical, and passionate about technology and sharing knowledge.
Loves to be the first to know something and to understand why and how things happen.
Good at searching out information and experimenting, love to concentrate on a particular topic, and tackle puzzles.
Good at explaining ideas and finding ways to keep people’s attention.
Willing and able to travel occasionally.
Experience will be evaluated based on alignment to the core competencies for the role (e.g. extracurricular leadership roles, military experience, volunteer work, etc.).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</si>
  <si>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Electrical &amp; Instrumentation Engineer - Installations, Energy Planning (EOI)</t>
  </si>
  <si>
    <t>Regulatory Compliance, Standards Management, Vendor Management, Collaboration, Deadline Management, Software Development</t>
  </si>
  <si>
    <t>https://www.bayt.com/en/saudi-arabia/jobs/electrical-instrumentation-engineer-installations-energy-planning-eoi-74285111/</t>
  </si>
  <si>
    <t>Job description
Electrical &amp; Instrumentation Engineer — Installations, Energy Planning &amp; Process Control Systems (Consultancy / Project Lead) Location: Riyadh, Saudi Arabia (Riyadh-based; travel as required) Reporting to: Lead Process Engineer / Programme Director Project overview Under Saudi Arabia’s Vision 2030, our client is establishing a pioneering industrial facility to process critical minerals and manufacture permanent magnets.
The programme will capture higher value in the rare-earth value chain, support export-oriented industrial clusters and accelerate energy-transition technologies (EVs, wind power).
This facility will strengthen the Kingdom’s position as a regional hub for rare-earth processing and magnetics.
Role overview We seek a senior Electrical &amp; Instrumentation Engineer to provide technical leadership during Stage 1 (feasibility / concept) and Stage 2 (FEED / RFQ preparation).
The role will define electrical infrastructure, power systems and process control strategies, prepare FEED-level electrical &amp; I&amp;E packages and RFQs, and support vendor selection, integration and testing strategies.
Key responsibilities Define electrical plant infrastructure: power distribution network, medium/low-voltage systems, transformers, switchgear, motor control centres (MCCs), backup power and site utilities.
Develop energy planning and optimization assessments: peak demand, load profiles, energy efficiency opportunities, power-factor correction, on-site generation (where relevant) and integration of renewables or energy storage (if applicable).
Specify electrical equipment (MOC, ratings, protection systems), cable schedules, earthing and lightning protection, and hazardous-area classification requirements.
Define instrumentation and control architecture: DCS/PLC selection, control strategies, I/O lists, instrument specifications, control room design considerations, and HMIs/SCADA requirements.
Prepare FEED-level E&amp;I technical packages and RFQ documents for major electrical and control equipment and systems.
Lead vendor technical evaluation for E&amp;I packages, factory acceptance tests (FATs), site acceptance tests (SATs), and commissioning protocols.
Develop functional design specifications, cause-and-effect matrices, interlock and safety instrumented system (SIS) requirements in coordination with HSE.
Ensure compliance with relevant international electrical, I&amp;C and safety standards and local regulations.
Coordinate with process, mechanical, civil and HSE teams to ensure proper integration, routing, segregation and accessibility.
Provide input on reliability, maintainability and spare parts strategy for E&amp;I systems; recommend automation and diagnostics to improve uptime.
Mentor junior E&amp;I engineers and review deliverables from external consultants.
A key technical role on a landmark national industrial programme Competitive consultancy remuneration (commensurate with experience) Riyadh-based role with travel as required.
Essential qualifications &amp; experience BSc in Electrical, Control Systems, Instrumentation, or Electronic Engineering from a recognized university.
MSc/PhD desirable.
Minimum 15–20 years’ industrial E&amp;I experience spanning feasibility, FEED/RFQ, procurement and commissioning for process or heavy-industrial facilities.
Direct experience in mineral processing, powder metallurgy, magnet production, or comparable process industries preferred.
Proven experience specifying DCS/PLC architectures, SCADA/HMI systems, motor control systems, MCCs, medium/low-voltage distribution and power system studies.
Experience preparing FEED-level E&amp;I deliverables, RFQs and vendor technical evaluation.
Strong knowledge of international standards (IEC, IEEE, ISA) and familiarity with local GCC regulatory requirements is desirable.
Strong technical writing, stakeholder management and leadership skills; comfortable with multinational teams.
Fluent in English.
·       Outcome-driven: prioritizes timely delivery and consistently meets cost, schedule and quality requirements Desirable Experience with energy optimization, integration of renewables or energy storage solutions.
Experience with SIS design and safety standards (e.
g., IEC 61511) and hazardous-area instrument selection.
Experience working in the Middle East / GCC markets and knowledge of regional procurement practices.</t>
  </si>
  <si>
    <t>Rotating Equipment Engineer | Oil and Gas | Saudi Arabia</t>
  </si>
  <si>
    <t>SAP, Standards Management, Communication, Problem Solving, Confidentiality, Software Development</t>
  </si>
  <si>
    <t>https://www.bayt.com/en/saudi-arabia/jobs/rotating-equipment-engineer-oil-and-gas-saudi-arabia-73848867/</t>
  </si>
  <si>
    <t>Job description
Job Description
The Rotating Equipment Engineer will provide expert advisory support on the reliability and integrity of rotating machinery across capital projects and MOC (Management of Change) activities. The role ensures equipment reliability in accordance with national and international standards and supports both Production and Maintenance teams in resolving complex rotating equipment issues.
Key Responsibilities
Perform advisory functions on reliability and mechanical integrity of rotating equipment.
Ensure compliance of rotating machinery in capital projects and MOC processes with relevant standards.
Develop, review, and update maintenance strategies to improve equipment reliability and plant performance.
Conduct root cause analysis (RCA) for machinery failures and ensure implementation of corrective actions.
Provide technical support during shutdowns/turnarounds, inspections, and ongoing maintenance activities.
Support mechanical integrity, safety, and reliability improvement initiatives across the site.
Participate with SMEs in reliability methodologies such as RCM, RBI, and RIS.
Perform reliability improvement studies addressing chronic issues, repeated failures, and equipment obsolescence.
Support implementation of SABIC ATC SMS standards, best practices, bad actor resolution plans, and technical alerts.
Required Skills &amp; Competencies
Job-Specific Skills
Strong problem-solving and troubleshooting skills.
Excellent analytical and decision-making abilities.
Leadership and communication skills.
High level of self-motivation.
Expertise in rotating and reciprocating machinery.
Competency in machinery troubleshooting and condition monitoring.
Working knowledge of SAP and general computer skills.
Thorough understanding of equipment failure analysis, inspection/testing procedures, and industry best practices.
Fully conversant with petrochemical engineering codes, standards, regulations, and practices.
KPIs / Performance Indicators
Reliability improvement initiatives and outcomes.
Effective participation in RCA/RCM/RBI processes.
Reduction in repeated failures and chronic issues.
Implementation of best practices and technical recommendations.
Support in shutdowns, turnarounds, and critical maintenance activities.
Requirements
Location: Eastern Region, Saudi Arabia
Salary: SAR 10,000 (All-inclusive)
Working Hours: 48 Hours per week
Experience Level: Senior
Age Limit: 35-40 Years
Visa Status: Single
Joining: Immediate after selection - Max 30 Days
Experience: Minimum 5 years in rotating machinery within Technical Support, Maintenance, or Inspection roles in large Chemical, Fertilizer, or Petrochemical complexes.</t>
  </si>
  <si>
    <t>Regional Senior Quality Manager</t>
  </si>
  <si>
    <t>Future Pipe Industries</t>
  </si>
  <si>
    <t>Audit Support, Risk Management, Regulatory Compliance, Standards Management, Data Analysis, Collaboration, Software Development</t>
  </si>
  <si>
    <t>https://www.bayt.com/en/saudi-arabia/jobs/regional-senior-quality-manager-5443053/</t>
  </si>
  <si>
    <t>Job description
Job Purpose
Future Pipe Industries Group is seeking an experienced Regional Senior Manager - Quality to lead and elevate quality management across the group's global manufacturing plants and central functions. Reporting to the Vice President - Quality, this senior leadership role is central to maintaining FPIG's reputation for excellence in composite GRP/GRE piping solutions.
The successful candidate will drive continual improvement, manage quality certifications, conduct group-wide audits, and champion a culture of quality across all business units.
  Key Responsibilities
Quality Strategy &amp; Leadership
•     Implement group quality policies ensuring products meet customer expectations and agreed specifications.
•     Promote a quality mindset across the organization and cross-functional teams.
•     Conduct risk assessments, establish controls, and develop quality culture programs.
•     Train and mentor staff on quality assurance initiatives.
•     Perform root cause analysis on non-conformances and implement corrective and preventive actions.
Operational Excellence
•     Lead Lean Six Sigma improvement initiatives to reduce defect rates, rejection rates, and repair rates.
•     Improve first-pass efficiency across manufacturing and operational processes.
Quality Certifications
•     Liaise with customers, certification agencies, and end users to obtain and maintain quality certifications and approvals.
•     Implement necessary actions to maintain and renew all existing FPIG certifications.
•     Obtain new certifications across all plants, including Marine Type approvals.
•     Perform gap analyses before major audits to ensure compliance readiness.
Audits &amp; Inspections
•     Plan and execute a comprehensive annual audit program ensuring each plant/function is audited at least twice per year.
•     Establish effective audit and corrective action systems across FPIG plants.
•     Ensure all manufacturing procedures, testing, and calibration standards are adhered to.
•     Report extraordinary or persistent audit findings to senior management.
Quality Management System (QMS)
•     Establish and implement Quality policy, Group Quality Manual, and QMS procedures.
•     Review, update, and control QMS procedures with a focus on continual improvement and regulatory compliance.
•     Analyse customer complaints and collect/maintain site failure data, implementing lessons learned.
•     Support FPI management in implementing QMS across all functional areas.
Customer Satisfaction
•     Establish and execute customer satisfaction survey procedures and rating methodologies.
•     Compile satisfaction reports, analyze data, and devise improvement plans on low-rated attributes.
People &amp; Team
•     Lead, motivate and mentor a team of 2 direct reports and 10+ indirect reports.
•     Develop and roll out quality-related training programs across the group.
•     Work with local management to deliver business Quality KPIs.</t>
  </si>
  <si>
    <t>Project Management, Standards Management, Attention to Detail, Problem Solving</t>
  </si>
  <si>
    <t>https://www.bayt.com/en/saudi-arabia/jobs/senior-architect-73887090/</t>
  </si>
  <si>
    <t>Job description
JASARA PMC is seeking a highly skilled Senior Architect specializing in Construction Supervision for Industrial Facilities to join our accomplished team.
This role focuses on overseeing the construction phase of industrial facility projects, ensuring that architectural designs are executed accurately and efficiently, complying with quality standards and project specifications.
You will be responsible for coordinating with contractors, managing site activities, conducting inspections, and facilitating communication among stakeholders.
Your expertise will be crucial in problem-solving issues that arise during construction, ensuring adherence to timelines, costs, and safety regulations.
This is an exciting opportunity for an experienced architect with a solid background in industrial projects to contribute to JASARA PMC’s growing portfolio while enhancing the built environment.
Bachelor's degree in Architecture from an accredited institution.
Minimum of 10-12 years of professional experience in construction supervision, particularly in industrial facilities.
Strong understanding of architectural design principles, construction methods, and project management.
Proficient in relevant software such as AutoCAD, Revit, and project management tools.
Ability to read and interpret blueprints, specifications, and other construction documents.
Excellent problem-solving skills and attention to detail.
Strong communication and interpersonal skills, with the ability to work collaboratively in a team environment.
Knowledge of local building codes, regulations, and safety standards.
Experience working on projects in Saudi Arabia or the Middle East is preferred.</t>
  </si>
  <si>
    <t>Operations Control Center Engineer</t>
  </si>
  <si>
    <t>Standards Management, Technical Writing, Communication, Collaboration, Software Development</t>
  </si>
  <si>
    <t>https://www.bayt.com/en/saudi-arabia/jobs/operations-control-center-engineer-74466251/</t>
  </si>
  <si>
    <t>Job description
Antal is partnering with a world-leading global PMC organization involved in large-scale railway and infrastructure projects across the globe.
We are currently seeking a Central Control &amp; Operations Engineer to lead and oversee activities within major transit projects.
Role: Central Control &amp; Operations Engineer
Location: Riyadh, KSA
Responsibilities:
• Review and validate control system designs, OCC layouts, operational workflows, and system interfaces for compliance with Employer Requirements and contract provisions
• Coordinate integration between Metro Line Operation Control Centre (OCC) and Transportation Control Centre (TCC), ensuring seamless exchange of operational data and real-time information.
• Support testing and commissioning activities related to signalling, ATC/ATO, communications, SCADA, rolling stock operations, and overall system performance monitoring.
• Monitor system operability, RAM performance, control logics, and operational safety functions during construction, testing, and trial running phases.
• Participate in NCR processes, inspections, and verification tasks to ensure all control and operations systems meet quality, safety, and technical standards.
• Assess operational scenarios, degraded modes, emergency response processes, and control room procedures to confirm readiness for automated metro operations.
• Coordinate with PMCM teams, contractors, O&amp;M entity, and stakeholders on operational procedures, interface resolutions, and system performance reviews.
• Prepare technical reports, operational assessments, integration updates, and progress documentation for Employer review as part of PMCM reporting requirements.
Requirements:
• Bachelor’s degree in Electrical Engineering, Systems Engineering, Communications Engineering, or a related discipline, with 15+ years of relevant experience.
• Strong background in metro or rail operations, OCC/TCC functions, automated train operations, signalling systems, and real-time control &amp; monitoring environments.
• Deep understanding of system integration across signalling, telecoms, traction power, platform screen doors, rolling stock systems, and station operations.
• Proven ability to review and interpret technical documentation, operational procedures, test reports, control system submittals, and compliance materials.
• Familiarity with RAM requirements, operational readiness preparation, degraded mode management, and safety-critical systems in automated metro operations.
• Excellent coordination and communication skills to work effectively with multiple stakeholders in a complex, multi-disciplinary environment.</t>
  </si>
  <si>
    <t>Intermediate Project Architect</t>
  </si>
  <si>
    <t>Project Management, Communication, Collaboration, Confidentiality</t>
  </si>
  <si>
    <t>https://www.bayt.com/en/saudi-arabia/jobs/intermediate-project-architect-74214155/</t>
  </si>
  <si>
    <t>Job description
A global multidisciplinary consultancy with 16,500+ professionals across 40+ countries
Delivering world-class infrastructure, buildings, and environmental solutions
Be a part of shaping our business and driving innovation initiatives.
About SJ Group:
Global urban, infrastructure, and engineering consultancy with 16,500+ employees across 40+ countries, including SMEC and other leading entities within the group, delivering transformative energy, infrastructure, and advisory solutions across the Middle East, Central Asia, and globally.
Role Overview:
We are looking for an Intermediate Project Architect with strong design capability to support architectural project delivery while maintaining a strong design focus.
The role will contribute to concept development, schematic design, and coordination with multidisciplinary teams, ensuring design intent is maintained through the project lifecycle.
Key Responsibilities:
Support the development of architectural concepts and design narratives
Prepare design presentations, diagrams, and architectural studies
Develop 3D models and visual outputs to communicate design ideas
Coordinate architectural design with structural, MEP, and landscape teams
Assist in translating design intent into coordinated design packages
Participate in design workshops and client presentations
Ensure architectural quality and design integrity throughout project stages
Requirements:
Bachelor’s or Master’s Degree in Architecture
5-8 years of architectural experience within design consultancy environments
Strong design portfolio demonstrating concept and design development work
Advanced proficiency in Rhino, Revit, Adobe Creative Suite, and visualization tools
Experience with parametric modelling tools such as Grasshopper is beneficial
Strong design communication and presentation skills
Experience working on large-scale mixed-use, hospitality, or urban developments
 Why Join SJ:
Joining our Middle East team offers an opportunity to work on large-scale mixed-use and urban developments across the region while collaborating with experienced architects, planners, and engineers within a global consulting environment.
All recruitment activities are managed by our Talent Acquisition team. Unsolicited CVs will not be accepted.
Only shortlisted candidates will be contacted.
At Surbana Jurong, we put talent, hard work, teamwork and a fun workplace together to approach problems and solve them creatively and collaboratively. Join us in making a positive impact on the world!</t>
  </si>
  <si>
    <t>Cloud Architect Engineer (GCP)</t>
  </si>
  <si>
    <t>Budgeting, Cost Control, SQL, Kubernetes, Cloud Computing, Networking, Project Management, Business Analysis, Data Analysis, Collaboration, Problem Solving, Marketing</t>
  </si>
  <si>
    <t>https://www.bayt.com/en/saudi-arabia/jobs/cloud-architect-engineer-gcp-74028690/</t>
  </si>
  <si>
    <t>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growth.The backbone of our consulting missions, today our Data consulting team has more than 400 consultants covering all Artefact's offers (and more): data marketing, data governance, strategy consulting, product owner…
About the role ...
As a Cloud Architect Manager at Artefact, you will be responsible for designing, implementing, and overseeing robust, scalable, and secure cloud solutions that support our clients’ data and technology ecosystems. You will collaborate closely with technical teams and business stakeholders to ensure cloud architecture is aligned with business needs, optimizing tool selection, cost efficiency, and scalability. Additionally, you will lead technical teams, mentor engineers, and contribute to Artefact’s growth by driving innovation and promoting best practices in cloud technology.
What you'll be doing ...
Lead the design and implementation of cloud infrastructure architectures (cloud, on-premise, hybrid) aligned with business requirements.
Define and enforce best practices for cloud platform deployment and configuration, security, networking, operations and tools selection.
Oversee the integration of cloud platforms with data pipelines, storage, and compute services.
Standardize coding, deployment, and monitoring practices across cloud environments.
Design and implement automated solutions to set up, monitor, and adjust cloud infrastructure efficiently.
Lead problem-solving initiatives for complex technical challenges related to cloud environments.
Provide technical leadership across multiple cloud projects, ensuring efficient resource management.
Foster teamwork by mentoring, coaching and guiding cloud engineers and ensuring knowledge transfer.
Manage client relationships regarding project expectations, timelines, and outcomes.
Contribute to Artefact's growth by maintaining tech partnerships, leading technical proposals to support project planning and identify potential growth areas with existing accounts.
What you'll need ...
Proven track record in architecting and deploying large-scale Google Cloud solutions
Deep expertise&amp;nbsp;in GCP security, networking, and compliance best practices (VPC Service Controls, IAM, Organization Policy)
Designed end-to-end GCP environments&amp;nbsp;that are highly available, secure, and cost-efficient—leveraging Google Kubernetes Engine (GKE), Cloud Run, Compute Engine, and Cloud SQL
Defined global DR/HA strategies&amp;nbsp;using Cloud Load Balancing, Cloud CDN, and automated failover with multi-region Bigtable/Spanner or persistent disk replication, achieving sub-hour RTOs for critical workloads
Architected end-to-end data pipelines—built both streaming and batch ETL workflows using Pub/Sub, Dataflow (Apache Beam), and Dataproc to ingest high-throughput events into BigQuery for real-time insights.
Designed scalable data models in BigQuery—implemented dimensional schemas with partitioning and clustering to achieve sub-second query times on petabyte-scale datasets.
Orchestrated and scheduled workflows&amp;nbsp;leveraging Cloud Composer (Airflow) and Workflows—added automated retries, data-quality validations, and alerting to guarantee pipeline reliability.
Automated infrastructure lifecycle via Terraform and Cloud Build pipelines—implementing auto-scaling, patch management, and monitoring workflows that boosted operational efficiency
Mastery of cost control in GCP:&amp;nbsp;committed-use discounts, custom machine types, billing export analytics, and budget alerts, plus high-availability patterns for resilience
Partnered with data teams to fine-tune architectures on Cloud Storage, BigQuery, Dataflow, and Dataproc—delivering performant, scalable analytics platforms
Proven leadership in guiding cross-functional teams and steering complex, multi-phase cloud projects to on-time delivery
Exceptional communicator, adept at crafting business-focused presentations and leading stakeholder workshops on GCP strategy
Strong problem-solver, experienced in diagnosing and resolving architectural challenges across compute, data, and networking domains
Skilled at stakeholder management, from technical deep dives with engineering teams to strategic discussions with C-level executives
Mentorship &amp;amp; coaching:&amp;nbsp;developing cloud engineering talent through hands-on training, code reviews, and best-practice evangelism
Business growth driver, recognized for leveraging GCP innovations to unlock new revenue streams and streamline operations</t>
  </si>
  <si>
    <t>Renewable Energy Technician (Tamheer)</t>
  </si>
  <si>
    <t>KAFOU</t>
  </si>
  <si>
    <t>Microsoft Excel, Microsoft Office, Product Compliance, Standards Management, Communication, Vendor Management, Collaboration, Problem Solving, Software Development</t>
  </si>
  <si>
    <t>https://www.bayt.com/en/saudi-arabia/jobs/renewable-energy-technician-tamheer-73841811/</t>
  </si>
  <si>
    <t>Job description
Kafou Energy is seeking a skilled Renewable Energy Technician to support the installation, inspection, and maintenance of solar energy systems and energy efficiency projects. The technician will work on-site across various project locations, ensuring high-quality execution, system reliability, and safety compliance.
Key Responsibilities:
Perform installation, wiring, and commissioning of solar PV systems.
Conduct routine and corrective maintenance for solar systems and related electrical components.
Inspect systems, identify faults, and execute necessary repairs.
Monitor system performance using specialized tools and provide detailed technical reports.
Support site teams in daily operational tasks and assist during testing and commissioning activities.
Coordinate with suppliers, subcontractors, and internal teams to ensure material availability and workflow continuity.
Follow all company Health, Safety, and Environment (HSE) procedures.
Document daily tasks, field observations, and progress updates accurately.
Requirements
Diploma in Renewable Energy, Electrical Technology, or a related technical field.
Ability to work outdoors and travel between multiple project sites.
Basic knowledge of reading electrical and mechanical drawings.
Practical understanding of renewable energy systems, especially solar PV.
Ability to troubleshoot technical issues and resolve problems in the field.
Strong teamwork and communication skills.
Good proficiency in Microsoft Office (Excel, Word, Outlook).
High commitment to safety and quality standards.
Benefits
Professional development and on-the-job training by experienced engineers.
Supportive work environment focused on learning and growth.
Opportunities for career advancement within Kafou Energy.
Hands-on exposure to real renewable energy projects.</t>
  </si>
  <si>
    <t>Architectural Engineer</t>
  </si>
  <si>
    <t>Project Management, Standards Management, Collaboration, Attention to Detail, Problem Solving</t>
  </si>
  <si>
    <t>https://www.bayt.com/en/saudi-arabia/jobs/architectural-engineer-73922859/</t>
  </si>
  <si>
    <t>Job description
Job Title: Architectural Engineer
Location: Riyadh, Saudi Arabia
Job Overview
An Architectural Engineer is responsible for integrating architectural design concepts with engineering principles to ensure functionality, safety, sustainability, and compliance with local regulations. The role involves close coordination with architects, structural engineers, MEP teams, and project stakeholders to deliver high-quality building projects from concept through execution.
Key Responsibilities
Review, develop, and coordinate architectural designs in line with engineering standards and project specifications.
Prepare detailed architectural drawings, layouts, specifications, and construction documents.
Ensure compliance with Saudi building codes, municipal regulations, and international standards.
Coordinate with structural, MEP, and BIM teams to resolve design clashes and ensure constructability.
Support project planning, execution, and design modifications during construction stages.
Conduct site visits to monitor progress, verify design implementation, and address technical issues.
Assist in material selection, technical evaluations, and value engineering initiatives.
Collaborate with consultants, contractors, and clients to ensure project requirements are met.
Review shop drawings, RFIs, and technical submittals for architectural compliance.
Ensure designs adhere to sustainability, safety, and quality standards.
Essential Qualifications
Bachelor’s Degree in Architectural Engineering, Architecture, or a related discipline.
Minimum 8 years of relevant experience in architectural engineering or building projects (experience in Saudi Arabia preferred).
Strong understanding of building construction methods, materials, and systems.
Knowledge of Saudi building codes and regulations is an advantage.
Required Skills &amp; Competencies
Proficiency in AutoCAD, Revit, and other architectural design software.
Working knowledge of BIM coordination and interdisciplinary design integration.
Strong technical, analytical, and problem-solving skills.
Ability to interpret drawings, specifications, and construction documents accurately.
Good communication and coordination skills with cross-functional teams.
Time management skills with the ability to handle multiple tasks and deadlines.
Attention to detail and commitment to design quality and compliance.</t>
  </si>
  <si>
    <t>Senior SQA Automation Engineer</t>
  </si>
  <si>
    <t>CodeNinja Inc</t>
  </si>
  <si>
    <t>CI/CD, Collaboration, Software Development</t>
  </si>
  <si>
    <t>https://www.bayt.com/en/saudi-arabia/jobs/senior-sqa-automation-engineer-73645493/</t>
  </si>
  <si>
    <t>Job description
🌟 About CodeNinja
At CodeNinja Consulting, we build high-impact global engineering teams that accelerate digital transformation for enterprises worldwide. With operations across Saudi Arabia, Pakistan, the United States, and Chile, we empower clients with world-class expertise in software engineering, QA automation, cloud, DevOps, and enterprise technology services.
Our 350+ experts deliver solutions across banking, fintech, healthcare, e-commerce, and large-scale enterprise platforms. At CodeNinja, we value innovation, excellence, and a culture of continuous learning — enabling our teams to deliver smarter, faster, and stronger.
📝 Job Summary
We are seeking an experienced Automation Engineer (8+ Years) to develop, enhance, and maintain automated testing solutions for complex enterprise systems.
The role requires strong technical expertise in test automation frameworks, CI/CD integration, regression automation, API automation, and working with cross-functional testing teams.
You will collaborate closely with the Manual Test Lead, engineering teams, and DevOps to ensure test coverage, quality, and stability across release cycles.
🎯 Key ResponsibilitiesAutomation Development &amp; Maintenance
Develop and maintain automation scripts for regression, functional, and SIT testing.
Create reusable automation frameworks, utilities, and libraries.
Debug, optimize, and enhance test scripts for improved reliability and performance.
Ensure automated tests are scalable, modular, and aligned with best practices.
CI/CD Integration
Integrate automated test suites into Jenkins, GitHub Actions, GitLab CI, or equivalent pipelines.
Configure automated execution triggers for nightly builds, code merges, and release cycles.
Implement reporting and log outputs directly into CI/CD dashboards.
Testing &amp; Quality Assurance
Ensure comprehensive test coverage, including UI, API, SIT, and end-to-end scenarios.
Work closely with the Manual Test Lead to identify automation candidates and maintain prioritization.
Prepare detailed test reports, execution logs, error summaries, and coverage metrics.
Participate in defect triage meetings and provide technical insights on automation failures.
Collaboration &amp; Support
Collaborate with developers, architects, QA, and DevOps teams for test environment readiness.
Provide guidance on automation best practices to junior team members.
Support continuous improvement initiatives in testing methodologies and tools.</t>
  </si>
  <si>
    <t>ENGINEER, QA / QC CIVIL</t>
  </si>
  <si>
    <t>Microsoft Office, Project Management, Risk Management, Standards Management, Communication, Vendor Management, Collaboration, Problem Solving, Organizational Skills, Deadline Management, Software Development</t>
  </si>
  <si>
    <t>https://www.bayt.com/en/saudi-arabia/jobs/engineer-qa-qc-civil-74345836/</t>
  </si>
  <si>
    <t>Job description
 Group overview:
  Headquartered in Riyadh, Saudi Arabia, we operate construction and manufacturing businesses, design &amp; development centers and a host of facilities in the Middle East and other countries.
  alfanar is involved in:
  • Electrical, Electromechanical and Civil Engineering Construction
  • Manufacturing and Marketing Electrical Construction Products
  • Allied Engineering Services
 Our Main Divisions:
  • alfanar electric
  • alfanar Construction
  • alfanar Building Systems
 alfanar Construction
  alfanar Construction is classified as a Grade I contractor by the Contractors Classification Committee of the Government of Saudi Arabia.
  alfanar Construction is an Engineering, Procurement and Construction (EPC) company with a track record of consistent growth. We have emerged as a strong EPC contractor in the Energy, Infrastructure as well as Engineering Services sectors in Saudi Arabia.
  With the support of special purpose service units, alfanar Construction continuously strives to provide appropriate and timely solutions to clients, conforming to international standards.
 The core EPC activities of alfanar Construction are in the fields of:
  • Power and Water Projects
  • Transmission and Distribution Projects
  • Building Construction (Industrial &amp; Commercial) Projects
  • Electro-Mechanical projects
Job Purpose
This Position exists to perform project civil Quality Control and Quality assurance activities efficiently, in timely manner and quality standards as per the defined policies and procedures to achieve departmental operational plans and developments.
Key Accountability Areas
Project Quality Plan &amp; Alfanar Quality Management System
1. QMS implementation Project Quality Inspection, Quality related activities and its coordination to Client / consultant and vendors Inspections.
2. Maintain system manuals, international &amp; national standards, client specs, Technical data sheets &amp; handbooks, product-range &amp; component catalogues, copy of ITP and all relevant documents related to inspections.
3. Verify and assure accreditation, certifications, approvals and accolades along with profiles of vendors, external / third party or independent agencies.
4. Maintain quality records such as logbook of the work performed, QA/QC Weekly report, Internal inspection report, Non-Conformance report (NCR). 
5. Preparation of quality related documents like ITP, MOS, Checklist PQI, QA/QC weekly report.
6. Implementation of ALFANAR LESSON LEARNT PROGRAME. The impact, it reduces many punch points those must be appeared during handover the project.
7. Ensure and act for Customer Satisfactions
      Monitoring &amp; Inspections
1. Ensures that works are carried out as per PTS, IFC drawing and approved method statement.
2. Ensures that work is correctly prepared prior to any inspection.
3. Conforms that, the works are properly inspected at the required stages as stated in ITP or as required by client.
4. Ensures that all material and equipment to be purchased and incorporated into the permanent installation of project are in compliance with the contract, plan, PTS and standard.
5. Ensures that required test are performed and verify its compliance against requirement.
6. Site installation inspection, material receiving inspection and report to the concerned authority. Control and monitoring inspection and test requirement and data with respect to project PTS
7. Assuring the maintenance and calibration of inspection testing equipment.
8. Carry out inspections and testing as per plan.
9. Preparation of Checklists and RFI’S of all work for Consultant approval, &amp; Inspections.
       Coordination
1. Coordination with Execution Team, Project Management, Client and Consultant to deal QC related matters.
2. Coordinate with independent testing laboratory for material testing, follow up for test reports and submit to consultant.
3. Quality Reporting to TQM Department
Site QA/QC Reporting
4. Report quality related matters to Project Manager to taking necessary action and reports to TQM Manager for information.
5. Obtain and verify the quality record and maintain it in a traceable, easy retrievable and safe manner. Also maintaining proper log for the QC documents.
6. Verification of test results, reporting and recommendation to Project Manager for necessary actions
Role Accountability
HR Proficiency:
•Training of sub-ordinates and forming a team to get the work effectively achieved.
•Provide leadership, coaching, and direction to subordinates in all aspects of their work.
•Delegate sub-ordinates in each respective assignment.
•Ensures fair distribution of tasks to maintain morale, motivation of subordinates.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•Resolve any related problems arise and escalate any complex operational issues.
Quality:
•Ensure quality requirements to develop effective quality control and processes including specifications for products or processes or related activities.  
Business Process Improvement (Effectiveness):
•Coordinate well-defined written systems, policies, procedures, and seeking automations opportunities as much as possible.
Compliance:  
•Comply to related policy &amp; procedures and work instructions.
Health &amp; Safety:
•Ensure compliance of relevant safety, quality, and environmental management procedures and controls within defined area of work activity to guarantee safety, legislative compliance, and delivery of high-quality products/services.
Academic Qualification
Bachelor Degree in Civil Engineering
Work Experience
5 to 10 Years
Technical / Functional Competencies
Work under pressur
MS Office
Teamwork
Time Management
Well Organized
Communication
Creativity
Initiative
Risk Assessment
Analytical thinking
Troubleshooting
Details Oriented
Report writing</t>
  </si>
  <si>
    <t>Infrastructure Engineer</t>
  </si>
  <si>
    <t>InterSystems Corporation</t>
  </si>
  <si>
    <t>Forecasting, Inventory Accounting, Python, Networking, Linux, Technical Writing, Customer Experience, Problem Solving, Deadline Management, Software Development</t>
  </si>
  <si>
    <t>https://www.bayt.com/en/saudi-arabia/jobs/infrastructure-engineer-74040341/</t>
  </si>
  <si>
    <t>Job description
Our hosting team delivers InterSystems’ solutions as hosted or managed services, anywhere in the world.&amp;nbsp; As more and more clients change to hosted solutions, we are looking for junior and senior systems engineers to join the team and help us with delivering the high levels of availability, performance and security that our clients have come to rely on.
The role offers a fantastic opportunity to gain experience across a range of technologies, to solve interesting problems, to be allowed to make improvements, and to be recognized for making a difference.
Responsibilities - Deployment
Work with our co-location partners to design appropriate cage, rack and server layouts and to ensure the ongoing provision of space, power and cooling in support of existing and forecasted solutions.
Work with the engineering/architecture teams to design solutions so as to maximize performance, efficiency and operability of hosted solutions.
Lead and/or participate in the provisioning and deployment of server, network and other hosting-related equipment, including hands-on build and configuration as/when required
Participate in the deployment of new applications and/or changes, ensuring that all service components are documented and monitored and integrated into the company’s operational processes.
Perform hardware qualification testing on new hardware platforms and certify them for production deployments.
Work with stakeholders across the solutions lifecycle to ensure that pre-operational sign-offs are obtained, so as to ensure that solutions can be operated in a way that meets or exceeds performance targets e.g. security, availability and response times.
Assist with the troubleshooting of integration issues.
Consulting with technical stakeholders (including customers) on the delivery of hosted solutions.
Responsibilities – Operations
Hands-on administration and maintenance of hosted solutions and related infrastructure (firewalls, switches, servers, storage, etc.) including pro-active identification and fixing of potential incidents, backup management, etc.
Participate in the definition, documentation, operation and continuous improvement of operational processes e.g. ITIL-based processes such as incident, change, problem and configuration management, and the smooth integration of these with wider company processes and systems.
Define, implement, monitor and report on metrics that are required for the delivery of highly-available hosted services, as well as to meet the needs of the wider organization e.g. management, engineering, customer services and our customers.
Provide technical support for all areas of hosted services, including participation on a 24x7 on-call rota; ensure the timely resolution of incidents and/or problems affecting hosted solutions and deploy approved changes and/or updates as required.
Further enhance the automation of hosting-related processes e.g. deployment of changes, deployment of new services, inventory management, security scanning, service level reporting, etc.
Experience &amp;amp; Qualifications
Strong hands-on experience with server hosting (e.g. data center) infrastructure and (ideally) management with Cisco UCS blades
Hands-on storage/SAN deployment and (ideally) management experience with EMC Unity, Data Domain, Avamar. Dell D?
Hands-on Cisco and F5 networking deployment and management experience with Cisco Nexus 7000/9000, ASA Firewalls, F5 LTM and DNS load balancers, route domains and contexts. Active Directory/Windows – More Linux &amp;gt; Windows
Hands-on VMware deployment and management experience with VMware 6.x/7.x 8
Hands-on Linux deployment and management experience with RHEL 7.x
Hands-on Windows domain and AD management experience
Strong troubleshooting skills
Strong scripting skills
Enthusiasm and talent for acquiring complex technical skills
Good customer service attitude
Knowledge of service monitoring and alerting (Nagios, Cacti preferred)
Knowledge of configuration management (Puppet and/or Red Hat Satellite preferred)
Scripting for automation using technologies (e.g. Powershell, Puppet, Ansible, Python)
ITIL knowledge – principles and application
Ability to support and develop junior colleague
&amp;nbsp;
About InterSystems
InterSystems, a creative data technology provider, delivers a unified foundation for next-generation applications for healthcare, finance, manufacturing, and supply chain customers in more than 80 countries. Our data platforms solve interoperability, speed, and scalability problems for large organizations around the globe to unlock the power of data and allow people to perceive data in imaginative ways. Established in 1978, InterSystems is committed to excellence through its 24×7 support for customers and partners around the world. Privately held and headquartered in Boston, Massachusetts, InterSystems has 38 offices in 28 countries worldwide. For more information, please visit&amp;nbsp;InterSystems.com.</t>
  </si>
  <si>
    <t>Senior Irrigation Engineer</t>
  </si>
  <si>
    <t>Audit Support, Standards Management, Collaboration, Software Development</t>
  </si>
  <si>
    <t>https://www.bayt.com/en/saudi-arabia/jobs/senior-irrigation-engineer-74039379/</t>
  </si>
  <si>
    <t>Job description
Senior Irrigation Engineer will be responsible for reviewing, managing, and supervising all irrigation-related works for a PMC infrastructure project involving roads, bridges, and tunnels. The role ensures that irrigation systems are properly designed, installed, tested, and maintained in compliance with project specifications, sustainability requirements, and local authority standards.
Responsibilities
Review and approve irrigation designs, drawings, calculations, specifications, and method statements submitted by contractors.
Ensure irrigation designs are coordinated with road, bridge, tunnel, landscape, drainage, and utility works.
Verify compliance with project specifications, international standards, and local authority requirements.
Oversee implementation of irrigation systems including potable water, treated sewage effluent (TSE), and non-potable water networks.
Review selection of irrigation equipment such as pumps, valves, filters, controllers, drip and sprinkler systems.
Ensure efficient water use, system reliability, and ease of operation and maintenance.
Coordinate irrigation works within road corridors, medians, shoulders, interchanges, bridges, and tunnel portals.
Ensure irrigation systems do not impact structural elements, pavement performance, or tunnel safety systems.
Review protection measures for irrigation networks crossing bridges and tunnel approaches.
Supervise testing, flushing, pressure testing, and commissioning of irrigation networks and equipment.
Review testing results and ensure rectification of defects or non-conformities.
Review operation and maintenance manuals and provide input for long-term system sustainability.
Liaise with contractors, landscape designers, utility authorities, and the client.
Resolve irrigation-related technical issues and site constraints.
Attend technical meetings, inspections, and progress reviews.
Monitor construction quality and ensure compliance with approved drawings and specifications.
Review non-conformance reports (NCRs) and verify implementation of corrective actions.
Ensure adherence to environmental and sustainability requirements related to water usage.
Maintain records of irrigation approvals, inspections, testing, and commissioning activities.
Prepare periodic reports on irrigation progress, risks, and performance.
Support authority approvals, audits, and client reviews.
Required
Bachelor’s Degree in Agricultural Engineering, Irrigation Engineering, Civil Engineering, or related discipline.
Master’s Degree in Irrigation / Water Resources Engineering is preferred.
Minimum 15 years of experience in irrigation engineering for infrastructure or landscape projects.
Proven PMC or consultancy experience.
Strong experience in road corridor irrigation and interface with bridges and tunnels.
Knowledge of irrigation design standards, water management practices, and sustainability principles.
Experience working with local authorities and utility providers.
Excellent coordination, communication, and technical reporting skills.</t>
  </si>
  <si>
    <t>AUTOMATION ENGINEER M/F</t>
  </si>
  <si>
    <t>Microsoft Office, Cybersecurity, Networking, Standards Management, Communication, Vendor Management, Problem Solving, Organizational Skills, Software Development</t>
  </si>
  <si>
    <t>https://www.bayt.com/en/saudi-arabia/jobs/automation-engineer-m-f-74129506/</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</si>
  <si>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2026-42134  
Position description Job title
AUTOMATION ENGINEER M/F
Contract type
Fixed-term-contract
Contractual hours
Full time
Contract duration
5 years
Job description
We currently have an opportunity within SPIE Global Services Energy Middle East LLC Doha, Qatar for a :
AUTOMATION ENGINEER
- Carry out routine, corrective, and shutdown maintenance tasks in various Automation systems.
- Carry out Automation Project Engineering and commissioning activities in Automation Systems.
- Jobs in this level have prime responsibility to ensure that QAFCO’s Safety and Automation Systems (SAS) are maintained in an efficient and economical way, to improve the safety, quality, quantity, and environmental aspects of production.
- They must also ensure that all activities are carried out in compliance with QAFCO’s Management Systems and aligned with QAFCO’S Strategy.
Responsabilities
- Initiate and gain approval for work permits to facilitate the execution of assigned tasks in compliance with QAFCO safety requirements.
- Conduct toolbox meeting to discuss scheduled work activities and ensure correct tools and safety equipment are available prior to commencement of work.
- Carry out the assigned day-to-day routine and non-routine maintenance jobs in the Automation systems installed in QAFCO.
- Ensure that the work is completed on time, meeting QAFCO quality standards.
- Carry out ICS computer maintenance including Antivirus and Microsoft Security Patch update, operating system configurations, basic troubleshooting of hardware/software issues.
- Ensure Automation assets are maintained in compliance with the QAFCO cyber security requirements.
- Support the installation, testing and Commissioning activities of ICS projects / upgrades.
- Ensure good housekeeping to secure the cleanliness of the workplace.
- Comply with QAFCO Life Saving Rules as per “PSa-001 Life Saving Rule” Document.
- Participate in the call duty to provide maintenance support outside working hours.
- Support the team to achieve the section/department KPIs.
- Comply with all relevant procedures of QAFCO Integrated Management System comprising of Occupational Health and Safety, Quality, Environment, Responsible Care, IFA Product Stewardship &amp; energy Management System
Key accountabilities
- Maintenance of Distributed control system, Safety Instrumented System, Compressor control system:
- Maintain the Automation Systems to ensure the highest uptime and MTBF.
- Establish and implement various maintenance schedules for the automation systems as recommended by OEM.
- Supervise the work of staff for conformity, good engineering practices, international standards, functional safety, and Cyber Security compliance.
Project execution
- Execute and support various Automation Projects, prepare cost proposal and coordinate - engineering
tasks, planning, procurement, manpower hiring, erection &amp; commissioning.
- Work closely with all stake holders and vendor representatives, conduct necessary project meetings
and acceptance tests.
- Follow company procedures for change management.
Profile
Bachelor’s Engineering degree in in Instrumentation / Electronics discipline (12+4 years) Minimum 10 years of maintenance experience in Industrial Control Systems in Petrochemical or Fertilizer industries.
Hands-on Maintenance and Troubleshooting experience of industrial automation
system such as DCS/ESD Control systems, Turbo Machinery Control and Protection Systems, Cyber Security guidelines and networking etc.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</si>
  <si>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Software Tester (Manual &amp; Automation)</t>
  </si>
  <si>
    <t>Adree</t>
  </si>
  <si>
    <t>Python, Java, JavaScript, Product Management, Agile Methodology, Standards Management, Technical Writing, Communication, Collaboration, Problem Solving, Software Development</t>
  </si>
  <si>
    <t>https://www.bayt.com/en/saudi-arabia/jobs/software-tester-manual-automation-74353876/</t>
  </si>
  <si>
    <t>Job description
Design, develop, and execute manual and automated test cases to identify issues and ensure software quality.
Collaborate with cross-functional teams including developers, product managers, and business analysts to understand requirements and deliver high-quality products.
Perform functional, regression, integration, and performance testing to ensure software meets specifications and user expectations.
Maintain and enhance automated test scripts using appropriate tools and frameworks.
Analyze test results, track defects, and work closely with development teams to resolve issues.
Prepare test documentation including test plans, test cases, and test reports.
Participate in requirement analysis, test strategy discussions, and provide feedback for process improvements.
Ensure adherence to quality standards and company policies throughout the software development lifecycle.
Support UAT testing and assist end-users during acceptance testing phases.
Stay up to date with the latest testing tools, trends, and industry best practices.
Minimum 2-5 years of experience in manual and automation testing.
Proficiency with test automation tools such as Selenium, JUnit, TestNG, or similar frameworks.
Hands-on experience with manual testing techniques and methodologies.
Knowledge of programming languages such as Java, Python, or JavaScript for automation scripting.
Experience in API testing tools like Postman or SoapUI.
Understanding of software development lifecycle (SDLC) and agile methodologies.
Familiarity with version control systems like Git.
Excellent analytical, problem-solving, and communication skills.
Professional certifications such as ISTQB or equivalent are a plus.</t>
  </si>
  <si>
    <t>Senior Systems Engineer-BMS and GRMS</t>
  </si>
  <si>
    <t>Standards Management, Technical Writing, Collaboration, Problem Solving, Deadline Management, Software Development</t>
  </si>
  <si>
    <t>https://www.bayt.com/en/saudi-arabia/jobs/senior-systems-engineer-bms-and-grms-73978933/</t>
  </si>
  <si>
    <t>Job description
About the job Senior Systems Engineer-BMS and GRMS
Introduction:
Our Client a leading Systems integrator are seeking a skilled and experienced BMS and GRMS Senior Engineer specializing in Low Current systems. The ideal candidate will be adept at configuring, commissioning, and integrating these systems to ensure seamless operation and interoperability. This role requires strong technical expertise, excellent problem-solving skills, and the ability to manage and support low current systems projects effectively.
Job Description:
Configure, commission, and integrate GRMS and BMS including other low current systems.
Perform detailed system configurations and calibrations to ensure optimal performance and compliance with project specifications.
Oversee and supervise the installation of low current systems, ensuring adherence to technical specifications and industry standards.
Conduct thorough testing and commissioning of systems, identifying and resolving any issues to ensure functionality and reliability.
Develop and maintain comprehensive technical documentation, including system configurations, wiring diagrams, and integration protocols.
Collaborate with clients, consultants, and project teams to understand project requirements and deliver solutions that meet or exceed expectations.
Provide technical support and troubleshooting for low current systems, ensuring timely resolution of any issues.
Stay updated with the latest advancements in low current systems technology and industry best practices, implementing improvements as necessary.
Ensure system integration and programming meet client and consultant requirements.
Train end-users and project teams on the operation and maintenance of low current systems.
Requirements:
Bachelors degree in electrical engineering, Electronics, Information Technology, or a related field.
At least 7 years of experience in configuring, commissioning, and integrating GRMS and BMS, in addition to other Low Current systems like CCTV, ACS, FAS, PAS.
Strong technical knowledge of BMS/GRMS, and low current systems and technologies.
Proven experience with system integration and troubleshooting.
Excellent problem-solving skills and the ability to work under pressure.
Strong communication and interpersonal skills, with the ability to work effectively with clients and project teams.
Proficiency in using configuration and management software for low current systems.
Must be located in Saudi Arabia and able to start immediately.</t>
  </si>
  <si>
    <t>Cloud Security Engineer (m/f/d)</t>
  </si>
  <si>
    <t>Microsoft Azure, Cybersecurity, Agile Methodology, Risk Management, Data Analysis, Vendor Management, Software Development</t>
  </si>
  <si>
    <t>https://www.bayt.com/en/saudi-arabia/jobs/cloud-security-engineer-m-f-d-74449713/</t>
  </si>
  <si>
    <t>Job description
Role: Cloud Security Engineer (Microsoft Azure / M365)
Location: Riyadh, Saudi Arabia
Contract: 12 months (extendable)
Client:
A leading Middle East-based cybersecurity and risk management solutions provider, focused on protecting critical digital assets and infrastructure across the GCC, delivering projects for government entities.
Job Description: Role Summary: The Cloud Security Engineer will provide hands-on technical expertise in the deployment, implementation, and operation of security controls across Microsoft Azure and Microsoft 365 environments for a government end client. The role focuses on deployment execution, migration support, identity and data security, and operational incident response, working within a large support team without requiring senior architectural input. Key Responsibilities: • Serve as the hands-on technical engineer for Microsoft security stack deployment and cutover activities.
• Deploy and configure Microsoft Defender for Cloud (workload protections, secure score, compliance dashboards) and Microsoft Sentinel (analytics rules, KQL queries, workbooks, playbooks).
• Implement Azure Policy (custom initiatives, assignments, exemptions, remediation) and network security controls (NSGs, Azure Firewall, Private Endpoints, WAF, DDoS).
• Coordinate directly with:
o Government end client IT &amp; security teams
o Internal cloud architects and delivery teams
o Third-party security tool vendors
o Presales and delivery leadership
• Configure and manage Entra ID security including Conditional Access policies, Privileged Identity Management (PIM), identity governance, and service principals/managed identities.
• Implement Microsoft Purview controls (DLP policies, sensitivity labels, retention) and encryption via Azure Key Vault, disk encryption, and TLS.
• Support migration of applications across domains or Entra ID tenants, implementing security controls for migrated workloads.
• Integrate and manage third-party security tools with the Microsoft stack, ensuring logging and monitoring feed into Sentinel.
• Monitor and respond to alerts from Defender for Cloud, Sentinel, and M365 Defender; perform triage and escalation. Required Technical Expertise: • Minimum 5–6 years of experience in IT/security, with at least 3 years in hands-on Azure security engineering.
• Deep knowledge of Microsoft security stack:
o Microsoft Defender for Cloud
o Microsoft Sentinel (KQL, analytics rules, workbooks, playbooks)
o Azure Policy (custom initiatives, assignments, remediation)
o Entra ID (Conditional Access, PIM, identity governance, service principals)
o Microsoft Purview (DLP, sensitivity labels, retention)
o Azure Key Vault (secrets, keys, certificates)
• Understanding of:
o Network security controls (NSGs, Azure Firewall, Private Endpoints, WAF, DDoS)
o Domain-to-domain or tenant-to-tenant migration
o Data encryption (disk encryption, TLS)
o Third-party security tool integration
• Proven track record in cloud security deployment or migration projects involving government or regulated environments.
• Experience with Infrastructure-as-Code (Terraform or Bicep) preferred but not mandatory. Preferred Certifications: • Microsoft AZ-500 (Azure Security Engineer Associate) – strongly preferred
• Microsoft SC-200 (Security Operations Analyst)
• Microsoft SC-300 (Identity and Access Administrator)
• Microsoft MS-500 (M365 Security Administrator)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#LI-JJ1</t>
  </si>
  <si>
    <t>Senior Security Engineer I</t>
  </si>
  <si>
    <t>Budgeting, CI/CD, Cybersecurity, Standards Management, Software Development</t>
  </si>
  <si>
    <t>https://www.bayt.com/en/saudi-arabia/jobs/senior-security-engineer-i-74415544/</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</si>
  <si>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We’re looking for an experienced Senior Security Engineer I to help strengthen our security posture across applications, cloud infrastructure, and CI/CD pipelines. You’ll work closely with engineering teams to proactively identify risks, embed security by design, and drive resilience at scale. This role will be responsible in helping improve the information security of HungerStation users, partners, and employees.
Key Responsibilities
Application Security &amp; DevSecOps (DSOMM)
Ensure implementation of defined secure coding standards
Conduct manual code and architecture reviews
Embed security tools and controls into CI/CD pipelines
Partner with engineers to identify, prioritize, and remediate vulnerabilities
Penetration Testing &amp; Red Teaming
Perform white-box and black-box VAPT for web, mobile, and cloud/on-prem environments
Execute advanced red teaming exercises
Produce detailed security assessment reports and track mitigation actions to closure
Cloud Security
Implement and maintain relevant cloud security tools
Strengthen cloud infrastructure against internal and external threats
Enhance security monitoring and detection across cloud environments
Governance, Risk &amp; Resilience
Follow established security policies, processes, and controls
Contribute to continuous improvement of security practices and frameworks
Promote a high-performance culture aligned with company values
Qualifications
5–8 years of relevant experience in application, cloud, or security engineering roles
Bachelor’s degree in Information Security, Computer Science, or a related field
Master’s degree is a plus
Certifications in OSCP, OSCE, CDP is a plus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</si>
  <si>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Senior System Integration Engineer</t>
  </si>
  <si>
    <t>JODAYN</t>
  </si>
  <si>
    <t>Systems Integration, CI/CD, Cloud Computing, PMP, Vendor Management, Collaboration, Problem Solving, Software Development</t>
  </si>
  <si>
    <t>https://www.bayt.com/en/saudi-arabia/jobs/senior-system-integration-engineer-74034868/</t>
  </si>
  <si>
    <t>Job description
Responsibilities: Design and implement integration solutions between enterprise applications and platforms.
Develop ELT &amp;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Responsibilities: Design and implement integration solutions between enterprise applications and platforms.
Develop ELT &amp;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 5+ years in enterprise system integration.
Requirements: • Hands-on experience with NiFi &amp; IBM IIB.
• Strong CI/CD, cloud integration, and troubleshooting skills.
• Preferred Certifications: TOGAF, ITIL, COBIT, PMP.
Bachelor’s degree in Computer Science, IT, or a related field.
5+ years of experience in enterprise system integration.
Strong experience with APIs, middleware, ETL/ELT tools, and integration platforms.
Solid understanding of system architecture, workflows, and data mapping.
Experience with databases, cloud platforms, and enterprise applications.</t>
  </si>
  <si>
    <t>TPE IV / Senior Network Engineer</t>
  </si>
  <si>
    <t>John Wood Group PLC</t>
  </si>
  <si>
    <t>https://www.bayt.com/en/saudi-arabia/jobs/tpe-iv-senior-network-engineer-74420681/</t>
  </si>
  <si>
    <t>Job description
Wood is currently looking for a TPE IV /Senior Network Engineer to join our project team supporting a strategic gold mine and processing facility in Saudi Arabia. This is a long-term site-based role, with an initial assignment in our Riyadh office prior to mobilization.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</si>
  <si>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Supplier Quality Engineer</t>
  </si>
  <si>
    <t>Nextracker Inc</t>
  </si>
  <si>
    <t>Audit Support, Microsoft Excel, Project Management, Technical Writing, Data Analysis, Communication, Vendor Management, Collaboration, Software Development</t>
  </si>
  <si>
    <t>https://www.bayt.com/en/saudi-arabia/jobs/supplier-quality-engineer-73858997/</t>
  </si>
  <si>
    <t>Job description
Job Description:
Supplier Quality Engineer
Job Details :
Conduct Supplier Qualification Audit for new supplier as per defined process.
Generate PPAP request in Arena for specific supplier in coordination with NPI team.
Visit the supplier for PPAP Audit, conduct review of entire process, generate actions wherever required and work with supplier to close the actions.
Collate and evaluate all the quality document from supplier as per acceptable reference standard and submit to customer on time.
Perform periodic process audit at supplier and close all non-conformities by working with suppliers.
Support the Quality Manager to monitor and report on supplier product quality and performance.
Issue Material dispatch clearance certificate (MDCC) to supplier after verifying the data and keep record of all the shipment documents in system.
Prepare and share report of Parts, product and document issues on monthly basis to management.
Visit to site for critical quality issues and gather data for root cause analysis and derive corrective and preventive actions.
Conduct NCR analysis with supplier by using 8D method.
Training the supplier team on Quality tools.
Actively contributes to the continuous improvement of the part and site performance indicators by identifying quality issues and ways to reduce waste.
Work on new ideas for automation of documentation and other internal process.
Applying Six Sigma methodologies, drive continuous improvements in process to improve the Quality of product.
Be part of sustainable engineering team to evaluate new requirements by collecting data from VOC, best practices in market etc.
Willing to travel to suppliers, project sites and customers for 70% of the time.
Required Skills/Experiences:
Bachelor’s degree in mechanical engineering.
Total 6-8 years of experience in supplier Quality Management.
Six Sigma green belt certified.
Proficient in quality tools such as 8D, 5 why SPC, Pareto, RCA process.
Must be certified either as QMS, IATF, VDA internal auditor
Indepth working knowledge of production part approval process (PPAP), and supplier qualification process.
Strong understanding of manufacturing process.
Good knowledge on data analytics and presentation skill with tools like Power BI, Minitab etc.
Planning and prioritizing activities based on situation.
Willing to learn and adapt the learning for process improvement.
Strong interpersonal skills, Excellent verbal and written communication skills.
Good command on word, Excel and Power point.
Should be well versed in English and knowledge of local language is preferable.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</si>
  <si>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Senior SAS &amp; Credit Risk Systems Administrator</t>
  </si>
  <si>
    <t>Risk Management, Standards Management, Technical Writing, Business Analysis, Data Analysis, Communication, Collaboration, Attention to Detail, Problem Solving, Organizational Skills, Software Development</t>
  </si>
  <si>
    <t>https://www.bayt.com/en/saudi-arabia/jobs/senior-sas-credit-risk-systems-administrator-74123994/</t>
  </si>
  <si>
    <t>Job description
Müller's Solutions is seeking an experienced Senior SAS &amp; Credit Risk Systems Administrator to join our innovative team.
In this role, you will be pivotal in managing and optimizing the SAS environment and overseeing credit risk systems, ensuring robust analytics and reporting capabilities that drive strategic decision-making.
As a Senior Administrator, you will work closely with data analysts and risk management teams to support and enhance SAS applications, ensuring high system availability and optimized performance.
Your expertise will help the organization navigate complex credit risk assessments and reporting requirements effectively.
Key Responsibilities: Administer and maintain SAS software and credit risk systems, ensuring optimal functionality and performance.
Oversee installation, updates, and configuration of SAS applications and related infrastructure.
Provide technical support and troubleshoot issues related to SAS and credit risk systems.
Collaborate with business users and data analysts to gather requirements and deliver effective SAS solutions for credit risk analytics.
Monitor system performance and implement enhancements to meet evolving business needs.
Develop and maintain documentation for systems administration procedures, processes, and standards.
Ensure compliance with data governance policies, industry regulations, and best practices.
Why Join Us: Opportunity to work with a talented and passionate team.
Competitive salary and benefits package.
Exciting projects and innovative work environment.
5+ years of experience in SAS administration and credit risk systems management.
Strong understanding of credit risk frameworks, analytics, and reporting processes.
In-depth knowledge of managing and operating  SAS Analytics  and  Moody’s CreditLens  systems.
Minimum of  5 years of experience  in SAS development and automation.
Ability to read logs and analyze performance to proactively identify issues.
Experience in  report preparation .
Familiarity with best practices in SAS Analytics and Moody’s CreditLens, including applying updates without impacting current operations.
Must be  fluent in Arabic .
Hands-on experience with SAS software installation, configuration, and maintenance.
Proficiency in scripting and automation to streamline SAS processes.
Excellent problem-solving skills and attention to detail.
Strong communication and interpersonal skills to collaborate effectively with cross-functional teams.
Relevant certifications related to SAS or risk management are a plus.
Personal Skills:  Strong analytical and organizational skills to understand business requirements and implement appropriate solutions.
Effective communication skills with technical teams and end users.
Training skills to guide users in efficiently utilizing different modules.
  Educational Qualifications:  Bachelor’s degree in  Computer Science ,  Software Engineering , or any related field.
Specialized certification in  developing or managing SAS Analytics  or  Moody’s CreditLens  platform.</t>
  </si>
  <si>
    <t>Lead Architect</t>
  </si>
  <si>
    <t>Problem Solving</t>
  </si>
  <si>
    <t>https://www.bayt.com/en/saudi-arabia/jobs/lead-architect-74259902/</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</si>
  <si>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 highly experienced Lead Architect with over 15 years of professional experience to provide strategic design guidance and technical problem-solving for a major development project in Riyadh. The role involves conducting high-level design reviews, offering technical analysis, and supporting the design team and consultants with expert input throughout the project lifecycle. This is a senior leadership role requiring a strong architectural foundation, critical thinking, and the ability to navigate complex design challenges across multiple disciplines.</t>
  </si>
  <si>
    <t>Senior Software Tester (ERP &amp; CRM) - Banking Domain</t>
  </si>
  <si>
    <t>ERP Systems, CRM Systems, Collaboration, Attention to Detail, Confidentiality, Software Development</t>
  </si>
  <si>
    <t>https://www.bayt.com/en/saudi-arabia/jobs/senior-software-tester-erp-crm-banking-domain-74031419/</t>
  </si>
  <si>
    <t>Job description
Job Summary
We are seeking a detail-oriented Software Tester with solid experience in ERP and CRM systems within the banking domain. The role involves ensuring the quality, reliability, and compliance of banking systems by performing comprehensive testing activities across functional, integration, and regression levels.
The ideal candidate will have strong business understanding of banking processes, excellent testing skills, and experience working in regulated financial environments.
Key Responsibilities
Analyze business and functional requirements related to ERP and CRM banking systems.
Design, prepare, and execute test cases, test scenarios, and test scripts.
Perform functional, system, integration, regression, and UAT testing.
Validate end-to-end banking workflows (loans, accounts, payments, CRM customer journeys, etc.).
Identify, log, track, and follow up on defects using defect management tools.
Ensure data accuracy, system integrity, and compliance with banking regulations.
Collaborate closely with business users, developers, and project managers.
Support User Acceptance Testing (UAT) and post-production validation.
Prepare test reports, defect summaries, and test closure documents.</t>
  </si>
  <si>
    <t>Packaging Quality Engineer</t>
  </si>
  <si>
    <t>Audit Support, AI/ML, Project Management, Technical Writing, Collaboration, Attention to Detail, Software Development</t>
  </si>
  <si>
    <t>https://www.bayt.com/en/saudi-arabia/jobs/packaging-quality-engineer-74366698/</t>
  </si>
  <si>
    <r>
      <rPr>
        <sz val="11"/>
        <color rgb="FF000000"/>
        <rFont val="Calibri"/>
        <family val="2"/>
        <charset val="1"/>
      </rPr>
      <t>Job description
General Information
Req #
WD00094636
Career area:
Hardware Engineering
Country/Region:
Saudi Arabia
State:
Riyadh
City:
Riyadh
Date:
Thursday, April 2,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Job Description:
1. Local Supplier Audit and new supplier introduction
2. Supplier Project Quality management and part development
3. Mass production quality issue solved
4. Customer site issue solved and quality status follow up.
Job Requirement</t>
    </r>
    <r>
      <rPr>
        <sz val="11"/>
        <color rgb="FF000000"/>
        <rFont val="Noto Sans CJK SC"/>
        <family val="2"/>
      </rPr>
      <t xml:space="preserve">：
</t>
    </r>
    <r>
      <rPr>
        <sz val="11"/>
        <color rgb="FF000000"/>
        <rFont val="Calibri"/>
        <family val="2"/>
        <charset val="1"/>
      </rPr>
      <t>1.Bachelor's degree or above in Packaging Engineering, Materials, Chemical Engineering, or related fields.
2.At least 5 years of experience in the packaging materials or structural components industry, such as quality control of packaging materials or supplier quality management in the mobile phone or tablet industry.
3.Proficient in the characteristics, processes, and testing methods of packaging materials such as gift boxes, instruction manuals, and carton boxes; familiar with quality management systems such as ISO 9001.
4.Excellent analytical and judgment skills, communication and coordination abilities, and project management capabilities, with proficiency in using quality tools to solve problems.
5.Good command of English in reading, speaking, and writing; proficiency in Chinese is preferred.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r>
  </si>
  <si>
    <t>Workshop Superintendent (Refinery Site)</t>
  </si>
  <si>
    <t>Audit Support, Standards Management, Communication, Collaboration, Organizational Skills, Software Development</t>
  </si>
  <si>
    <t>https://www.bayt.com/en/saudi-arabia/jobs/workshop-superintendent-refinery-site-74247747/</t>
  </si>
  <si>
    <t>Job description
Title:
Workshop Superintendent (Refinery Site)
KBR is looking for an Workshop Superintendent - Maintenance Head to guarantee that daily Refinery maintenance activities to include corrective, preventive, &amp; predictive for various equipment are carried out in compliance with safety, environment, &amp; quality rules to assure sector availability, reliability, &amp; operation continuity.
Saudi Nationals Preferred
Responsibilities:
⚫ Manage and lead overall department functions, direction to employees, evaluation, coordination and ensure to complete the project task within set timeline in accordance with organization's policies.
⚫ Participate in development and implementation of goals, objectives, policies, procedures and priorities.
⚫ Prepare, optimize and track PM schedule of Equipment, minimize breakdowns with effective monitoring and scheduling maintenance program to ensure operational availability of equipment.
⚫ Manage day-to-day activities (welding &amp; Fabrication shop, Scaffolding &amp; Insulation workshop, Heavy Lift &amp; Rigging Division). Manage planned or unplanned equipment repairs.
⚫ Manage resources/equipment/machinery to the site for routine and in emergency situations.
⚫ Review work plan, job requests priorities to allocate resources, monitor workflow, MOS and procedures, meet and discuss with team to identify gaps and resolve problems.
⚫ Review weekly Plan, feedback to the Planning team to achieve the schedule compliance.
⚫ Coordinate with internal department, external workshop, OEM dealer for repairs, parts, any issues.
⚫ Manage and lead to ensure all equipment, workshop facilities are maintained and meet HSE standards.
⚫ Conduct regular safety audits to identify potential hazards and implement corrective actions.
⚫ Manage and recommend and schedule EE’s safety and technical trainings. ⚫ Manage and review daily, weekly and Monthly maintenance performance reports, time sheet, KPIs etc.
⚫ Respond promptly in case of emergency. Ensure reporting of any incident/accident or violation occurs.
Qualifications:
Bachelor’s degree or Diploma in Engineering or related field
Previous experience as a maintenance engineer in refining environment or equivalent
12 + years of refinery plant experience
Good knowledge of
Fabrication shop equipment
Piloting of maintenance contracts
Safety rules
Proven ability to resolve problems as a leader within large organizations
Well organized, proactive, &amp; strong communication skills
Maturity of judgement under pressure
Strategic mind that is open to new ideas
Demonstrated capacity to achieve positive results while working in a multi-cultural environment
All other duties assigned
Belong. Connect. Grow. with KBR!</t>
  </si>
  <si>
    <t>https://www.bayt.com/en/saudi-arabia/jobs/oci-cloud-security-engineer-riyadh-ksa-74277168/</t>
  </si>
  <si>
    <t>Job description
DeepSource Technologies is seeking a talented OCI Cloud Security Engineer to join our team in Riyadh, KSA. The successful candidate will be responsible for ensuring the security of our Oracle Cloud Infrastructure (OCI) environment. This role requires a deep understanding of cloud security frameworks, data protection mechanisms, and security best practices to protect our cloud-based assets.
Key Responsibilities
Design, implement, and maintain security solutions for Oracle Cloud Infrastructure, ensuring alignment with industry standards and compliance requirements.
Monitor the OCI environment for security incidents and vulnerabilities, responding proactively to threats.
Implement Identity and Access Management (IAM) policies, ensuring least privilege access and secure configurations.
Conduct regular security assessments and audits of OCI environments to identify and mitigate risks.
Collaborate with development and operations teams to integrate security into CI/CD pipelines.
Develop and maintain documentation of security policies, procedures, and incident response playbooks.</t>
  </si>
  <si>
    <t>Customer Solution Engineer - MP Tender</t>
  </si>
  <si>
    <t>Standards Management, Communication, Arabic Language, Software Development</t>
  </si>
  <si>
    <t>https://www.bayt.com/en/saudi-arabia/jobs/customer-solution-engineer-mp-tender-74286564/</t>
  </si>
  <si>
    <t>Job description
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have an exciting opportunity for an energetic and enthusiastic Customer Solution Engineer (MP Tender) to be responsible for providing technical expertise to identify the most suitable KONE product for customer requirements. This role involves interpreting customer specifications and aligning them with KONE’s solutions, including escalators, auto walks, machine-room-less elevators, high-rise systems, and third-party equipment. The engineer also plays a key role in developing non-standard solutions and supporting the tendering process, ensuring that all technical requirements are met with KONE’s product offerings.
What will you do?
Communication with Customer or project team:
Responsible for attending regular customer meetings along with Sales to clarify all the technical queries.
Accountable for overall solution for the customer, including integrations, solutions, services, and products
He/she takes responsibility to define the specifications, costs, and lead times in co-operation with other Front-Line parties, Supply Line, and Area and Global support functions.
Collaboration with sales:
Responsible for finding optimal technical solutions to meet the customer’s needs for non-standard
Ensures clarity on the solution’s scope, including KONE and possible third-party offerings
Select the correct product platform on which to make the offering
Propose solutions from all KONE business lines; new services, escalators, elevators, doors, etc.
Collaboration with Supply Line:       
Responsible for preparing the customer specification into the KONE language and getting the corporate prices from SC.
Ensure that the proposed solution fulfils local codes, regulations, and safety requirements.
General responsibilities:
Participates in product and new services release information-sharing sessions
Offers input to the product offering management about customization, standardization and interface requirements for the portfolio
Contribution to the Customer Solutions Engineering virtual and local network
Contribute to and utilize the Customer Solutions Engineering case library
Is the primary front-line technical contact person for the Supply Line Tendering Engineers.
Are you the one?
Hold a Bachelor degree in Engineering.
Minimum of 5 years of experience in the elevator business or another relevant field.
Excellent verbal and written English and Arabic language will be the added value skills.
Excellent communication, negotiation, and customer handling skills.
Understanding of different building types and customer segments.
Good knowledge of environmental and sustainability requirements and norms.
Good CAD and optional BIM skills.
Basic knowledge of competitors’ products.
Good understanding of a product’s total costing is built up &amp;local norms and regulations.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</si>
  <si>
    <t>Testing and Quality Assurance Engineer</t>
  </si>
  <si>
    <t>SQL, REST APIs, CI/CD, Agile Methodology, Scrum, Communication, Collaboration, Attention to Detail, Problem Solving, Organizational Skills, Software Development</t>
  </si>
  <si>
    <t>https://www.bayt.com/en/saudi-arabia/jobs/testing-and-quality-assurance-engineer-73863470/</t>
  </si>
  <si>
    <t>Job description
Job Responsibilities Develop test plans, test cases, and comprehensive testing strategies for software applications.
Prepare, configure, and maintain testing environments to ensure readiness for all test cycles.
Execute manual and automated tests and accurately document all test results.
Identify, log, and track defects discovered during testing phases.
Collaborate closely with developers to ensure effective defect resolution and re-testing.
Lead and perform comprehensive test coverage activities to maximize efficiency and quality.
Validate applied fixes and conduct regression testing to ensure no new defects are introduced and that existing functionalities remain stable.
Bachelor’s degree in Computer Science, Software Engineering, or a related field.
2–4+ years of hands-on experience in software testing and quality assurance.
Strong understanding of SDLC and STLC and how QA fits into each phase.
Solid experience in manual testing (functional, regression, smoke, sanity).
Practical experience with test case design techniques (boundary value, equivalence partitioning, negative testing).
Experience in test automation using tools such as Selenium, Cypress, Playwright, or similar.
Proficiency in writing and maintaining automated test scripts .
Experience with bug tracking and test management tools (JIRA, TestRail, Zephyr, or equivalent).
Ability to analyze requirements and translate them into effective test scenarios.
Good understanding of API testing (Postman, REST concepts).
Familiarity with CI/CD pipelines and integrating automated tests into build processes.
Basic knowledge of databases and SQL for data validation.
Strong attention to detail and analytical problem-solving skills.
Ability to clearly document defects and communicate issues with development teams.
Experience working in Agile/Scrum environments .
Good written and verbal communication skills in English.
Self-driven, organized, and able to manage multiple testing cycles under tight timelines.</t>
  </si>
  <si>
    <t>Site Reliability Engineer</t>
  </si>
  <si>
    <t>Python, React, Docker, Kubernetes, CI/CD, Prometheus, Grafana, AWS, Microsoft Azure, AI/ML, Networking, Linux, Communication, Customer Experience, Collaboration, Problem Solving, Software Development</t>
  </si>
  <si>
    <t>https://www.bayt.com/en/saudi-arabia/jobs/site-reliability-engineer-74297060/</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</si>
  <si>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closes the loop with proprietary NLU technology built in-house and trained on millions of multilingual conversations.
This enables marketing, support, CX, and research teams to deliver personalized experiences that drive measurable improvements in customer satisfaction, retention, and lifetime value.
As we continue scaling globally, the reliability, performance, and resilience of our infrastructure become mission-critical to everything we do.
Why this role matters At Lucidya, our platform processes massive volumes of real-time customer data.
Any downtime, latency, or instability directly impacts our customers’ ability to make decisions and serve their own users.
This role exists to make sure that doesn’t happen.
As a Site Reliability Engineer, you’ll sit at the heart of our platform’s stability, owning the reliability of our cloud infrastructure and ensuring it scales seamlessly as we grow.
You won’t just react to issues; you’ll anticipate them, design systems that prevent them, and build automation that removes them entirely.
If you enjoy solving complex infrastructure challenges, eliminating inefficiencies, and building systems that “just work” - this is where you’ll thrive.
What You’ll Do You’ll be responsible for outcomes, not just tasks.
Here’s what success looks like in this role: You’ll make reliability the default You’ll design and maintain infrastructure that is highly available, fault-tolerant, and scalable You’ll proactively identify and eliminate single points of failure before they become incidents You’ll ensure our production systems remain stable, even under increasing scale and load You’ll own and optimize our cloud environments You’ll manage and continuously improve workloads across AWS, GCP, or Azure You’ll use Infrastructure as Code (Terraform) to standardize and scale infrastructure You’ll optimize resource usage to balance performance and cost You’ll run and improve Kubernetes in production You’ll operate and scale Kubernetes clusters (EKS, GKE, etc.
) with confidence You’ll troubleshoot issues quickly and ensure smooth deployments and upgrades You’ll ensure our containerized workloads perform reliably at scale You’ll build strong observability and respond to incidents You’ll implement and refine monitoring systems using tools like Prometheus, Grafana, Datadog, or ELK You’ll define alerting that is meaningful, not noisy You’ll respond to incidents, lead root cause analysis, and ensure we learn from every failure You’ll automate everything that shouldn’t be manual You’ll write scripts and build tooling to eliminate repetitive operational work You’ll continuously improve infrastructure efficiency through automation You’ll promote a culture where manual work is a temporary state, not the norm You’ll collaborate to improve the entire system You’ll work closely with DevOps and engineering teams to solve performance bottlenecks You’ll contribute to CI/CD improvements and deployment reliability You’ll help shape reliability best practices across the organization What success looks like (First 90 Days) First 30 days: You’ve built a strong understanding of our infrastructure, systems, and workflows You’re contributing to day-to-day operations with support from the team You’ve started identifying areas for improvement in automation and reliability By 90 days: You’re independently managing infrastructure tasks and troubleshooting issues You’re actively contributing to reliability and scalability improvements You’ve taken ownership of parts of our infrastructure and are improving them Who You Are This is what will make you successful in this role: You’ve spent ~3 years working in SRE, DevOps, or infrastructure engineering, and you’ve seen what breaks at scale You’re comfortable working in cloud environments like AWS, GCP, or Azure—and you understand how distributed systems behave You’ve worked hands-on with Kubernetes in production and know how to troubleshoot it when things go wrong You don’t just fix issues - you ask why they happened and make sure they don’t happen again Technically, you likely: Use Terraform (or similar IaC tools) to manage infrastructure Work confidently with Docker and Kubernetes Write scripts in Python, Bash, or similar to automate workflows Understand CI/CD pipelines (Jenkins, GitHub Actions, Bitbucket, etc.
) Have a solid grasp of networking, load balancing, and high-availability design When it comes to monitoring: You’ve implemented tools like Prometheus, Grafana, Datadog, or ELK You know the difference between useful alerts and noise You focus on signals that actually drive action What sets you apart: You take ownership - you don’t wait to be told something is broken You’re calm under pressure and methodical during incidents You simplify complexity instead of adding to it You communicate clearly, even when explaining deeply technical issues You care about building systems that make other engineers more effective Nice to Have (but not required) Experience with RabbitMQ or Redis in production Familiarity with Ansible or AWX Exposure to multi-cloud or hybrid environments Cloud certifications (AWS, GCP) or Linux certifications Background from ITI (Information Technology Institute) What the hiring process will look like Screening Interview – Talent Acquisition Technical Interview – SRE Lead Technical Task Final Interview – SRE Lead &amp; Cloud DevOps Director</t>
  </si>
  <si>
    <t>Senior Mechanical Engineer M/F</t>
  </si>
  <si>
    <t>Microsoft Office, SAP, Standards Management, Communication, Confidentiality</t>
  </si>
  <si>
    <t>https://www.bayt.com/en/saudi-arabia/jobs/senior-mechanical-engineer-m-f-73007173/</t>
  </si>
  <si>
    <t>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2025-39535  
Position description Job title
Senior Mechanical Engineer M/F
Contract type
Permanent contract
Contractual hours
Full time
Job description
We currently have an opportunity within SPIE Global Services Energy, Qatar for a :
Senior Mechanical Engineer
ACCOUNTABILITIES
• Lead and execute asset integrity assessments and life extension studies for mechanical discipline.
• Ensure compliance with NOC and international standards (IEC, IEEE, API, ISO 55000).
• Define and implement proactive/reactive maintenance strategies.
• Support the development of integrity management systems and digital databases.
• Provide technical leadership and mentorship to junior engineers.
• Provide technical input to key stakeholders
• Act as Technical Authority / Technical Administrator (TADM) on behalf of M&amp;I ensuring that all mechanical studies and projects are carried out in accordance with NOC requirements
• Ensure NOC rules, specifications and procedures are followed, maintaining closed communication with all relevant departments
• Ensure safe, reliable, and cost-effective operation of Structural assets
ACTIVITIES
• Contributing and assist the team lead to develop and maintain an incident free environment through maintaining a strong safety culture.
• Ensuring compliance with HSE (occupational) legislation, Company standards and procedures for continuous process, operational Safety &amp; Plant Integrity.
• Conduct and define the most effective asset selection and strategy
• Identify critical mechanical assets for assessment
• Assess mechanical equipment integrity and life extension.
• Define maintenance strategies (proactive/reactive) and support execution.
• Gather design, operational, and maintenance data
• Determine Designed End of Service Life (DEOSL) and verify actual End of Service Life (VEOSL)
• Review rotating/static equipment condition.
• Support FMEA, RCA, and reliability studies.
• Perform the Asset Integrity Assessment
• Conduct data gap analysis and integrity risk reviews
• Set up integrity databases and digital dashboards
• Define execution timelines and contracting strategies
• Coordinate with 3rd-party engineering firms for detailed studies
• Execute and report on the Asset Integrity Assessment as well as the Life Extension studies
• Perform condition assessments, failure mode analysis, and life prediction modeling
• Review and validate 3rd-party reports and recommendations
• Prepare technical reports and presentations for senior management
• Support CAPEX/OPEX planning based on findings
• Visit offshore sites on task or project basis to enhance collaboration and supervision to sites to ensure successful delivery of job scopes
• Any other ad-hoc tasks as directed by line manager
Profile
• Bachelor’s in Mechanical Engineering.
• 10–15 years of experience working in an oil &amp; gas operator, with at least 5 years in mechanical integrity
• Skilled and experienced in working in a multi-cultural and highly technical specialized environment
• Experience with CMMS (SAP PM), PowerBI dashboards, and integrity management tools
API 610/617, ASME, ISO 14224.
You will have a good level of computer literacy and be proficient in industry electrical software and systems and advance skills in Microsoft Office. You will need excellent communication and presentation skills in English both written and verbal in English.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</si>
  <si>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Piping and Static Engineer</t>
  </si>
  <si>
    <t>Audit Support, Microsoft Office, Standards Management, Technical Writing, Communication, Vendor Management, Problem Solving, Organizational Skills, Confidentiality, Deadline Management, Software Development</t>
  </si>
  <si>
    <t>https://www.bayt.com/en/saudi-arabia/jobs/piping-and-static-engineer-73109507/</t>
  </si>
  <si>
    <t>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2025-39797  
Position description Job title
Piping and Static Engineer
Contract type
Fixed-term-contract
Contractual hours
Full time
Contract duration
4 years
Job description
We currently have an opportunity within SPIE Oil &amp; Gas Services Middle East LLC Doha, Qatar for a :
Piping and Static Engineer
Drive an Incident Free environment through establishing and maintaining a strong safety culture
Responsible for ensuring positive HSE performance by personnel, contractors and others working under the guidance of the Lead Static .
Ensuring compliance with HSE legislation, company standards and procedures under the area of responsibility to ensure employee safety, legislative compliance and responsible environmental attitude.
Provides safe and efficient mechanical ‘first line’ support on defined issues and contributes through application of expertise and knowledge as part of the Static team (Piping, valves &amp; vessels), in line with organizational strategic objectives, targets and plans
Review Vendor offer for Piping components, specialties &amp; valves. Provide Scope of work
Preparation of requisitions for quotations, TQs, technical bid evaluation, purchase specifications, and review/approve vendor drawings / documents for valves.
Assist inspection department to approve various vendor documents / procedures like pressure test, painting, welding, and packing &amp; preservation etc.
Valve selections, analyze materials, trim options and operators, devise solutions to diverse actuator and valve applications based on process, costs, environment &amp; integrity issues.
Review/approve datasheet, vendor offer and documentation for valves, piping specialties.
Provide timely piping engineering support and troubleshooting assistance to other departments, including giving input to project concepts and engineering review of piping designs.
Develop and maintain procedures and guidelines to ensure safe and consistent piping design in compliance with internal guidelines, current international standards and industry practices.
Piping component selection work, appraise piping systems and their application to abnormal situations, devise solutions to diverse design, material, environment, cost and integrity issues.
Assure pipe supports philosophies and standards understand applicable industry safety and integrity codes, approve and confirm design audits, company operational, safety and reliability practices.
Provide technical and administrative support, relating to Valves and PSV’s, to the site base operations;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</si>
  <si>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Area Superintendent/Maintenance Head</t>
  </si>
  <si>
    <t>https://www.bayt.com/en/saudi-arabia/jobs/area-superintendent-maintenance-head-74064911/</t>
  </si>
  <si>
    <t>Job description
Title:
Area Superintendent/Maintenance Head
Area Superintendent - Maintenance Head
CMAI30 - Maintenance, Superintendent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an Area Superintendent - Maintenance Head to guarantee that daily Refinery maintenance activities to include corrective, preventive, &amp; predictive for mechanical, I/E, &amp; rotating equipment are carried out in compliance with safety, environment, &amp; quality rules to assure sector availability, reliability, &amp; operation continuity.
Saudi Nationals Preferred
Responsibilities: 
⚫ Manage and lead overall department functions, direction to employees, evaluation, coordination and ensure to complete the project task within set timeline in accordance with organization's policies.
⚫ Participate in development and implementation of goals, objectives, policies, procedures and priorities.
⚫ Prepare, optimize and track PM schedule of Equipment, minimize breakdowns with effective monitoring and scheduling maintenance program to ensure operational availability of equipment.
⚫ Manage day-to-day activities of SS (welding &amp; Fabrication shop, Scaffolding &amp; Insulation workshop, Heavy Lift &amp; Rigging Division). Manage planned or unplanned equipment repairs.
⚫ Manage resources/equipment/machinery to the site for routine and in emergency situations.
⚫ Review work plan, job requests priorities to allocate resources, monitor workflow, MOS and procedures, meet and discuss with team to identify gaps and resolve problems.
⚫ Review weekly Plan, feedback to the Planning team to achieve the schedule compliance.
⚫ Coordinate with internal department, external workshop, OEM dealer for repairs, parts, any issues.
⚫ Manage and lead to ensure all equipment, workshop facilities are maintained and meet HSE standards.
⚫ Conduct regular safety audits to identify potential hazards and implement corrective actions.
⚫ Manage and recommend and schedule EE’s safety and technical trainings. ⚫ Manage and review daily, weekly and Monthly maintenance performance reports, time sheet, KPIs etc.
⚫ Respond promptly in case of emergency. Ensure reporting of any incident/accident or violation occurs.
Qualifications:
Bachelor’s degree in business in Engineering or related field
Previous experience as a maintenance engineer in refining environment or equivalent
12 + years of refinery plant experience
Good knowledge of
Refinery equipment
Piloting of maintenance contracts
Safety rules
Proven ability to resolve problems as a leader within large organizations
Well organized, proactive, &amp; strong communication skills
Maturity of judgement under pressure
Strategic mind that is open to new ideas
Demonstrated capacity to achieve positive results while working in a multi-cultural environment
All other duties assigned
Belong. Connect. Grow. with KBR!</t>
  </si>
  <si>
    <t>IT Infrastructure Engineer</t>
  </si>
  <si>
    <t>Systems Integration, Cybersecurity, Project Management, Regulatory Compliance, Standards Management, Technical Writing, Vendor Management, Collaboration, Accounting Principles, Software Development</t>
  </si>
  <si>
    <t>https://www.bayt.com/en/saudi-arabia/jobs/it-infrastructure-engineer-74441531/</t>
  </si>
  <si>
    <t>Job description
The Lead IT Infrastructure Engineer will be a key member of the IT Project Delivery team, responsible for owning the infrastructure domain across projects. This role represents a senior technical authority, accountable for ensuring that all infrastructure solutions are properly designed, validated, and delivered in line with organizational standards, project requirements, and governance frameworks. The candidate is expected to operate with a high level of independence, providing technical leadership, design assurance, and vendor control, while ensuring that all infrastructure deliverables are complete, compliant, and ready for handover.
Responsibilities:
Infrastructure Authority &amp; Ownership
Act as the lead authority for infrastructure within assigned projects. 
Own all infrastructure-related decisions, validations, and outcomes. 
Ensure solutions are aligned with business needs, technical standards, and long-term sustainability. 
Project Delivery Leadership
Lead the infrastructure scope across all project phases (design, implementation, validation, and closure). 
Ensure delivery meets agreed timelines, milestones, and quality expectations. 
Proactively identify risks and enforce corrective actions. 
Vendor Governance &amp; Control
Take full ownership of technical engagement with vendors and system integrators. 
Review, challenge, and approve all vendor deliverables. 
Enforce accountability and ensure vendors meet contractual and technical obligations. 
Design Assurance &amp; Governance
Review and approve architecture designs, HLDs, and LLDs. 
Ensure consistency, completeness, and adherence to standards. 
Identify design gaps, conflicts, and risks, and drive resolution. 
Cross-Domain Coordination
Ensure alignment between infrastructure, applications, and security domains. 
Validate readiness for system integrations and project dependencies. 
Handover &amp; Delivery Closure
Ensure all infrastructure deliverables are complete prior to handover. 
Validate readiness for transition to operations teams. 
Ensure proper documentation, knowledge transfer, and closure compliance.
Qualifications:
Bachelor’s degree in Computer Science, Information Technology, or related field. 
15+ years of experience in IT infrastructure, with strong experience in leading infrastructure delivery within complex projects. 
Technical Expertise
Deep experience in infrastructure technologies including: 
Network architecture (routing, switching, security) 
Systems, virtualization, and enterprise infrastructure platforms 
Strong understanding of: 
Infrastructure design and architecture principles 
Integration dependencies across systems 
Security and segmentation concepts 
Leadership &amp; Delivery
Proven track record in owning infrastructure scope within large-scale projects. 
Strong experience in managing vendors and enforcing delivery quality. 
Ability to operate independently and drive outcomes. 
Governance &amp; Standards
Extensive experience in design reviews, validation, and enforcing standards. 
Familiarity with cybersecurity and regulatory frameworks. 
Soft Skills
Strong leadership presence and decision-making capability. 
Ability to challenge vendors and stakeholders constructively. 
High accountability and ownership mindset. 
Preferred
Experience in large-scale or critical infrastructure environments.</t>
  </si>
  <si>
    <t>Senior Architect – Stadium</t>
  </si>
  <si>
    <t>Microsoft Excel, Project Management, Collaboration, Confidentiality, Deadline Management</t>
  </si>
  <si>
    <t>https://www.bayt.com/en/saudi-arabia/jobs/senior-architect-stadium-73988558/</t>
  </si>
  <si>
    <t>Job description
Position status: This opportunity is for a secured role that is due to commence in March subject to approval. If you would like to be considered as we progress with this position, please click to apply.
Mace combines construction expertise with consultancy to unlock potential in every person or project and redefine the boundaries of ambition. Our values shape the way we consult and define the people we want to join us on our journey.
The project:
Mace is providing strategic project management consultancy for major new build stadiums, multiple stadium redevelopments and wider precinct transformations in Riyadh. The scope includes the delivery of new stadiums, increasing existing stadia capacity, delivering major mixed-use amenities and introducing robust knowledge-transfer to ensure operational excellence and long-term sustainability beyond construction.
You’ll be responsible for:
•    Lead architectural design to concept stage, ensuring compliance with statutory, legal, and contractual requirements.
•    Act as technical assurance manager, maintaining design principles through development and construction.
•    Manage planning and building regulation applications and oversee design deliverables.
•    Drive continuous improvement and adopt best practice across processes.
•    Build and manage strong relationships with internal and external stakeholders.
•    Collaborate with multidisciplinary teams, clients, and construction partners to achieve design excellence.
•    Monitor outputs for quality, scope, and timely delivery, providing reporting and attending client workshops.
•    Champion sustainability by supporting net zero carbon goals throughout project delivery.
You’ll need to have:
•    Degree qualification in the relevant subject essential.
•    15+ years’ postgraduate professional experience is essential.
•    Stadium, Events or Sports venue experience is essential. 
•    Chartered or professional membership is an advantage.
Our values
Safety first - Going home safe and well: You will champion a safe, diverse and inclusive working environment, understanding the importance of wellbeing in your team and local health and safety rules or regulations of the work you’re involved with.
Client focus - Deliver on our promise: You will lead on the cost management services including estimating, procurement and cost planning, owning the quality of deliverables, strategic outcomes and building long term relationships with your clients.
Integrity - Always do the right thing: You will lead operations that are fiscally and ethically viable, influencing the achievement of business objectives that align with business and legislative compliance obligations.
Create opportunity - For our people to excel: You will mentor, coach, and develop teams, demonstrating effective leadership to ensure excellence in delivery against plans, championing a continuous improvement culture throughout all activities.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Please remember the Employee Referral Scheme and if there are any talented people you can recommend, just click the button and use the ‘Refer a friend’ feature found within the relevant job.</t>
  </si>
  <si>
    <t>Quality Assurance Manager</t>
  </si>
  <si>
    <t>Gulf Carton Factory</t>
  </si>
  <si>
    <t>Audit Support, AI/ML, Regulatory Compliance, Standards Management, Vendor Management, Collaboration, Attention to Detail, Software Development</t>
  </si>
  <si>
    <t>https://www.bayt.com/en/saudi-arabia/jobs/quality-assurance-manager-5446321/</t>
  </si>
  <si>
    <t>Job description
The QA Manager is responsible for managing the quality assurance functions for corrugated board and carton manufacturing. The primary objective is to ensure that products consistently meet customer specifications, regulatory requirements, and international standards. This role requires driving the implementation and continuous improvement of GCF’s Integrated Management System (IMS).
MAIN TASKS
1. Quality Management System (QMS)
Collaborate with the QHSE department to implement and maintain GCF’s Integrated Management System.
Maintain quality procedures and ensure compliance with certification requirements, customer specifications, and regulatory obligations.
Maintain deep familiarity with ISO 9001, 14001, 22000, 45001, and FSC standards.
2. Production Quality Control
Oversee quality control across corrugating and converting processes, including:
Raw Material Verification: Linerboard, fluting medium, and starch adhesive.
Corrugator Parameters: Flute formation, bonding strength, and board caliper.
Converting Operations: Die cutting, creasing, print quality, and carton dimensional accuracy.
3. Laboratory &amp; Testing
Manage the factory’s laboratory and ensure testing follows recognized standards (e.g., ECT, BCT, BST, Cobb Test).
Manage the Environmental Monitoring Program (EMP).
Ensure proper calibration of testing equipment and maintain the reliability of laboratory results.
4. Non-Conformance &amp; Corrective Actions
Lead root cause investigations for non-conforming products.
Implement and monitor Corrective and Preventive Actions (CAPA).
5. Customer &amp; Supplier Quality
Investigate customer complaints and coordinate necessary corrective actions.
Support customer audits and product qualification trials.
Evaluate and monitor suppliers (paper, inks, adhesives) to ensure quality; assist the Purchase Department in supplier approvals and audits.
6. Audits &amp; Continuous Improvement
Plan and lead internal quality audits and support external certification audits.
Monitor plant quality KPIs (defect rates, customer complaints, waste levels).
Present results during team meetings and management reviews.
Drive continuous improvement initiatives, utilizing AI tools, to enhance product quality and process efficiency.
7. Team Leadership
Supervise QC Inspectors and QC Supervisors; allocate job audits.
Provide training on quality standards, testing procedures, and general quality awareness across production teams.</t>
  </si>
  <si>
    <t>Budgeting, Data Analysis, Marketing</t>
  </si>
  <si>
    <t>https://www.bayt.com/en/saudi-arabia/jobs/marketing-manager-5440220/</t>
  </si>
  <si>
    <t>Job description
The Marketing Manager is responsible for planning, developing, and executing strategic marketing initiatives that enhance the hotel’s brand positioning, drive revenue, and maximize occupancy. The role focuses heavily on the religious tourism segment, including Hajj, Umrah, and religious visitors, while maintaining the hotel’s luxury brand image and competitive market presence.
Key Responsibilities
1. Marketing Strategy &amp; Planning
Develop and implement comprehensive marketing strategies aligned with business objectives.
Create annual marketing plans, budgets, and campaign calendars.
Identify market opportunities within Hajj, Umrah, and seasonal religious travel segments.
2. Brand Management
Ensure consistent brand messaging across all marketing channels.
Maintain the hotel’s luxury positioning and reputation.
3. Digital Marketing &amp; Online Presence
Oversee website content, SEO, and online visibility.
Manage social media platforms and digital campaigns.
Coordinate with OTAs and booking platforms to optimize exposure and conversions.
Track digital analytics and campaign performance.
4. Market Segmentation &amp; Promotions
Design targeted campaigns for:
Hajj &amp; Umrah groups
International pilgrims
Corporate &amp; VIP guests
Travel agents &amp; tour operators
Develop promotional offers and packages during peak and off-peak seasons.
5. Advertising &amp; Campaign Management
Plan and execute advertising campaigns (online &amp; offline).
Coordinate creative materials, visuals, and marketing collateral.
Evaluate campaign effectiveness and ROI.</t>
  </si>
  <si>
    <t>PCG Testing Engineer</t>
  </si>
  <si>
    <t>Python, AI/ML, UX/UI Principles, Technical Writing, Communication, Attention to Detail, Problem Solving, Software Development</t>
  </si>
  <si>
    <t>https://www.bayt.com/en/saudi-arabia/jobs/pcg-testing-engineer-74008807/</t>
  </si>
  <si>
    <t>Job description
General Information
Req #
WD00091683
Career area:
Engineering
Country/Region:
Saudi Arabia
City:
Riyadh
Date:
Monday, January 5,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We are looking for a PCG Testing Engineer to join our team on a full-time basis. In this role, you will execute detailed product testing, document defects, support test environment setup, and provide usability feedback.
Your Key Responsibilities:
Execute detailed testing of product functionality, performance, compatibility, and user experience based on test cases.
Accurately document and report defects found in hardware, system software (e.g., Windows), drivers, and pre-installed applications, and assist in issue reproduction.
Support the setup of PC testing environments, including OS deployment, driver installation, peripheral connections, and test software configuration.
Write selected test cases and provide usability and design feedback from an end-user perspective.
Communicate actively with the team, respond quickly, and complete assigned testing tasks.
Position Requirements:
Bachelor’s degree in Computer Science, Electronic Information, or related fields.
Understanding of basic software testing concepts and strong interest in computer hardware.
Familiar with Windows OS usage, troubleshooting, and system reinstallation.
Knowledge of computer hardware components (e.g., CPU, memory, hard drive) and basic hardware identification skills.
Basic knowledge of any programming language (e.g., Python, PowerShell) and ability to write simple scripts.
What Lenovo Can Offer You:
An international team with a high focus on Gender Diversity.
Employee Assistance Program for psychological, legal, and financial consultancy.
A company committed to sustainability through CO2 Offset, Asset Recovery Services, and Lenovo Certified Refurbished portfolio.
Access to training for personal development via our internal e-learning platform.
Mentorship program to support your career growth.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</si>
  <si>
    <t>CFO Portfolio Management</t>
  </si>
  <si>
    <t>Financial Reporting, Budgeting, Forecasting, Audit Support, Internal Controls, Cost Control, ERP Systems, Regulatory Compliance, Standards Management, Communication, Collaboration, Attention to Detail, Confidentiality, Deadline Management, Accounting Principles</t>
  </si>
  <si>
    <t>https://www.bayt.com/en/saudi-arabia/jobs/cfo-portfolio-management-74232943/</t>
  </si>
  <si>
    <t>Job description
Overview The CFO-Portfolio Management will be responsible for overseeing the financial performance and governance of AEW’s portfolio of project companies and O&amp;M subsidiaries across multiple geographies.
The role serves as a key link between the Group CFO and the project-level finance teams, ensuring consistency, transparency, and strategic alignment across all assets.
The position requires a deep understanding of the power and water sectors within the Kingdom of Saudi Arabia, including the IPP framework, regulatory environment, and commercial structures under long-term concession and offtake arrangements.
The role will lead the review and consolidation of financial results, business plans, and performance targets across operating and construction-stage projects, ensuring timely and accurate reporting to the Group CFO and Executive Management.
This role also involves providing financial leadership and oversight to project-level CFOs and O&amp;M company finance heads, supporting them in driving operational excellence, cost efficiency, and compliance.
The incumbent will coordinate financial matters related to project stakeholders including lenders, government counterparties, EPC contractors, O&amp;M providers, and other key service contractors to ensure sound financial discipline and alignment with contractual and corporate objectives.
  Your Job Functions (Duties &amp; Responsibilities) Provide monthly/quarterly business performance reviews to CFO/CEO.
Provide consolidated MTP review by asset / investment / projects.
Together with the CFOs of the projects, ensure efficient business performance &amp; MTP reviews with the countries.
Provide in-depth cost analysis.
Prepare &amp; organize quarterly review meetings per support functions (Finance, HR, Legal &amp; IT).
Support the G&amp;A performance plan target setting &amp; propose action plans in close coordination with countries &amp; projects.
Monitor, review &amp; execute G&amp;A performance action plans.
Coordinate/perform specific ad hoc performance reviews &amp; financial analysis for the projects.
Challenging the countries on the figures &amp; their accuracy (e.
g. Business performance translation into finance, cost optimization efforts, etc.
) Proposing possible areas of improvement, including action plans to reach performance targets.
Manage relationships with partners and key stakeholders, ensuring alignment of financial goals and objectives.
Oversee accounting and audit functions for all projects within the portfolio, ensuring compliance with regulatory standards and internal policies.
Ensure accurate and timely financial reporting for all projects, maintaining transparency and accountability.
Collaborate with project-level CFOs to develop and implement financial strategies that support business objectives.
Lead financial planning, budgeting, and forecasting processes across the portfolio.
Implement and maintain effective internal controls to safeguard company assets and ensure financial integrity.
Provide strategic financial guidance to support decision-making processes at the project and group levels.
Drive continuous improvement initiatives to enhance financial performance and operational efficiency.
Mentor and develop the finance team, fostering a culture of excellence and continuous learning.
Oversee and support the financial performance and governance of O&amp;M subsidiaries, ensuring alignment with group standards, contractual commitments, and performance targets.
Collaborate closely with project-level CFOs, EPC contractors, and O&amp;M service providers to ensure transparent cost control, cash flow discipline, and contract compliance.
Monitor financial interfaces among shareholders, lenders, contractors, and government offtakers to ensure proper coordination and timely issue resolution.
Provide oversight on project-level financial models, refinancing initiatives, and variation order evaluations to ensure consistency across the portfolio.
Drive efficiency in project and corporate reporting cycles, ensuring accurate consolidation of project results and timely escalation of key variances.
Serve as the key financial contact for internal and external stakeholders involved in construction and operational phases, including EPC, O&amp;M, and technical advisory teams.
University degree in Finance, Economics, and/or an MBA or relevant professional qualification.
10+ years’ experience in accounting/business controlling.
  Some experience at operational entity &amp; corp.
levels is a plus.
Proven experience in the Kingdom of Saudi Arabia within the independent power and water producer (IPP/IWP) sector, with a strong grasp of regulatory, financial, and contractual frameworks.
Strong skills in IT Finance Systems or equivalent.
  Experience in MDT controlling tool is a plus (as well as Smart consolidation tool &amp; ERP systems).
Hands-on experience in portfolio reporting, and ERP-based performance management.
Experience in performance, efficiencies and process simplification.
Sound business orientation rooted in understanding of value creation levers &amp; cost optimization mindset Ability to build and update relevant analytical reports.
Rigorous, analytical skills &amp; good organizational and planning skills Strong in structured business-oriented communication &amp; giving good (written) executive synthesis.
Interest in developing knowledge of the business models and challenges of the different projects The ability to communicate at different levels of the organization, across different geographical locations and with people with different cultural background.
Strong interpersonal and communication skills.
Ability to effectively manage relationships with government stakeholders, lenders, and both local and international partners in large-scale project environments.
Familiarity with EPC and O&amp;M contract structures, financial terms, and performance-linked mechanisms.
Operational and Project Integration; Demonstrates the ability to oversee multiple project and O&amp;M finance teams, ensuring unified standards of reporting, compliance, and performance tracking across diverse contractual environments.</t>
  </si>
  <si>
    <t>Lead Specialist, OT Data Domain II</t>
  </si>
  <si>
    <t>Audit Support, Cybersecurity, Standards Management, Technical Writing, Deadline Management</t>
  </si>
  <si>
    <t>https://www.bayt.com/en/saudi-arabia/jobs/lead-specialist-ot-data-domain-ii-74345828/</t>
  </si>
  <si>
    <t>Job description
Job Purpose
The Lead Specialist, OT Data Domain is responsible for executing, operationalizing, and sustaining the OT data domain under the direction of the Manager, Data Domain and Products.
The role ensures that Operational Technology (OT) data—including historian, SCADA/DCS, MES, reliability, and sensor data—is consistently defined, governed, validated, and fit for enterprise use. It translates OT domain requirements into implementable data products and ensures OT data is delivered as trusted, reusable assets, not siloed or site‑specific extracts.
This position acts as the day‑to‑day owner of OT domain data initiatives execution, bridging OT operations, data engineering, governance, and platform teams while respecting OT constraints such as latency, site variability, connectivity, and cybersecurity boundaries.
 Key Accountabilities
Execute the OT data domain roadmap, ensuring timely and consistent delivery of domain data products.
Maintain operational ownership of OT domain entities, attributes, and KPIs as defined by domain standards.
Ensure OT data reflects real operational behavior and constraints at plant and site levels.
Support the implementation and sustainment of OT data products, including production operations, equipment reliability, and environmental datasets.
Ensure OT data is correctly mapped and aligned to enterprise entities (assets, locations, work orders, production units).
Ensure OT datasets comply with governance requirements for classification, metadata, lineage, and access.
Support cataloging and documentation of OT data assets so they are discoverable and auditable.
Participate in design and readiness reviews for OT data initiatives, ensuring domain standards are applied.
Minimum Qualification, Experience and Competencies
Minimum Qualification
Bachelor’s degree in Engineering, Information Systems, Computer Science, or a related discipline 
OT/industrial systems background is highly desirable
Minimum Experience
8 to 12 years of experience working with OT, industrial systems, or OT‑adjacent data environments 
Demonstrated experience handling historian, SCADA/DCS, MES, or sensor data 
Experience working across OT and IT teams in asset‑intensive environments</t>
  </si>
  <si>
    <t>Sales Associate</t>
  </si>
  <si>
    <t>Saudi Arabian Textile Co.</t>
  </si>
  <si>
    <t>Inventory Accounting, AI/ML, Standards Management, Communication, English Language, Customer Experience, Accounting Principles, Sales Operations</t>
  </si>
  <si>
    <t>https://www.bayt.com/en/saudi-arabia/jobs/%D8%A8%D8%A7%D8%A6%D8%B9-%D9%85%D8%B9%D8%B1%D8%B6-5418240/</t>
  </si>
  <si>
    <t>Sales Associate
Saudi Arabian Textile Co.
Riyadh · Saudi Arabia
30+ days ago Expires in 15 days
Easy Apply
Save
Translated into English by Bayt AI. Click here to view the original.
Saudi nationals
2 Open Positions
Full time · No experience required
50-99 Employees · Accounting
Create a job alert for similar positions
Job description
Welcome customers and provide them with exceptional service in a professional manner.
Present products and explain their features to customers, encouraging them to make purchases.
Achieve the monthly sales targets set by management.
Maintain the organization and cleanliness of the showroom and displayed products.
Monitor stock availability in the showroom and inform management of any shortages or observations.
Interact with the Point of Sale (POS) system and process payment transactions accurately.
Assist in inventory operations and organize stock regularly.
Adhere to company policies and procedures, quality standards, and customer service guidelines.
Communicate effectively with colleagues and management to ensure smooth operations.
Our showroom features a variety of products including home appliances and other items.
Skills
Good command of the English language (speaking and writing).
Excellent communication skills and ability to interact with customers at a high level of professionalism.
Ability to work within a team and handle work pressure.
Demonstrate courtesy and professionalism in interactions.
Previous experience in retail (home appliances) or merchandising is preferred.
This job post has been translated by AI and may contain minor differences or errors.
Preferred candidate
Years of experience
No experience required
Nationality
Saudi Arabia
Degree
High school or equivalent</t>
  </si>
  <si>
    <t>Manager, Data Governance</t>
  </si>
  <si>
    <t>Regulatory Compliance, Standards Management, Collaboration, Confidentiality</t>
  </si>
  <si>
    <t>https://www.bayt.com/en/saudi-arabia/jobs/manager-data-ai-governance-74092851/</t>
  </si>
  <si>
    <t>Job description
Overall Job Purpose
The Data Governance Manager is the central authority responsible for organizing, administering, and promoting the Data Governance Framework across Maaden. This role ensures the effective implementation of data governance policies, standards, and practices to enhance data quality, integrity, security, and compliance. The manager will lead the Data Governance Operations and Projects, working closely with business and technical stakeholders to drive enterprise-wide data maturity and enable data-driven decision-making.
Key Accountabilities
Lead the development, implementation, and continuous improvement of Maaden’s Data Governance Framework.
Oversee the Data Governance Operations and Projects, including policy enforcement, monitoring, reporting, and stakeholder engagement.
Collaborate with business units and technical to ensure alignment of data governance initiatives with enterprise objectives.
Facilitate change management for updates in data governance policies and processes.
Deliver training, mentoring, and awareness programs to promote data governance best practices.
Chair the Data Governance Council and coordinate with Data Stewards, Data Owners, and Data Champions.
Ensure compliance with regulatory requirements (e.g., PDPL, other data protection laws).
Monitor and report on data quality metrics and governance KPIs.
Support metadata management, data cataloging, and data lineage initiatives.
Qualifications
Bachelor’s degree in Computer Science, Information Systems, Data Management, or a related field.
Professional certifications such as CDMP, DCAM, are preferred.
Experience &amp; Skills
Minimum 8–10 years of experience in data governance, data management, or enterprise information management.
Proven experience in leading data governance programs in large organizations.
Strong understanding of data governance tools (e.g. Informatica, Microsoft Purview).
Familiarity with NDMO, data privacy regulations and compliance frameworks.
Excellent communication, leadership, and stakeholder management skills.
Ability to influence cross-functional teams and drive cultural change.
Competencies</t>
  </si>
  <si>
    <t>Senior Interface Engineer – Internal M/F</t>
  </si>
  <si>
    <t>Budgeting, Microsoft Office, Standards Management, Technical Writing, Communication, Collaboration, Organizational Skills, Confidentiality, Deadline Management, Software Development</t>
  </si>
  <si>
    <t>https://www.bayt.com/en/saudi-arabia/jobs/senior-interface-engineer-internal-m-f-74126229/</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</si>
  <si>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2025-41376  
Position description Job title
Senior Interface Engineer – Internal M/F
Contract type
Fixed-term-contract
Contractual hours
Full time
Contract duration
5 years
Job description
We currently have an opportunity within SPIE Global Services Energy Middle East LLC Doha, Qatar for a :
Senior Interface Engineer
1.  Internal Interface Identification &amp; Management
Lead internal interface activities under the guidance of the Interface Manager, coordinating across engineering disciplines, EPCC Contractor teams, and internal stakeholders.
Identify and define all internal interfaces and tie-ins during the concept and design phases, ensuring clarity in the EPCC Contract and alignment with project execution plans.
Raise principle decisions based on the Concept Study Report to initiate internal coordination and project alignment.
Launch internal projects based on approved concept studies and ensure scope, schedule, and budget alignment.
2.  Coordination &amp; Follow-Up
Conduct monthly coordination and follow-up meetings with the Projects Department to track progress of internal projects and tie-ins.
Follow up on principle decisions and internal projects to ensure timely delivery of internal interfaces.
Monitor execution of internal projects to ensure they are progressing as per approved timelines and within allocated budgets.
Flag delays or risks to the Project Director and work with stakeholders to design and implement mitigation actions.
3.  Coordination
Ensure scope related to internal interfaces is clearly understood, properly planned, and implemented during engineering and construction phases.
Monitor adherence to mechanical completion requirements, interface milestones, and overall project schedule.
Review internal tie-in plans and coordinate with internal stakeholders (operations, commissioning, maintenance) to ensure alignment and readiness.
4.  Engineering Collaboration
Work closely with discipline engineers (process, mechanical, electrical, instrumentation, civil, etc.) to validate and document all internal interface points.
Ensure technical integrity and traceability of internal interfaces throughout design, construction, and commissioning phases.
5.  Schedule &amp; Risk Monitoring
Monitor all critical path activities related to internal interfaces and ensure alignment with commissioning-driven schedules.
Identify, report, and track risks associated with internal interface activities, and propose mitigation strategies in coordination with the Interface Manager and Project Controls.
Escalate delays and deviations to the Project Director and ensure recovery plans are agreed and implemented. 
6.  Quality, Standards &amp; Compliance
Ensure all internal interface activities meet Project quality standards, technical specifications, and good engineering practices.
Verify that all process technologies, tie-ins, and operational aspects are implemented correctly and safely, ensuring readiness for commissioning and operation.
7. Reporting &amp; Documentation
8. Interface Register Management
Profile
Ideally, you will have graduated with minimum Higher Secondary School Education plus a three-year technical diploma (HNC, HND or equivalent).
Relevant Work Experience: Minimum of 3-5 years of experience in Planning and skills in planning integrated activities in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 High School Diploma / Technical certificate in Discipline.
- Minimum 3 years recent experience in the petrochemical, refining, oil /gas exploration and/or production industries in a similar role.
Working at SPIE What can we offer you?
SPIE Oil &amp; Gas Services is committed to promote diversity. This position is opened to people with disabilities.
Position location Location
Doha
Candidate criteria Minimum level of experience required
6 years or more
Required authorisations
Fit to work
valid H2S &amp; T-BOSIET trainings
Languages
English (C-Professional working proficiency)
Our ambition Combining our differences
We offer long-term contract with attractive daily rate, insurance coverage, transportation &amp; expat standard accommodation</t>
  </si>
  <si>
    <t>2026 Student Co-op Training (Saudi Arabia) - Construction</t>
  </si>
  <si>
    <t>https://www.bayt.com/en/saudi-arabia/jobs/2026-student-co-op-training-saudi-arabia-construction-74460445/</t>
  </si>
  <si>
    <t>Job description
Requisition ID: 293719 
Relocation Authorized: None 
Telework Type: Full-Time Office/Project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
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The Cooperative Training will provide structured training and exposure across various Construction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bechtel.com/total-rewards.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</si>
  <si>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Senior Business Development Executive</t>
  </si>
  <si>
    <t>Microsoft Excel, Networking, CRM Systems, Communication, Collaboration, Sales Operations</t>
  </si>
  <si>
    <t>https://www.bayt.com/en/saudi-arabia/jobs/senior-business-development-executive-74170836/</t>
  </si>
  <si>
    <t>Job description
Company:MarshDescription:
Are you an experienced sales professional passionate about building relationships and driving business growth?
Join Marsh, the world’s leading insurance broker and risk adviser, as a Business Development Executive in Riyadh, Saudi Arabia. Be a key player in our Sales Division, identifying and acquiring new Clients within our partnership schemes.
What You Can Expect:
Gain valuable professional experience in a truly global company reshaping the insurance industry.
Enjoy excellent growth and advancement opportunities.
Collaborate with in-country specialists to drive business growth.
Receive ongoing support, coaching, and development to help you excel.
Benefit from a hybrid working model offering flexibility and a great work environment.
Competitive salary, commission, and benefits package.
Your Key Responsibilities:
Identify and build a strong pipeline of new business opportunities within the country through proactive outreach,networking, and referrals via our partnerships.
Represent Marsh at industry conferences and events to expand your professional network.
Conduct thorough research and plan customer acquisition strategies.
Develop and maintain strong relationships with potential and existing clients to increase penetration across multiple solutions.
Create, negotiate, and closesales proposalscovering our full suite of products.
Assist in preparing due diligence reports and presentations in response to client requests.
Deliver presentations and provide guidance to senior-level stakeholders.
Consistently strive to exceedsales performancetargets.
Maintain accurate client interaction records in our CRM system.
Stay informed on the latest trends in Medical and Non-Medical Insurance Products.
What You Need to Have:
ProvenB2B salesexperience preferably in Insurance Industry.
Strong communication skills with a talent for building and closing relationships.
Energetic, positive attitude and ability to perform well under pressure.
Ability to multitask effectively.
Excellent written and spoken English skills.
What Makes You Stand Out:
Prior experience in sales across multiple lines ofinsurance solutions.
Demonstrated success in hunting for new business through proactive outreach.
Marsh Risk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about Marsh Risk, visit marsh.com, or follow us on LinkedIn and X.Marsh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</si>
  <si>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Perma</t>
  </si>
  <si>
    <t>Microsoft Excel, Networking, Communication, Collaboration, Sales Operations</t>
  </si>
  <si>
    <t>https://www.bayt.com/en/saudi-arabia/jobs/sales-manager-5447531/</t>
  </si>
  <si>
    <t>Job description
We are seeking a dynamic and results-oriented Sales Manager to join our thriving team in the market research industry. This role is pivotal in driving sales strategies and expanding our client base in Riyadh. The ideal candidate will possess a strong background in sales management and a passion for market analysis, enabling them to lead our sales team towards achieving ambitious targets while fostering a culture of collaboration and innovation.
In this position, you will have the opportunity to shape the sales strategy and contribute directly to the company’s growth trajectory. You will work closely with cross-functional teams to develop insights-driven marketing campaigns and sales initiatives that resonate with our customers. Your leadership will not only enhance the performance of the sales team but also position you as a key player in our organization’s strategic planning. We pride ourselves on offering a supportive environment that encourages professional development, ensuring that our employees have the resources and training they need to excel in their roles.
As a Sales Manager, you will be instrumental in building relationships with clients and stakeholders while analyzing market trends to identify new business opportunities. We believe in investing in our employees, providing them with the tools and training necessary to succeed and advance in their careers. This is more than just a job; it’s a chance to make a significant impact in the market research sector while growing alongside a dedicated team of professionals.
Responsibilities:Develop and implement effective sales strategies that align with the company's objectives, utilizing market research tools to identify target demographics and optimize outreach efforts.
Lead and mentor a high-performing sales team, providing guidance and support to ensure team members meet their individual and collective sales goals.
Analyze sales data and market trends to provide actionable insights that drive decision-making and enhance sales performance across the organization.
Build and maintain strong relationships with key clients, acting as the primary point of contact to ensure customer satisfaction and retention.
Conduct regular performance reviews and training sessions to develop team skills, ensuring all members are equipped to handle diverse customer needs effectively.
Collaborate with marketing and product development teams to create compelling sales materials and campaigns that effectively communicate our value proposition.
Monitor and report on sales performance metrics, adjusting strategies as necessary to achieve and exceed sales targets.
Participate in industry events and networking opportunities to promote the company’s brand and generate new business leads.
Stay abreast of industry developments and competitor activities to inform strategic planning and maintain a competitive edge in the market.</t>
  </si>
  <si>
    <t>Rotating Equipment Engineers - Saudi Aramco - SMP meg</t>
  </si>
  <si>
    <t>Project Management, Communication, Collaboration, Software Development</t>
  </si>
  <si>
    <t>https://www.bayt.com/en/saudi-arabia/jobs/rotating-equipment-engineers-saudi-aramco-smp-meg-74466493/</t>
  </si>
  <si>
    <t>Job description
Relevant work experince and technical training, strong educational background, in-depth knowledge of rotating equipment system, ability to review and evaluate Technical documents, storng coordination skills, and demonstrates professional personality communication.
Extensive experince in Oil &amp; Gas project management and engineering, with hands-on involvment in EPC phases (engineering - procurment -construction and commissioning).
BS in Mechanical Engineering +5 years Rotating Equipment Engineers in oil and gas construction project.
Strong knowledge in ISO stanserds and advanced Technical and soft skills, excellent communication written and verbal, fluent in English and must be will presented.
BS in Mechanical Engineering.
+5 years Rotating Equipment Engineers in oil and gas construction project.
Strong knowledge in ISO standers and advanced Technical and soft skills, excellent communication written and verbal, fluent in English and must be will presented.</t>
  </si>
  <si>
    <t>Microsoft Office, Standards Management, Communication, English Language, Collaboration, Accounting Principles, Sales Operations</t>
  </si>
  <si>
    <t>https://www.bayt.com/en/saudi-arabia/jobs/account-manager-73821432/</t>
  </si>
  <si>
    <t>Job description
Job Description
Nalco, an Ecolab Company, is seeking a dynamic and results-driven Account Manager to join our team. If you are passionate about water treatment sales and enjoy working in an autonomous environment, we invite you to apply. You will be part of a talented team dedicated to supporting water treatment applications across various industries. In this role, you will manage and develop long-standing client relationships, with a strong emphasis on exceeding client expectations and driving sales results
Minimum Qualifications:
The position is based in Riyadh, Saudi Arabia, and candidates should be flexible to relocate
Bachelor’s degree or equivalent in Chemistry or Chemical Engineering
7-15 years of sales experience in Water Treatment Chemicals Sales
Excellent interpersonal and English communication (written and verbal) skills
Proficiency in Microsoft Office Suite
What’s in it For You:
Flexible, independent work environment
Access to best-in-class resources, training, tools, and technology
Thrive in a company that values a culture of safety, including top-notch safety training and personal protection equipment
The opportunity to carve out a long-term, advanced career path within Nalco Water and Ecolab.
What You Will Do:
Demonstrate the ability to work in a safety-focused environment
Developed/design comprehensive chemical treatment programs for water systems, including cooling towers, chillers, boilers, reverse osmosis , and wastewater systems, ensuring optimal performance and compliance with environmental standards
Drive sales growth and meeting monthly and yearly sales targets
Maintain rigorous follow-up with clients throughout the bidding and negotiation process to foster trust and secure deals
Craft detailed technical and commercial proposals, showcasing a deep understanding of client needs and industry standards
Collaborate seamlessly across departments to align customer requirements with company capabilities, ensuring a unified approach to client satisfaction
Identify potential customers and market segments to focus on and develop strategies to grow the sales
Provide technical assistance in optimizing customers' water treatment applications
Perform activities that ensure high levels of customer satisfaction, including providing accurate reports and maintaining effective customer communication and relationships
Assist with on-site customer training using operational training materials at assigned accounts
Participate in developing solutions to improve the performance of customers' water treatment processes
#li-imea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</si>
  <si>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Excavation HSE Officer - Saudi National</t>
  </si>
  <si>
    <t>Standards Management, Software Development</t>
  </si>
  <si>
    <t>https://www.bayt.com/en/saudi-arabia/jobs/excavation-hse-officer-saudi-national-74411058/</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</si>
  <si>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 dedicated Excavation Health &amp; Safety Engineer to support safe delivery of extensive earthworks, trenching, and excavation activities within a high‑profile hospitality project in AlUla. Working closely with the H&amp;S Manager, you will help ensure that all excavation operations meet the highest standards of safety, compliance, and environmental protection.</t>
  </si>
  <si>
    <t>Technical Lead</t>
  </si>
  <si>
    <t>Pi Technologies</t>
  </si>
  <si>
    <t>Account Reconciliation, Budgeting, Forecasting, VAT, Audit Support, Python, JavaScript, React, Node.js, REST APIs, Backend Development, AI/ML, Regulatory Compliance, Standards Management, Technical Writing, Data Analysis, Communication, Arabic Language, Vendor Management, Attention to Detail</t>
  </si>
  <si>
    <t>https://www.bayt.com/en/saudi-arabia/jobs/technical-lead-5445173/</t>
  </si>
  <si>
    <t>Job description
ABOUT PI 3.14
Pi 3.14 is a KSA-based AI &amp; Data company building subscription-based vertical software products for the Saudi and GCC markets. Our current portfolio includes Masdr.io — an AI-powered Tax and Zakat copilot for KSA businesses — and a forthcoming e-commerce profit analytics platform purpose-built for Salla and Zid merchants. These two products are the starting point of a broader product portfolio: as the company scales, we will expand into additional verticals where AI and data can create asymmetric value in the Saudi and GCC market. We operate at the intersection of regulatory intelligence, AI infrastructure, and market-specific data products.
ROLE OVERVIEW
The Technical Lead will serve as Pi 3.14's most senior technical authority. This is a hands-on leadership role: you will own the full technical execution of our first two products, manage a distributed team of freelancers and vendors, and act as the direct bridge between the founder's product vision and delivered software. As Pi 3.14 grows beyond its initial product lines, this role is expected to grow with it — taking on greater scope, team leadership, and architectural responsibility across new verticals. You will not be a passive manager — you are expected to architect, review, and where necessary build.
This role is critical to Pi 3.14's ability to ship, scale, and win in the Saudi market.
CORE RESPONSIBILITIES
1. Technical Strategy &amp; Architecture
–    Design and own the end-to-end technical architecture for both products — including RAG pipeline design, API integrations, data models, and infrastructure.
–    Establish engineering standards: code review protocols, branching strategy, deployment pipelines, and security practices.
–    Make build-vs-buy decisions and select third-party tools, APIs, and AI services appropriate for the KSA regulatory environment.
2. Product 1 — Masdr.io (Tax &amp; Zakat AI Copilot)
–    Audit the existing codebase and RAG pipeline, produce a written gap analysis within the first 30 days.
–    Complete the remaining product build: improve document ingestion, chunking, retrieval accuracy, and response quality.
–    Implement a system for continuous regulatory updates — ensuring the model reflects ZATCA and Zakat Authority changes automatically.
–    Stabilize the frontend (currently deployed at masdr.io) and prepare the product for paying users.
3. Product 2 — E-Commerce Profit Analytics (Salla / Zid)
–    Lead the architecture and development of a BeProfit-equivalent platform natively integrated with Salla and Zid APIs.
–    Design the data pipeline: order ingestion, COGS tracking, ad spend normalization (Meta, Snapchat, TikTok, Google), shipping fees, and platform commissions.
–    Build an accurate real-time P&amp;L dashboard with product-level and order-level profitability breakdowns.
–    Scope and deliver the MVP within agreed timelines, then define the roadmap for V2 features.
4. Vendor &amp; Freelancer Management
–    Own end-to-end hiring of freelancers and dev vendors — sourcing, technical assessment, onboarding, and performance management.
–    Write technical briefs and specs that are precise enough for external teams to execute without founder involvement.
–    Review and accept/reject all technical deliverables. No code ships without your sign-off.
–    Keep costs within agreed budgets; report actuals vs. forecast monthly.
5. Founder Interface &amp; Reporting
–    Translate product decisions from the founder into implementation-ready technical specifications.
–    Maintain a live product roadmap and sprint board accessible to the founder at all times.
–    Deliver a concise weekly progress update (written, &lt;1 page) covering progress, blockers, and decisions needed.
–    Flag risks early — no surprises. If a deadline is at risk, communicate it 2 weeks in advance with a mitigation plan.
REQUIREMENTS
Non-Negotiable
–    5+ years of software engineering experience, with at least 2 years in a technical leadership or architect role.
–    Proven experience building and shipping SaaS products — not just enterprise projects or internal tools.
–    Hands-on experience with LLM/RAG systems (LangChain, LlamaIndex, or equivalent) and vector databases.
–    Strong Python and/or Node.js backend skills; ability to personally write production-grade code when needed.
–    Experience integrating third-party APIs (REST/OAuth) — e.g., payment platforms, ad networks, or e-commerce APIs.
–    Experience managing and technically evaluating freelancers or external dev vendors.
–    Excellent written communication in English; ability to produce clear specs and documentation.
Strongly Preferred
–    Familiarity with Salla and/or Zid platforms, or with Middle East e-commerce infrastructure.
–    Experience building analytics dashboards with real-time data pipelines (e.g., Metabase, custom React dashboards, dbt, Clickhouse).
–    Understanding of KSA regulatory context: ZATCA, VAT, Zakat Authority requirements.
–    Arabic language proficiency (not required, but an advantage).
–    Prior startup experience — comfortable with ambiguity, fast pivots, and wearing multiple hats.
KEY PERFORMANCE INDICATORS (not comprehensive)
Performance will be evaluated against the following KPIs. Targets for sprints will be set collaboratively after the initial audit phase.
KPI
Target / Definition
Cadence
ONBOARDING — Days 1 to 30 (Audit by Day 10)
Codebase Audit Delivered
Written gap analysis of Masdr.io — architecture, debt, blockers — submitted by Day 10
One-time
Vendor Hiring Plan
Recommended freelancer/agency structure with cost estimates submitted by Day 30
One-time
Technical Roadmap
Full roadmap for Product 1 completion + Product 2 MVP published and agreed by Day 30
One-time
PRODUCT 1 — Masdr.io
RAG Retrieval Accuracy
≥85% correct answer rate on a defined test set of 50 Tax/Zakat questions
Monthly
Time-to-Completion (Masdr MVP)
Production-ready, paying-user-ready product launched within 90 days of start
One-time
Regulatory Update Lag
Document updates reflected in the system within 48 hours of official ZATCA/Zakat publications
Ongoing
System Uptime
≥99.5% uptime for live product, measured monthly
Monthly
PRODUCT 2 — E-Commerce Analytics
MVP Delivery
Functional dashboard with Salla &amp; Zid integrations, COGS tracking, and real-time P&amp;L live within 120 days
One-time
Data Sync Latency
Order and expense data refreshed within 15 minutes of source update
Ongoing
P&amp;L Accuracy
Profit calculations match manual merchant reconciliation within ±2% variance in pilot testing
At MVP launch
Pilot Merchant Onboarding
3 pilot merchants fully onboarded and active within 30 days of MVP launch
One-time
OPERATIONS &amp; LEADERSHIP
Sprint Delivery Rate
≥80% of committed sprint tasks delivered on time per sprint cycle
Bi-weekly
Vendor Budget Adherence
Technical vendor spend within ±10% of agreed monthly budget
Monthly
Founder Reporting
Weekly written update delivered every Sunday before noon, without prompting
Weekly
Critical Bug Resolution
P0/P1 bugs resolved within 24 hours of identification
Ongoing
WORKING NORMS &amp; EXPECTATIONS
–    This is a high-ownership role. You are expected to operate with minimal supervision and maximum accountability.
–    This role is fully remote. You are expected to be reachable during core KSA business hours (Sunday–Thursday) and to attend scheduled syncs via video call without exception.
–    All work is milestone-based. Deliverables are assessed on quality and outcome, not hours logged.
–    English is the primary working language for documentation and technical artifacts. Arabic for merchant-facing content.
–    All intellectual property developed in this role belongs exclusively to Pi 3.14.
–    Strict confidentiality applies to all product roadmaps, technical architecture, customer data, and business strategy.
–    You should expect a 60-day probation period for this role.</t>
  </si>
  <si>
    <t>Fleet Sales Consultant - Automotive</t>
  </si>
  <si>
    <t>Networking, CRM Systems, Accounting Principles, Sales Operations</t>
  </si>
  <si>
    <t>https://www.bayt.com/en/saudi-arabia/jobs/fleet-sales-consultant-automotive-5447993/</t>
  </si>
  <si>
    <t>Job description
A newly established automotive company in KSA is looking for experienced Fleet &amp; Sales Consultants to join its growing team. The role focuses on corporate, key account, and government sales, while also handling showroom and retail customers.
Key Responsibilities
Manage fleet, corporate, and government accounts
Identify and close bulk vehicle sales opportunities
Handle tendering processes (Etimad experience is a plus)
Conduct showroom sales, product presentations, and test drives
Generate leads through networking and client visits
Maintain accurate records in CRM and follow up on prospects
Coordinate with internal teams for smooth vehicle delivery
Achieve assigned sales targets</t>
  </si>
  <si>
    <t>Senior Accountant - Torbini Q1 2026</t>
  </si>
  <si>
    <t>NOK Human Capital</t>
  </si>
  <si>
    <t>Egypt</t>
  </si>
  <si>
    <t>Account Reconciliation, Inventory Accounting, Technical Writing, Accounting Principles</t>
  </si>
  <si>
    <t>https://www.bayt.com/en/egypt/jobs/senior-accountant-torbini-q1-2026-74421607/</t>
  </si>
  <si>
    <t>Job description
Job Description:
Job Description - Senior Accountant
(Warehouse Project Manager)
Job Summary:
The Senior Accountant - Warehouse Project Manager is responsible for leading and
managing all warehouse accounting and inventory control operations. The role ensures full
alignment between system records and physical stock while supervising junior accountants
and warehouse staff to achieve operational excellence.
Key Responsibilities:
Lead and supervise warehouse accounting operations.
Manage and review the performance of Junior Accountants.
Oversee coding, labeling, and inventory structuring processes.
Ensure full reconciliation between physical stock and system records.
Monitor all inbound and outbound inventory transactions.
Approve documentation related to inventory movement.
Conduct periodic stock reconciliation and variance analysis.
Implement process improvements to enhance warehouse efficiency.
Act as Project Manager for the warehouse operations setup.
Required Skills:
• Performance
• Inventory
• Accountants
• Variance Analysis
• Operational Excellence
• Operations
• Analysis
• Inventory Control
• Records
• Accounting
• Documentation</t>
  </si>
  <si>
    <t>Accounts Payable, Accounts Receivable, Account Reconciliation, Financial Reporting, Month-End Close, Year-End Close, Budgeting, Audit Support, Invoice Processing, Supplier Reconciliation, Cost Control, Microsoft Excel, ERP Systems, Technical Writing, Vendor Management, Attention to Detail, Problem Solving, Deadline Management, Accounting Principles</t>
  </si>
  <si>
    <t>https://www.bayt.com/en/egypt/jobs/junior-accountant-74321301/</t>
  </si>
  <si>
    <t>Job description
Job Purpose Accountant is responsible for performing and coordinating accounting activities within a designated group of companies under one of the finance towers. The role involves maintaining accurate financial records, assisting in financial reporting, and ensuring compliance with company accounting policies and procedures. This position serves as a key support role to the Finance Manager and Controlling Supervisor in maintaining strong financial control and accurate reporting across multiple business units.
Key Accountability Activities General Accounting:
- Maintain and update accounting records, ledgers, and supporting documentation for all assigned companies.
- Prepare and post routine journal entries including accruals, prepayments, and adjustments.
- Perform monthly account reconciliations (bank, receivables, payables, and intercompany) and resolve discrepancies.
- Ensure that all financial transactions are properly recorded and classified according to the company's chart of accounts.
- Assist in month-end and year-end closing activities, ensuring accuracy and timeliness of submissions. Financial Reporting
- Support in preparing monthly and quarterly financial reports and analysis for assigned entities.
- Compile and organize financial data for management reviews and consolidation purposes.
- Assist in the preparation of project cost summaries and basic variance analysis.
- Maintain documentation and schedules to support reported figures. Payables, Receivables &amp; Cash Transactions
- Review and process supplier invoices, ensuring accuracy, approval, and timely posting.
- Prepare payment requests, monitor due dates, and support vendor reconciliations.
- Prepare and issue customer invoices and follow up on outstanding receivables when required.
- Support day-to-day banking activities, including deposits, transfers, and reconciliations.
- Maintain proper filing of financial and payment documents for audit readiness. Compliance &amp; Audit Support
- Ensure adherence to internal accounting policies and procedures
.- Prepare necessary documentation and assist during internal or external audit reviews.
- Support the implementation of recommendations from auditors and finance management.
- Maintain confide
Requirements
Qualifications/Requirements Education &amp; Certification:
- Bachelor's degree in Accounting, Finance, or related field Experience:
- Minimum of 1-3years of accounting experience,
- Strong knowledge of IFRS, financial reporting, and project accounting.
- Experience in managing budgets, cost control, and financial analysis.
- Proficiency in ERP/accounting systems and advanced Microsoft Excel skills.
- Strong problem-solving ability and attention to detail with a commitment to accuracy.
- Excellent communication, organizational, and leadership skills.
- Ability to work under pressure, manage multiple priorities, and meet strict deadlines.</t>
  </si>
  <si>
    <t>Accounts Payable, Tax Compliance, Audit Support, Internal Controls, Invoice Processing, Microsoft Dynamics, ERP Systems, Regulatory Compliance, Standards Management, Vendor Management, Collaboration, Attention to Detail, Problem Solving, Deadline Management, Accounting Principles</t>
  </si>
  <si>
    <t>https://www.bayt.com/en/egypt/jobs/accountant-74409246/</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</si>
  <si>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Accounts Payable Operations
● Oversee the end-to-end operations of the accounts payable team, including invoice processing, payment runs, and expense report management.
● Ensure all payments are processed accurately, in a timely manner, and in compliance with company policies and regulatory requirements.
● Review and approve large or complex invoices and payments.
● Develop and enforce accounts payable policies and procedures.
Vendor Management
● Establish and maintain strong relationships with vendors and suppliers.
● Resolve escalated vendor issues, discrepancies, or disputes effectively and professionally.
● Ensure accurate vendor records, including banking information and tax
documents (e.g., W-9s)
Compliance and Internal Controls
●Implement and monitor internal controls to safeguard company assets and
prevent fraud. Ensure compliance with tax regulations,
● Collaborate with auditors to support internal and external audit requests and to ensure accuracy and compliance.
Process Improvement and Technology Utilization
● Identify and implement opportunities for process automation and efficiency improvements within the AP workflow.
● Leverage AP automation tools and ERP systems to streamline processes and reduce manual effort.
● Stay informed about changes in accounting regulations, emerging technologies and best practices in accounts payable management. Oversee the implementation and maintenance of accounts payable
software and systems.
Reporting and Analysis
●Prepare and present AP metrics and reports, including aging reports, cash
flow projections, and vendor spend analyses.
●Monitor key performance indicators (KPIs) to track team performance and identify areas for improvement.
Team Leadership and Development
●Supervise, mentor, and develop a team of accounts payable professionals.
● Provide training on systems, processes, and compliance requirements.
● Foster a culture of collaboration, accountability, and continuous  improvement
Qualifications
What Did We Order?
● Bachelor’s Degree in Accounting, Finance or any other related field
● Proven experience as an Accountant or similar role.
● Knowledge of accounting standards and regulations.
● Proficient in Google Suite tools like GDoc, GSheet, GSlides, GForms etc and can handle high
volume spreadsheets
● Excellent analytical and problem-solving skills.
● Strong organizational and time management skills
● Detail-oriented with a high level of accuracy.
● Effective communication and interpersonal skills.
● Knowledge of Microsoft Dynamics accounting ERP &amp; IFRS standards are an added advantage.</t>
  </si>
  <si>
    <t>Accounting Specialist</t>
  </si>
  <si>
    <t>230 - DiDi Mobility Egypt LLC</t>
  </si>
  <si>
    <t>Accounts Payable, General Ledger, Bank Reconciliation, Account Reconciliation, Tax Compliance, Audit Support, Invoice Processing, Microsoft Office, Oracle ERP, AI/ML, Regulatory Compliance, Technical Writing, Communication, Confidentiality, Deadline Management, Accounting Principles</t>
  </si>
  <si>
    <t>https://www.bayt.com/en/egypt/jobs/accounting-specialist-73657332/</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</si>
  <si>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We are looking for a highly motivated Accounting Specialist in our Global Accounting Team who will mainly support Middle East and Asia Pacific Area.
We expect the candidate to be fully responsible for the accounting operations of entities in the Area, including monthly accounting close and reconciliation process, review and approval of necessary contract, purchase order and payments, annual audit execution, communication with external parties including banks and tax authorities.
The position is based in Cairo and reports to Accounting Manager based in Beijing. We expect the candidate to work independently with various stakeholders around the world.
Oversee and manage the monthly accounting close, complete reconciliations and BS review monthly.
Work as a liaison with the external auditors to coordinate the audit and keep the audit on track, to accomplish annual statutory auditing independently on time.
Review reimbursement and payment request, ensuring the timely processing of AP payments and correctly identifying GL account for all financial activities.
Open, close, and maintain bank accounts; reconcile bank statements; and resolve any discrepancies.
Partner with tax team, help confirming documents and reply tax queries with confirmation from tax team, and keep the local tax documentation in accordance with regulations.
The role involves constant adaptation to new demands and priorities, handle unplanned, spontaneous, and specific-purpose tasks as assigned.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Bachelor’s degree.
A minimum of 5 years accounting or audit experience, as well as basic experience in treasury, payment and tax compliance operations.
Be familiar with Egyptian invoice compliance requirements and the corresponding tax rule.
Solid knowledge of IFRS and Egypt EAS.
Conversant in English in both writing and speaking.
Conversant with Microsoft Office is a must and working knowledge of Oracle is a plus.
Hands-on, detail orientation, able to work independently in a fast-paced and multi-task environment and deliver within tight deadlines.</t>
  </si>
  <si>
    <t>Internal Audit and Risk Manager</t>
  </si>
  <si>
    <t>Nawy Real Estate</t>
  </si>
  <si>
    <t>Forecasting, Audit Support, Microsoft Dynamics, Risk Management, Regulatory Compliance, Standards Management, CPA, Attention to Detail, Confidentiality, Accounting Principles</t>
  </si>
  <si>
    <t>https://www.bayt.com/en/egypt/jobs/internal-audit-and-risk-manager-74239466/</t>
  </si>
  <si>
    <t>Job description
Role Summary The Internal Audit &amp;amp; Risk Manager is responsible for the oversight of the firm’s risk management framework and the integrity of its internal control environment.
The role involves identifying and forecasting potential risks, while simultaneously conducting independent audits to maintain strong governance within the REIF structure and safeguarding investors’ interests.
Key Responsibilities Conduct periodic audits of fund operations, asset management practices, and internal processes to evaluate the adequacy of controls.
Strictly monitor and follow up on the application of Financial Adequacy standards issued by the FRA.
Prepare comprehensive risk assessments and audit reports for senior management and the FRA, providing actionable recommendations for process improvements.
Act as the primary point of contact for external auditors, regulators, and stakeholders regarding risk and control matters.
Establish and periodically update the Risk Management Manual and internal control frameworks to align with evolving company goals and the specific dynamics of the Egyptian real estate market.
Develop procedures to identify current and potential risks; utilize forecasting models and sensitivity analysis to evaluate the probability and impact of risk occurrence.
Create and implement policies to measure and avoid risks, ensuring business continuity and the successful mitigation of identified threats before they materialize.
Candidate Requirements Bachelor’s or Master’s degree in Finance, Accounting, Audit, or a related field.
A minimum of 5 years of experience in internal audit, risk management, or compliance, specifically within financial services or real estate investment.
Deep understanding of the Egyptian Capital Market Law and FRA regulations.
Must have successfully passed (or be eligible to pass) FRA-specified examinations.
Professional certifications such as CIA, CRMA, FRM, PRM, or CPA are highly valued.
Strong ability to analyze operational risks, develop practical mitigation strategies, and perform financial sensitivity analysis.
Fluency in both Arabic and English is essential for regulatory reporting and professional communication.
Exceptional attention to detail, ethical judgment, and superior report-writing skills.</t>
  </si>
  <si>
    <t>Collection Officer</t>
  </si>
  <si>
    <t>Klivvr</t>
  </si>
  <si>
    <t>Audit Support, Deadline Management, Accounting Principles</t>
  </si>
  <si>
    <t>https://www.bayt.com/en/egypt/jobs/collection-officer-74095561/</t>
  </si>
  <si>
    <t>Job description
We are seeking a proactive and results-driven Collections Officer to join our team. The ideal candidate will be responsible for managing outbound communications with customers to ensure timely debt recovery, maintaining accurate records, and supporting overall credit control operations.
What you will do
Conduct outbound calls to customers to follow up on outstanding payments and overdue accounts.
Update and maintain customer records and payment statuses in the internal database.
Document all interactions and agreements for audit and compliance purposes.
Monitor payment agreements and ensure customers adhere to agreed timelines.
Escalate unresolved cases to relevant internal teams or external agencies when necessary.
To succeed in the role, you’ll need to have:
Minimum 1 year of experience in tele-calling or working with external agencies.
Prior experience within financial services or banking is a strong plus.
Excellent communication and negotiation skills.</t>
  </si>
  <si>
    <t>Site Accountant</t>
  </si>
  <si>
    <t>Financial Reporting, Budgeting, Audit Support, Invoice Processing, Microsoft Excel, Microsoft Office, Regulatory Compliance, Standards Management, Technical Writing, Vendor Management, Collaboration, Attention to Detail, Organizational Skills, Deadline Management, Accounting Principles</t>
  </si>
  <si>
    <t>https://www.bayt.com/en/egypt/jobs/site-accountant-74104673/</t>
  </si>
  <si>
    <t>Job description
The Junior Site Accountant at Nawy Real Estate plays a supportive role in managing financial transactions and accounting operations at construction sites.
This entry-level position is responsible for assisting the Site Accountant with day-to-day financial activities, processing invoices, maintaining records, and ensuring compliance with company policies.
The Junior Site Accountant will gain valuable experience in construction accounting and contribute to the overall financial management of projects.
Key Responsibilities: Assist in maintaining accurate financial records for site operations, including procurement and project expenditures.
Support the preparation and processing of invoices for vendors and contractors, ensuring accuracy and timely payments.
Help monitor project budgets by tracking expenses and comparing them to approved budgets.
Collaborate with the Site Accountant and project teams to provide necessary financial documentation and reports.
Assist in reconciling accounts and resolving discrepancies as they arise.
Prepare routine financial reports and assist in the audit process by providing relevant data.
Follow established financial procedures and contribute to the enhancement of accounting processes.
Provide support in maintaining compliance with accounting standards and regulatory requirements.
Requirements: Associate's degree or bachelor's degree in Accounting, Finance, or a related field preferred.
Basic knowledge of accounting principles and practices.
Prior experience in accounting or finance positions is a plus, but not required.
Proficient in Microsoft Office Suite, especially Excel.
Strong organizational skills and attention to detail.
Effective communication and interpersonal skills.
Ability to work collaboratively in a team environment.
Willingness to learn and adapt to new processes.</t>
  </si>
  <si>
    <t>Retail Branch Accountant ( Egypt)</t>
  </si>
  <si>
    <t>MAİSON DE MAA KOZMETİK SANAYİ VE DIŞ TİCARET LİMİT</t>
  </si>
  <si>
    <t>Account Reconciliation, Financial Reporting, Invoice Processing, Inventory Accounting, Technical Writing, Attention to Detail, Accounting Principles</t>
  </si>
  <si>
    <t>https://www.bayt.com/en/egypt/jobs/retail-branch-accountant-egypt-74388341/</t>
  </si>
  <si>
    <t>Job description
Who We Are:
Maa-Althahab is a Subsidiary brand from MAISON DE MAA Group, a leading and most famous fragrance brand in the Middle East and Africa. Founded in 2006, the company pursued innovative thinking in making unique global perfumes which match the lifestyles and personalities of all clients.
Primary Function:
responsible for tracking and recording inventory movements, ensuring accuracy in stock records, and reconciling physical inventory with system data. The role supports warehouse operations by maintaining proper documentation, preparing inventory reports, and ensuring compliance with financial policies and procedures.
Key Responsibilities:
Review and reconcile the daily recording of sales and purchase invoices for retail branches in Cairo branches.
Conduct periodic visits to branches to review accounting operations and provide support to branch managers.
Prepare and submit daily and monthly financial reports to the Finance Department.
Respond to ad hoc and seasonal reporting requests from the Finance Department, such as promotional and item sales reports.
Maintain ongoing communication with branch managers to resolve accounting and technical issues.
Review sales invoices and identify price violations or unauthorized promotional offers.
Prepare comprehensive monthly reports for all retail branches to support daily sales recording and share them with branch supervisors.
Provide accounting support to branch supervisors and supply them with necessary sales reports.
Prepare income statements for retail branches in Cairo malls and branches
Conduct monthly analysis of branch expenses and reconcile them with their supporting documents.
Follow up on e-commerce platforms' accounts and requests, and coordinate with warehouses to process orders and settle their accounts on the system.
Conducting a periodic inventory of goods in warehouses and branches
Carrying out goods transfers from one branch to another on the system
Qualifications:
Bachelor's degree in Accounting, Finance, or a related field.
Minimum of 3-5 years of experience in retail accounting or branch financial oversight.
Strong understanding of accounting principles, financial reconciliation, and reporting.</t>
  </si>
  <si>
    <t>Manager Finance</t>
  </si>
  <si>
    <t>Accounts Payable, Accounts Receivable, General Ledger, Account Reconciliation, Financial Reporting, Month-End Close, Invoice Processing, Microsoft Excel, Standards Management, Communication, Customer Experience, Vendor Management, Attention to Detail, Problem Solving, Deadline Management, Accounting Principles</t>
  </si>
  <si>
    <t>https://www.bayt.com/en/egypt/jobs/manager-finance-73725641/</t>
  </si>
  <si>
    <t>Job description
About the opportunity
Role Summary
Responsible for directly managing and supporting the Accounting team throughout the region. Managing and performing all company related accounting activities, managing financials and processing payments to suppliers.
What’s On Your Plate?
 Ensure month-end closing to include reconciling accounts payable trial balance in order to ensure correctness and accuracy 
Oversee consolidation of monthly / financial year closing and assist the Sr. Director Finance in the preparation of annual report using IFRS standards 
Prepare and review all accounts payable financial reports and data in a timely and accurate manner 
Maintain the billing system by preparing bills and invoices, specifying the terms and conditions for the payment, payment due date, amount, method of payment and due balance
 Reconcile the account receivables to ensure that all payments are accounted properly on weekly, monthly and yearly basis 
Generate financial statements and reports detailing paid and unpaid invoices, bank deposit records, reports of active accounts, Age analysis, status of the accounts and collection on weekly, monthly, quarterly or annually basis using IFRS standards 
Maintain general ledger accounts and prepare journal entries for accruals and variances
 Ensure transactions posted to GL comply with IFRS standards 
Prepare financial statement (balance sheet, income statement, cash flow, change of equity)
Manages the team to ensure that work is properly allocated and completed in a timely and accurate manner 
Monitor, guide and manage the team, provide them guidance to coach, motivate, and lead them to use optimum performance 
Handles communication with the team, live meetings, email correspondence, reporting etc
Assign and monitor the tasks to complete appropriate work assignments 
Produce metrics which provide visibility on the progress of work assignments and team performance
What Did We Order?
 Bachelor’s Degree within Finance or any other related field 
 Minimum of 3 years’ experience within Finance 
Time Management Skills 
Analytical and Problem Solving Skills 
Quantitative Skills 
Customer Service Skills 
Organizing Skills 
Fluent in both languages Arabic and English 
Communication skills (Written and Verbal) 
Excel Skills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t>
  </si>
  <si>
    <t>Accountant (German Speaker)</t>
  </si>
  <si>
    <t>Envisions Employment Solutions</t>
  </si>
  <si>
    <t>Accounts Payable, Accounts Receivable, General Ledger, Account Reconciliation, Financial Reporting, Accounting Principles</t>
  </si>
  <si>
    <t>https://www.bayt.com/en/egypt/jobs/accountant-german-speaker-74226969/</t>
  </si>
  <si>
    <t>Job description
Envision Employment Solutions is currently looking for an Accountant for one of our partners, a multinational healthcare provider.
About:
Are you ready to build the primary care platform of the future by becoming an integral part of an in-house accounting department? If you also believe in the positive transformative power of technology in bringing primary care to the next level - join us! 
Responsibilities:
Review, code, and record all business transactions (accounts payable, accounts receivable, fixed asset accounting, and bank accounts). 
Support the preparation of monthly and annual financial statements in accordance with German GAAP (HGB). 
Perform account reconciliations, including inter-company accounts. 
Coordinate, clarify, and maintain general ledger (G/L) accounting. 
Prepare payment runs. 
 Support the preparation of annual financial statements. 
Serve as a contact person for accounting matters and represent your area of responsibility.</t>
  </si>
  <si>
    <t>General Accountant</t>
  </si>
  <si>
    <t>Talent 360</t>
  </si>
  <si>
    <t>General Ledger, Bank Reconciliation, Account Reconciliation, Financial Reporting, Month-End Close, Year-End Close, Microsoft Excel, ERP Systems, Standards Management, Attention to Detail, Problem Solving, Deadline Management, Accounting Principles</t>
  </si>
  <si>
    <t>https://www.bayt.com/en/egypt/jobs/general-accountant-74425169/</t>
  </si>
  <si>
    <t>Job description
United Elevators is looking to hire a General Accountant to join our Finance team.
Qualifications &amp; Requirements:
• Bachelor's degree in Accounting
• 3-5 years of experience as a General Accountant
• Previous experience in the construction or contracting industry is preferred
• Strong proficiency in Microsoft Excel
• Hands-on experience with ERP systems
• Good understanding of accounting standards and financial reporting
Key Responsibilities:
• Prepare and post journal entries accurately and in a timely manner
• Review and reconcile bank statements and resolve discrepancies
• Perform account reconciliations on a regular basis
• Assist in the preparation of balance sheets and financial statements
• Ensure accuracy and completeness of general ledger records
• Support month-end and year-end closing activities
Working Hours: 9:00 AM - 6:00 PM
Working Days: Sunday to Thursday
Work Location: Industrial Area, New Cairo</t>
  </si>
  <si>
    <t>General Accountant - Vision Source</t>
  </si>
  <si>
    <t>Accounts Payable, Accounts Receivable, General Ledger, Financial Reporting, Month-End Close, Year-End Close, Budgeting, Forecasting, Audit Support, Microsoft Excel, Microsoft Office, ERP Systems, Standards Management, ACCA, CMA, Communication, Attention to Detail, Organizational Skills, Deadline Management, Accounting Principles</t>
  </si>
  <si>
    <t>https://www.bayt.com/en/egypt/jobs/general-accountant-vision-source-73903361/</t>
  </si>
  <si>
    <t>Job description
Vision Source, a leading Collection and Contact Centre Company, is seeking a meticulous and experienced General Accountant to join our dynamic finance team. This is a Full-Time position based in our Giza, Egypt office. The successful candidate will be responsible for managing the day-to-day accounting operations, ensuring the accuracy of financial records, and contributing to the overall financial health of the organization.
Responsibilities
* Manage and oversee the daily operations of the accounting department, including accounts payable, accounts receivable, and general ledger entries.
* Prepare and record asset, liability, revenue, and expense entries by compiling and analyzing account information.
* Maintain and balance subsidiary accounts by verifying, allocating, posting, and reconciling transactions and resolving discrepancies.
* Assist in the preparation of monthly, quarterly, and annual financial statements in compliance with established standards.
* Support the month-end and year-end closing processes to ensure timely and accurate financial reporting.
* Ensure compliance with local financial legal requirements by studying existing and new legislation, enforcing adherence to requirements, and advising management on needed actions.
* Assist with budget preparation and financial forecasting activities.
* Liaise with internal and external auditors during financial and operational audits.
Qualifications
minimum one year of experience in the same position
Bachelor's degree in Accounting, Finance, or a relevant field.
* Proven experience working as a General Accountant or in a similar role.
* In-depth understanding of accounting principles, financial statements, and bookkeeping procedures.
* Excellent proficiency in MS Office, with advanced skills in Microsoft Excel.
* Experience with accounting software packages is highly desirable.
* Strong analytical skills with an exceptional eye for detail and a high level of accuracy.
* Excellent organizational skills and the ability to manage multiple tasks and meet deadlines.
* Strong written and verbal communication skills in both English and Arabic.
* A professional accounting qualification (e.g., ACCA, CMA) or progress towards one would be a significant advantage.</t>
  </si>
  <si>
    <t>GL Accountant</t>
  </si>
  <si>
    <t>ElsewedyElectric</t>
  </si>
  <si>
    <t>Accounts Receivable, General Ledger, Financial Reporting, Petty Cash, Microsoft Excel, Microsoft Office, ERP Systems, Technical Writing, Accounting Principles</t>
  </si>
  <si>
    <t>https://www.bayt.com/en/egypt/jobs/gl-accountant-73983384/</t>
  </si>
  <si>
    <t>Job description
·Devising solutions for some financial issues to assist the management making the appropriate decision.
·Ensure that the financial claims are matching with the sub-contractor’s accountant.
·Verification of bills receivables &amp; payable, applying all accounting functions for a specific site, handling day-to-day accounts transactions, handling petty cash maintenance and Handling supplier bill payments.
·Preparation of monthly reports for the head office &amp; the management including the monthly In Cash reports and Purchases.
·Participating in the annual financial statements.
·Controlling and monitoring the procedures of the financial documentation cycle.
·control structure in company
·Manage &amp; oversee the daily operations of accounting dept.
·Responsible for ensuring an adequate tax documentation for all types of tax.
·Prepare Value- Added Tax return every month.
·Review weekly timesheet “Daily Attend, annual leaves and missions with status.
·Arrange, control daily and weekly transportation requirements at site also at weekend according to (HR and HSE Policy).
Responsible for ensuring critical requirements and purchase it for site according site manager and financial dept. approves.
Minimum
- Years of experience:
1-3 Years
- Academic Qualifications:
Bachelor's degree in Accounting or Finance
- Professional Certificates:
- Language proficiency:
Intermediate in English
- Computer skills:
MS Office, Advance Excel / ERP</t>
  </si>
  <si>
    <t>Senior Tax Accountant</t>
  </si>
  <si>
    <t>Villeroy &amp; Boch</t>
  </si>
  <si>
    <t>Forecasting, Tax Compliance, Audit Support, Microsoft Excel, Microsoft Office, SAP, Regulatory Compliance, CPA, CMA, Communication, English Language, Accounting Principles</t>
  </si>
  <si>
    <t>https://www.bayt.com/en/egypt/jobs/senior-tax-accountant-74424937/</t>
  </si>
  <si>
    <t>Job description
Shape &amp; Create - And make it happen!
The Villeroy &amp; Boch Group with its Ideal Standard brand is one of the world's leading manufacturers in the ceramics and lifestyle sector. With our innovative and stylish products from the Dining &amp; Lifestyle and Bath &amp; Wellness segments, we have been creating moments and rooms to feel good in since 1748. Our success is based on the passion, design expertise and innovative strength of our more than 13,000 employees in 42 countries.
Want to become part of us? #shapeandcreate
Drive tax preparation, research, and planning to optimize tax efficiency and ensure compliance.
Monitor and keep abreast of new tax laws and regulations.
Analyze financial accounting data for accurate preparation of estimated tax payments, forecasts, and financial accounting estimates.
Oversee comprehensive tax reporting, including gathering financial information and preparing diverse tax filings.
Professionally engage with tax authorities and officials, representing the company's interests.
Organize and manage all preparations for internal and external tax audits, ensuring transparency and regulatory adherence.
Contribute to continuous improvement initiatives and participate in special tax-related projects.
Perform other duties assigned to support the tax function
Your Profile
A Bachelor's degree in Finance, Accounting, or Business from an accredited institution.
5 years of demonstrated work experience as a Senior Tax Accountant or Senior Tax Analyst, preferably within an industrial or manufacturing environment.
CMA/CPA certification is highly advantageous and preferred.
Proficiency in using Microsoft Office Suite (Word, advanced Excel, PowerPoint, Outlook).
Proven expertise and practical experience as SAP user.
Excellent command of the English language, both written and spoken, with the ability to articulate complex financial and tax concepts clearly.
Demonstrated capability to meticulously interpret and apply complex legal and regulatory documents.
Think outside the box with us! #shapeandcreate</t>
  </si>
  <si>
    <t>Finance Controller AMEWA</t>
  </si>
  <si>
    <t>Accounts Receivable, Account Reconciliation, Financial Reporting, Budgeting, Forecasting, VAT, Audit Support, Internal Controls, Invoice Processing, Microsoft Excel, Microsoft Office, Technical Writing, Collaboration, Organizational Skills, Accounting Principles</t>
  </si>
  <si>
    <t>https://www.bayt.com/en/egypt/jobs/finance-controller-amewa-74331585/</t>
  </si>
  <si>
    <t>Job description
Location: Cairo, EgyptIn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possible.Thales has built a presence in Egypt for over 40 years and has today over 100 employees. Thales in Egypt is part of our Middle East business that has 1,800 people across Egypt, Iraq, Kuwait, KSA, Lebanon, Oman, Pakistan, Qatar and UAE.Together We delivered fare collection and control and communication systems for the first metro line in Africa, Metro Line 1 in Cairo. Since then we have continued to bring growth and security and safety to the country by upgrading these transportation systems as well as providing solutions for customers in air traffic management, air defence and Navy.
ROLES &amp; RESPONSIBILITIES:
Budget controlling:
Submit actuals/forecasts to corporate management through the update of magnitude reporting tool as part of monthly reporting of accounting results
Support in the consolidation of the annual multi-year budget for Thales AMEWA region
Assist in the preparation of country and function budgets for AMEWA
Assist in reinforcement and monitoring of accounting and compliance internal controls
Prepare ad hoc costs analyses as needed by finance internally and by other departments
Issue monthly intercompany invoices received related to recharge of other miscellaneous costs
Managing the closing tasks for some countries within AMEWA scope, including posting entries (actuals &amp; provisions) monitoring the level of actuals vs Budget/Forecast.
Monitoring intercompany recharges
Accounting and statutory reporting:
Support the preparation of audit schedules and balance confirmations for annual statutory audit, including overall analytical review of variance for FS line items and notes and support in the preparation of annual financial statements for 6 legal entities (AMEWA)
Discuss with the team during monthly meetings for cash flows, accruals/provisions, receivables/doubtful debts, foreign exchange impact and other ad hoc meetings
Review and reconcile employee-related balance sheet accounts to clear long-outstanding balances on a quarterly basis
Support regional treasury manager in the follow-up of intercompany receivables
Contribute to the closing of accounting books in coordination with Thales AMEWA chief accountant
Collaborate with the team in checking the bi-monthly payment proposal
Ensure compliance with IFRS in both accounting &amp; reporting
Internal control and processes improvement:
Perform Monthly and Yearly Audit controls
Execute on quarterly process improvement and update SOP documentation
VAT &amp; Tax filling &amp; declaration:
Providing VAT reports including analysis to be submitted to local authorities.
Ensuring Tax filling and payments are processed within the due deadlines
WORK EXPERIENCE
5 to 10 years of relevant work experience in similar positions
Knowledge of IFRS is a must
Prior experience managing budgets, conducting in-depth financial analysis and submitting recommendations for consideration is preferred
QUALIFICATION, CERTIFICATION &amp; EDUCATIONAL REQUIREMENTS
Bachelor degree in Accounting / Audit or corporate Finance (mandatory)
Master degree in Accounting / Audit or corporate Finance (preferred)
Chartered accountancy qualification and/or IFRS diploma (preferred)
PREFERRED SKILLS
Ethics Awareness
Inter-relational &amp; Organizational skills (Data &amp; Time reliability)
Prior experience managing budgets, conducting in-depth financial analysis and submitting recommendations for consideration
Strong computer skills (Microsoft Office), including Microsoft Excel knowledge and experience
Ability to handle multiple projects and adapt to changing priorities
Must speak, read and write English fluently
Collaborative and cross functional work ethic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</si>
  <si>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Alkaffary Group</t>
  </si>
  <si>
    <t>Accounts Payable, Account Reconciliation, Financial Reporting, Month-End Close, Audit Support, Internal Controls, Invoice Processing, Supplier Reconciliation, Microsoft Excel, Microsoft Office, ERP Systems, Technical Writing, Vendor Management, Attention to Detail, Problem Solving, Organizational Skills, Deadline Management, Accounting Principles</t>
  </si>
  <si>
    <t>https://www.bayt.com/en/egypt/jobs/accounts-payable-74442944/</t>
  </si>
  <si>
    <t>Job description
Alkaffary Group is looking for a detail-oriented and efficient Accounts Payable specialist to join our finance team. The Accounts Payable professional will be responsible for managing all aspects of invoices and payments, ensuring prompt processing and accurate financial record-keeping. This role requires strong organizational skills, the ability to manage multiple tasks, and a high level of accuracy to support the company's financial operations.
Key Responsibilities
Process and verify invoices, purchase orders, and payment requests to ensure accuracy and compliance with company policies.
Manage timely payment of vendors and suppliers, ensuring all payments are processed accurately.
Maintain detailed and organized records of accounts payable transactions.
Reconcile vendor statements and resolve discrepancies or payment issues.
Coordinate with internal departments to gather necessary documentation for payment approvals.
Assist with month-end closing activities and financial reporting related to accounts payable.
Ensure compliance with company policies and applicable financial regulations.
Support audits by providing requested documents and explanations as needed.
Requirements
Diploma or Bachelor's degree in Accounting, Finance, or related field.
Experience in accounts payable, accounting, or finance role is preferred.
Strong knowledge of accounts payable processes and financial controls.
Proficiency with accounting software and Microsoft Office, especially Excel.
Excellent attention to detail and organizational skills.
Good communication and interpersonal abilities.
Ability to manage workload efficiently and meet deadlines.</t>
  </si>
  <si>
    <t>Ades Holding</t>
  </si>
  <si>
    <t>Audit Support, Internal Controls, Inventory Accounting, Risk Management, Regulatory Compliance, Standards Management, Technical Writing, Data Analysis, CPA, CISA, Deadline Management, Accounting Principles</t>
  </si>
  <si>
    <t>https://www.bayt.com/en/egypt/jobs/internal-auditor-74467303/</t>
  </si>
  <si>
    <t>Job description
Job Description
Job Summary:
The Internal Auditor is responsible for executing audit procedures, testing and evaluating internal controls, and ensuring compliance with company policies and regulations. The role involves gathering and analyzing data, documenting audit findings, and assisting in the preparation of audit reports. By supporting risk assessment and control evaluations, the Internal Auditor helps identify process inefficiencies, strengthen internal controls, and ensure operational effectiveness.
Roles &amp; Responsibilities:
Audit Execution and Compliance:
Executes audit procedures by following the audit programs, RCMs, performing control testing, and evaluating operational processes to assess internal control effectiveness.
Ensures compliance with internal policies and regulations by reviewing business processes and identifying any deviations to mitigate risks and enhance governance.
Evaluates risks and controls by assessing various processes' effectiveness, identifying weaknesses, and recommending corrective actions to strengthen internal controls.
Data Analysis and Audit Documentation:
Gathers and analyzes data by using audit tools and techniques to assess operational efficiency and identify potential risks.
Documents audit work by maintaining accurate records of audit findings, supporting evidence, and recommendations to ensure transparency and accountability.
Identifies and reports on issues by analyzing audit results, detecting irregularities, and escalating concerns to management to ensure timely resolution.
Audit Reporting and Stakeholder Engagement:
Prepares audit reports by compiling findings, conclusions, and recommendations in collaboration with the senior internal auditor, providing insights into process improvements and risk mitigation.
Presents audit findings to the Internal Audit Supervisor or Manager by summarizing key issues, risks, and control gaps to facilitate informed decision-making.
Follows up on audit recommendations by tracking corrective actions and verifying their implementation to ensure compliance and process improvements.
Collaboration and Continuous Learning:
Supports Senior Auditors and team members by assisting with audit tasks and contributing to the completion of assignments to enhance audit quality.
Stays updated on industry trends and best practices by researching regulatory changes, attending training sessions, and applying new audit techniques to improve audit execution.
Job Requirements:
Education &amp; Experience:
Bachelor's degree in finance, accounting, or a related field.
Minimum 1 to 3 years of relevant experience.
Good knowledge of audit standards, risk management, and regulatory requirements.
Skills/Competencies Required:
Good knowledge of GIAS, IIA Standards, ISO 31000, ISO 37301, ISO 37000, GRC Capability Model, COSO Framework, and Analytical Techniques such as Fishbone Analysis.
Good knowledge of internal audit frameworks and regulatory requirements.
Good Knowledge of audit planning.
Good knowledge of improvement and corrective action tracking.
Good communication and analytical skills.
Certifications:
Professional certifications such as CIA, CPA, CFE, CISA, CAMS, GRCP, CRCA, and/or IPMP preferred.</t>
  </si>
  <si>
    <t>Chief Financial Officer (CFO) - Hospitality &amp; Real Estate Development</t>
  </si>
  <si>
    <t>Financial Reporting, Budgeting, Forecasting, Tax Compliance, ERP Systems, Risk Management, Regulatory Compliance, Standards Management, CPA, CMA, CFA, Collaboration, Attention to Detail, Deadline Management, Accounting Principles</t>
  </si>
  <si>
    <t>https://www.bayt.com/en/egypt/jobs/chief-financial-officer-cfo-hospitality-real-estate-development-74462600/</t>
  </si>
  <si>
    <t>Job description
We are seeking a highly experienced Chief Financial Officer (CFO) to join our dynamic team in the Hospitality and Real Estate Development sectors.
The CFO will lead all financial operations, strategic planning, and investor relations, driving the company's financial growth and sustainability while ensuring compliance with regulatory requirements.
Key Responsibilities Develop and implement financial strategies aligned with business goals in hospitality and real estate development.
Oversee budgeting, forecasting, and financial reporting to ensure accuracy and timeliness.
Provide leadership and direction to finance, accounting, and treasury teams.
Manage capital structure, funding, and investor relations.
Monitor financial performance and identify areas for improvement and cost optimization.
Ensure compliance with accounting standards, tax regulations, and corporate governance.
Lead risk management and mitigation strategies.
Collaborate with other executives to drive business development and strategic initiatives.
* Social &amp; Medical Insurance * Professional and supportive work environment * Opportunities for growth and development Bachelor’s degree in Finance, Accounting, Business Administration, or related field; MBA or relevant advanced degree preferred.
Professional certifications such as CPA, CMA, or CFA are highly desirable.
Minimum 10 years of progressive leadership experience in financial management within hospitality, real estate, or related industries.
Strong knowledge of financial planning, analysis, budgeting, and reporting.
Proven track record in managing large-scale financial operations, investor relations, and capital raising.
Excellent strategic thinking, leadership, and interpersonal skills.
Ability to work in a fast-paced, dynamic environment and manage multiple priorities effectively.
Proficiency in financial software and ERP systems.</t>
  </si>
  <si>
    <t>Orange Egypt</t>
  </si>
  <si>
    <t>Account Reconciliation, Month-End Close, Invoice Processing, Communication, Attention to Detail, Accounting Principles</t>
  </si>
  <si>
    <t>https://www.bayt.com/en/egypt/jobs/junior-accountant-74424921/</t>
  </si>
  <si>
    <t>Job description
Date de publication : Mar 12, 2026, 11:09AM
Purpose of the job
Responsible of analyzing and performing all related accounting activities under the Commercial Accounting function accountability.
Duties and responsibilities
Record bulk services revenue regularly.
Prepare invoices and follow up collection for bulk services settlements.
Review all contracts of the bulk messages service to avoid any legal challenges or misstatements.
Calculate the cost of preparing settlement reports and follow up payments for revenue share activation as per contractual agreements and company process.
Perform monthly reconciliation with the third parties counters to ensure accuracy of settlements.
Participate in investigation if any variances exist with the concerned departments.
Record required end of period accrual entries and participate efficiently in the month-end closing.
Prepare financial backups.
Job specification
Education
Bachelor's degree from a recognized university.
Experience
From 0 to 1 Year of Experience In The Same Function.
Skills and abilities
Very good English both spoken and written.
Very good computer skills.
Strong Customer Orientation.
Strong communication, listening &amp; interpersonal skills.
Flexibility &amp; ability to work in a team.
Self-confident with professional behavior &amp; attitude.
High sense of time management.
Chez Orange, seules vos compétences comptent.
Quel que soit votre âge, genre, origine, parcours, religion, orientation sexuelle, handicap, neuroatypie, ou apparence, nous encourageons activement la diversité au sein de nos équipes, car elle constitue une force pour le collectif et un vecteur d'innovation.
Orange est une entreprise handi-accueillante : n'hésitez pas à nous faire part de vos besoins spécifiques.</t>
  </si>
  <si>
    <t>EGY - Accounting Manager (E-commerce &amp; Consumer Brands)</t>
  </si>
  <si>
    <t>HireTidal</t>
  </si>
  <si>
    <t>General Ledger, Account Reconciliation, Financial Reporting, Month-End Close, Payroll, Inventory Accounting, Microsoft Excel, QuickBooks, Communication, English Language, Collaboration, Attention to Detail, Organizational Skills, Deadline Management, Accounting Principles</t>
  </si>
  <si>
    <t>https://www.bayt.com/en/egypt/jobs/egy-accounting-manager-e-commerce-consumer-brands-74421619/</t>
  </si>
  <si>
    <t>Job description
About the job EGY - Accounting Manager (E-commerce &amp; Consumer Brands)
Job Title: Accounting Manager (E-commerce &amp; Consumer Brands)
Contractor Fee: $2,500 - $3,000/month (USD)
Work Arrangement: Remote
Engagement Type: Independent Contractor
Commitment: Full-time (Approx. 40 hours/week)
Company Overview:
Tidal is a Direct Placement Agency that helps job seekers find job opportunities for real growth. We work with stable, responsible businesses that are experienced in remote hiring and are excited to welcome international team members. Tidal is owned and operated by consumer brand owners and operators. We have offshore team-building experience and aim to help businesses leverage global talent.
About This Role:
We are hiring a client-facing Accounting Manager to support multiple high-growth e-commerce and consumer product brands in a multi-client consulting environment. You will own the month-end close process, lead financial reporting, manage complex inventory accounting, and serve as the primary financial contact for founders. This role requires strong business acumen, exceptional communication skills, deep e-commerce accounting expertise, and the ability to operate independently in a fast-paced, tech-enabled environment.
Key Responsibilities:
Own full-cycle month-end close across multiple e-commerce and CPG clients
Prepare and deliver weekly and monthly financial reporting packages with key KPIs
Perform full balance sheet reconciliations and P&amp;L trend analysis
Reconcile Shopify, Amazon, merchant processors, and wholesale platforms (EDI, SPS Commerce)
Manage inventory accounting, including physical-to-GL tie-outs, COGS accuracy, obsolescence adjustments, and 3PL coordination
Oversee A/R, collections, A/P workflows, and bill payments through Bill.com and related systems
Manage payroll processin,g including journal entries and accruals (Gusto, Deel, JustWorks)
Utilize fintech and spend platforms such as Ramp, Mercury, Rho, Settle, Wayflyer, and Highbeam
Supervise and mentor bookkeepers while ensuring data accuracy
Maintain proactive, professional client communication and act as a trusted financial partner
Software/Platforms/Tools:
QuickBooks Online (Expert Level Required)
Microsoft Excel (Expert Level Required)
Google Workspace (Required)
SPS Commerce / EDI platforms
E-Commerce platforms: Shopify, Amazon Seller Central
Fintech platforms: Ramp, Mercury, Rho, Settle, Wayflyer, Highbeam
Inventory systems: CIN7, ApparelMagic, Fishbowl, Katana
3PL systems: ShipBob, ShipHero, and other 3PL systems
Payroll platforms: Gusto, Deel, Bill.com, JustWorks
NetSuite (Strong Plus)
Qualifications:
At least 3-5 years of freelancing experience
Excellent written and verbal English communication (C1 or C2 level).
Bachelors Degree in Accounting (Required)
5+ years of full-cycle accounting experience
2+ years in a multi-client or consulting environment
Extensive e-commerce experience required
Strong Consumer Packaged Goods and inventory management experience
Advanced GAAP knowledge and strong financial statement analysis skills
Extremely tech-savvy and systems-oriented
Exceptional English communication skills (client-facing level)
Highly organized and able to manage multiple clients simultaneously
Friendly, welcoming, energetic personality with a strong ownership mindset
Shift Schedule:
Monday to Friday, 9:00 AM - 5:00 PM Eastern Time (US EST)</t>
  </si>
  <si>
    <t>Internal Audit Senior Manager</t>
  </si>
  <si>
    <t>Savola Group</t>
  </si>
  <si>
    <t>https://www.bayt.com/en/egypt/jobs/internal-audit-senior-manager-73898732/</t>
  </si>
  <si>
    <t>Internal Audit Senior Manager
Savola Group
Egypt
30+ days ago
Apply on company site
Other Business Support Services
Create a job alert for similar positions
Job description</t>
  </si>
  <si>
    <t>Senior Finance Manager</t>
  </si>
  <si>
    <t>Financial Reporting, Budgeting, Forecasting, Tax Compliance, Audit Support, Cost Control, Regulatory Compliance, Standards Management, Collaboration, Attention to Detail, Deadline Management, Accounting Principles</t>
  </si>
  <si>
    <t>https://www.bayt.com/en/egypt/jobs/senior-finance-manager-74094232/</t>
  </si>
  <si>
    <t>Job description
Role Overview
Tawantech is seeking a Senior Finance Manager to join our offshoring team in Cairo. The role is responsible for overseeing financial operations, ensuring compliance, managing reporting, and supporting strategic decision-making for regional and international stakeholders.
Key Responsibilities
Lead and manage all financial planning, budgeting, and forecasting activities.
Oversee monthly, quarterly, and annual financial reporting in accordance with company policies and applicable regulations.
Ensure compliance with local and international accounting standards and tax regulations.
Manage cash flow, working capital, and cost control to support business objectives.
Coordinate with external auditors, banks, and regulatory bodies.
Support senior management with financial analysis, insights, and recommendations.
Supervise and mentor the finance team, ensuring high performance and accuracy.
Collaborate with offshore stakeholders to ensure alignment and timely financial delivery.</t>
  </si>
  <si>
    <t>Mondsee - Scripted Speech Collection Egyptian Arabic</t>
  </si>
  <si>
    <t>appen</t>
  </si>
  <si>
    <t>AI/ML, Standards Management, Communication, Accounting Principles</t>
  </si>
  <si>
    <t>https://www.bayt.com/en/egypt/jobs/mondsee-scripted-speech-collection-egyptian-arabic-74281384/</t>
  </si>
  <si>
    <t>Job description
Join the CrowdGen Team as an Independent Contractor for a Voice Recording Project!
This project focuses on improving speech recognition technology by collecting short voice recordings in native languages. Your contributions will help train AI systems to better understand natural speech patterns and improve voice-enabled applications used worldwide.
As a participant, your role is to record short, scripted commands written in your native language using your smartphone. These recordings will support the development of more accurate and inclusive language technologies.
As a contributor, your key responsibilities will include:
✦ Recording short scripted prompts clearly and accurately
✦ Following provided recording guidelines and instructions
✦ Ensuring high audio quality during recordings
✦ Completing assigned recording sessions within the required timeframe
✦ Maintaining quality standards for prompt acceptance
Requirements:
✔ Native speaker of Egyptian Arabic
✔ Currently residing in Egypt
✔ Must be 18 years old or above
✔ Must have a smartphone compatible with the Appen Mobile app
✔ Ability to carefully follow instructions and quality standards
Project Details:
Task:
Record short, scripted commands written in your native language.
Duration:
The entire task can be completed in approximately 1–2 hours, including time to review the guidelines.
Payment Details:
• Payment is provided upon full completion of a recording session (500 prompts)
• At least 90% of prompts must pass quality review for compensation eligibility
• Incomplete sessions will not be compensated
• Sessions receiving a QA score below 90% will be considered rejected and unpaid
Important Note:
This project follows a first-come, first-served model and operates using demographic quotas to ensure fair and balanced participant representation.
As a result, task assignments may no longer be available once demographic quotas are filled. This approach helps maintain diversity and avoid over-representation across participant groups.
Why Join?
✔ Flexible participation — complete the task at your convenience
✔ Short project duration — finish in as little as 1–2 hours
✔ Contribute to advancing AI voice technology
✔ Simple, guided onboarding process
This is a project-based opportunity with CrowdGen, where you will join the CrowdGen Community as an Independent Contractor. If selected, you will receive an email from CrowdGen with instructions to create your account, complete setup requirements, and proceed with participation in the project.
If you’re interested in contributing to AI development and supporting language technology innovation, we’d love to have you onboard!</t>
  </si>
  <si>
    <t>People Services Payroll Coordinator META</t>
  </si>
  <si>
    <t>Philips</t>
  </si>
  <si>
    <t>Account Reconciliation, Audit Support, Payroll, Microsoft Excel, Microsoft Office, Standards Management, Vendor Management, Attention to Detail, Deadline Management, Accounting Principles</t>
  </si>
  <si>
    <t>https://www.bayt.com/en/egypt/jobs/people-services-payroll-coordinator-meta-74212612/</t>
  </si>
  <si>
    <t>Job description
Job TitlePeople Services Payroll Coordinator META
Job Description
We are looking for an experienced Payroll &amp; HR Administration Specialist to ensure accurate and timely payroll execution and provide high-quality HR administrative support. This role requires strong attention to detail, compliance knowledge, and the ability to manage multi-country payroll processes in partnership with external vendors.
Your Role:
Payroll Management:
Execute monthly payroll accurately and on time in collaboration with external vendors.
Maintain and update employees and dependent records in the payroll system.
Input and validate data for new hires, terminations, compensation changes, deductions, and one-off payments.
Ensure correct cost booking in financial accounts in partnership with vendors.
Process changes in employee status, cost centers, and pay in the payroll system.
Prepare and review final settlements for separated employees.
Perform regular audits and checks on payroll system changes.
Review and reconcile HR master data reports to ensure alignment with HRIS.
Coordinate with vendors to ensure timely tax and contribution submissions.
Reporting:
Compile and deliver accurate monthly reports for internal and external stakeholders (Finance, HR Managers, HR Business Partners) in cooperation with vendors.
HR Administration:
Prepare employment contracts, letters, and certificates as per SLA requirements.
Respond to internal and external information requests within scope.
Maintain accurate case records in the ER Case Management System (ServiceNow).
Act as the HR Agent for the market, ensuring timely and professional resolution of employee queries via the HR Portal.
Continuous Improvement:
Identify opportunities to enhance payroll systems and processes, focusing on global standards, productivity, and cost efficiency.
You will join a diverse, multinational HR team committed to delivering service excellence and driving continuous improvement.
You are the right fit if;
Bachelor’s degree in relevant majors
5–8 years of payroll and data processing experience, preferably in a multinational organization.
Multi-country payroll experience.
Strong knowledge of payroll and taxation regulations.
Familiarity with HR processes and policies.
Experience with HR administration and case management tools (preferably Workday and ServiceNow).
Advanced proficiency in Microsoft Excel and other Office applications.
Fluency in English.
Excellent attention to detail, organizational, and time management skills.
Strong team player.
Preferred Skills:
HR Service Delivery
Payroll Systems &amp; Policies
Employee Data Management
Data Privacy Compliance
Payroll Reporting &amp; Vendor Management
HRIS Expertise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role is an office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culture of impact with care here.
#LI-EU
#LI-OFFICE
#LI-HYBRID</t>
  </si>
  <si>
    <t>Cost Accountant - Food and beverages</t>
  </si>
  <si>
    <t>On-Hire</t>
  </si>
  <si>
    <t>Financial Reporting, Budgeting, Forecasting, Audit Support, Internal Controls, Inventory Accounting, ERP Systems, Standards Management, Technical Writing, Communication, Collaboration, Attention to Detail, Problem Solving, Organizational Skills, Accounting Principles</t>
  </si>
  <si>
    <t>https://www.bayt.com/en/egypt/jobs/cost-accountant-food-and-beverages-74413916/</t>
  </si>
  <si>
    <t>Job description
A leading company in the food and beverages industry is seeking an experienced Cost Accountant to join their financial team. The successful candidate will be responsible for analyzing and managing costs associated with food and beverage production, ensuring accurate tracking of expenses, and contributing to overall financial management and profitability strategies.
Key Responsibilities:
Prepare and analyze standard costs for food and beverage products, ensuring accuracy and compliance with accounting standards.
Monitor production costs and identify cost-saving opportunities while ensuring product quality.
Conduct variance analysis, comparing actual costs to standard costs, and investigate discrepancies.
Support budgeting and forecasting processes by providing cost data and insights.
Collaborate with operational teams to understand cost drivers and improve operational efficiency.
Assist in the preparation of monthly and annual financial reports related to cost accounting.
Maintain accurate cost accounting records and reports to support decision-making.
Assist in inventory valuation and management, ensuring adherence to accounting principles.
Evaluate and enhance internal controls related to cost accounting processes.
Support external audits by providing necessary documentation regarding costing methods and accuracy.
Requirements
Bachelor's degree in Accounting, Finance, or a related field.
3+ years of cost accounting experience, preferably in the food and beverages industry.
Strong understanding of cost accounting principles and practices.
Proficiency in cost analysis, budgeting, and financial reporting.
Experience with ERP systems and cost accounting software.
Excellent analytical, mathematical, and problem-solving skills.
Strong attention to detail and organizational skills.
Ability to communicate effectively with cross-functional teams.
Continuous improvement mindset and the ability to adapt to changing business needs.
Benefits
Attractive Package</t>
  </si>
  <si>
    <t>A/P Accountant</t>
  </si>
  <si>
    <t>Raya Holding for Financial Investments</t>
  </si>
  <si>
    <t>Accounts Payable, Account Reconciliation, Invoice Processing, Supplier Reconciliation, Vendor Management, Collaboration, Attention to Detail, Deadline Management, Accounting Principles</t>
  </si>
  <si>
    <t>https://www.bayt.com/en/egypt/jobs/a-p-accountant-73799190/</t>
  </si>
  <si>
    <t>Job description
Ready to be part of one of the Market Leaders in Egypt? Apply now!
Raya FMCG one of Raya’s subsidiaries is hiring a A/P Accountant
What will you do?
Review and process vendor invoices for payment, ensuring accuracy and compliance with company policies.
Match invoices to purchase orders and receipts to validate transactions.
Maintain and reconcile vendor accounts, ensuring timely resolution of discrepancies.
Manage payment schedules to optimize cash flow and meet contractual obligations.
Reconcile accounts payable balances with vendor statements and resolve any discrepancies promptly.
Collaborate with the procurement and receiving departments to address issues related to invoicing and payments.
Prepare and analyze accounts payable reports for management, highlighting trends and potential issues.
Provide insights into cash flow impacts and vendor payment performance.
Build and maintain positive relationships with vendors and service providers.
Address vendor inquiries and resolve payment-related issues professionally and efficiently.</t>
  </si>
  <si>
    <t>Accounts Payable, Accounts Receivable, General Ledger, Account Reconciliation, Financial Reporting, Tax Compliance, VAT, Microsoft Excel, Microsoft Office, Communication, Attention to Detail, Accounting Principles</t>
  </si>
  <si>
    <t>https://www.bayt.com/en/egypt/jobs/accountant-german-speaker-74226094/</t>
  </si>
  <si>
    <t>Job description
Envision Employment Solutions is currently looking for an Accountant  for one of our partners, a multinational healthcare provider.
About: Are you ready to build the primary care platform of the future by becoming an integral part of an in-house accounting department?
If you also believe in the positive transformative power of technology in bringing primary care to the next level - join us!
  Responsibilities: Review, code, and record all business transactions (accounts payable, accounts receivable, fixed asset accounting, and bank accounts).
  Support the preparation of monthly and annual financial statements in accordance with German GAAP (HGB).
  Perform account reconciliations, including inter-company accounts.
  Coordinate, clarify, and maintain general ledger (G/L) accounting.
  Prepare payment runs.
   Support the preparation of annual financial statements.
  Serve as a contact person for accounting matters and represent your area of responsibility.
   Completed commercial training as an accountant, tax clerk, certified accountant (m/f/d), or a similar commercial qualification.
  Excellent communication skills in both German (C1) and English (B2).
  3+ years of experience in accounting; experience in the healthcare sector is a plus.
   Solid knowledge of relevant commercial and tax regulations (including accounting law, the German Commercial Code – HGB, and VAT law – UStG).
  Experience with MS Office, especially Excel.
  Knowledge of DATEV is an advantage.
  You work independently, responsibly, and with great attention to detail.
  You are a team player with strong communication skills.
Work Setup: Flat hierarchies and a collaborative work environment.
  Competitive compensation package.
  Option to work remotely.
  Flexible working hours with a high degree of autonomy.
  25 days of annual leave</t>
  </si>
  <si>
    <t>Financial Reporting, Budgeting, Forecasting, Tax Compliance, Audit Support, Internal Controls, SAP, Standards Management, Technical Writing, Collaboration, Problem Solving, Deadline Management, Accounting Principles</t>
  </si>
  <si>
    <t>https://www.bayt.com/en/egypt/jobs/finance-manager-74400268/</t>
  </si>
  <si>
    <t>Job description
A leading FMCG company is seeking a dedicated and experienced Finance Manager to join their dynamic team.
The Finance Manager will play a crucial role in overseeing the financial health of the company, managing budgeting, forecasting, and financial reporting processes, and ensuring compliance with financial regulations.
The successful candidate will collaborate with various departments to provide financial insights and support strategic decision-making, aiming to enhance the company's profitability and operational efficiency.
If you are a strategic thinker with strong leadership skills and a deep understanding of finance principles, we encourage you to apply and contribute to their continued growth and success.
Key Responsibilities: Operational Finance: • Oversee daily financial operations to ensure efficient financial processes and controls.
Internal Controls: • Develop, implement, and monitor internal control systems to safeguard company assets.
• Ensure adherence to established financial policies and procedures.
Financial Reporting: • Prepare accurate and timely financial reports, including monthly, quarterly, and annual financial statements.
• Lead the preparation of management reports and presentations for senior leadership.
Compliance: • Ensure compliance with local laws, regulations, and tax requirements.
• Coordinate with external auditors for annual audits and ensure proper documentation.
Budgeting &amp; Forecasting: • Lead the annual budgeting process in collaboration with department heads.
• Provide financial forecasts and variance analyses to support strategic decision-making.
Attractive Package Key Qualifications: Educational Background: • Bachelor’s degree in Finance, Accounting, or a related field.
• Postgraduate qualification preferred, such as an MBA.
Professional Experience: • 12 to 15 years of total experience in finance, with at least 5 years in a managerial role.
• Previous experience in a large-scale distribution or similar industry is a plus.
Technical Skills: • Proficiency in SAP is mandatory.
• Strong understanding of financial regulations, reporting standards, and internal control frameworks.
Soft Skills: • Exceptional communication and interpersonal skills to effectively collaborate with various stakeholders.
• Strong leadership capabilities with the ability to manage and motivate a large team.
• Analytical thinking and problem-solving skills to support strategic initiatives.</t>
  </si>
  <si>
    <t>GL Accountant (2 openings)</t>
  </si>
  <si>
    <t>concord</t>
  </si>
  <si>
    <t>General Ledger, Accounting Principles</t>
  </si>
  <si>
    <t>https://www.bayt.com/en/egypt/jobs/gl-accountant-2-openings-73932147/</t>
  </si>
  <si>
    <t>GL Accountant (2 openings)
concord
Cairo· Egypt
30+ days ago
Apply on company site
Other Business Support Services
Create a job alert for similar positions
Job description</t>
  </si>
  <si>
    <t>Sr Accountant</t>
  </si>
  <si>
    <t>RATP Dev</t>
  </si>
  <si>
    <t>Accounts Payable, Accounts Receivable, Account Reconciliation, Financial Reporting, Budgeting, VAT, WHT, Invoice Processing, Microsoft Excel, Microsoft Office, SAP, Microsoft Dynamics, Standards Management, CPA, ACCA, CMA, Communication, Collaboration, Attention to Detail, Confidentiality, Deadline Management, Accounting Principles</t>
  </si>
  <si>
    <t>https://www.bayt.com/en/egypt/jobs/sr-accountant-74449288/</t>
  </si>
  <si>
    <t>Job description
Mission
JOB PURPOSE:
The Sr Accountant is a key member of the finance team responsible for performing complex account reconciliations and in-depth financial analysis. This role involves the preparation and posting of journal vouchers, including consolidations and intercompany eliminations. The Sr Accountant is tasked with reviewing and monitoring financial transactions, resolving complex accounting issues, and ensuring the accuracy of all financial data.
Profile
RESPONSIBILITIES/DUTIES
Financial Operations &amp; Reporting
• Review and approve accounts payable invoices and validate revenue invoices to ensure accuracy before processing.
• Prepare and post journal vouchers, including complex entries for consolidations and intercompany eliminations.
• Perform detailed financial analysis and generate reports for management as needed to support strategic decision-making.
• Assist in the preparation of key financial statements, including budgets, profit &amp; loss statements, and balance sheets.
• Assist with monthly reporting, including intercompany reconciliations and the final package declaration.
• Update and maintain financial data in company databases to ensure information is accurate and readily available.
Reconciliation &amp; Analysis
• Perform and oversee complex balance sheet reconciliations to ensure accuracy and integrity of financial records.
• Reconcile intercompany accounts at both the P&amp;L and balance sheet levels, working with the consolidation team to adjust any variances.
• Research and resolve complex accounting issues in a timely manner.
• Coordinate with all relevant stakeholders to ensure that all receivables are collected and accounted for.
Compliance &amp; Asset Management
• Oversee and approve the accurate recording of VAT and withholding taxes to ensure full compliance.
• Ensure tax recording, provision, and compliance are in line with local and international standards.
• Determine and classify fixed assets according to company policy, and maintain a fixed asset register to review straight-line depreciation on a monthly basis.
• Construct, review, and update accounting procedures, processes, and other related documents to ensure best practices.
ESSENTIAL QUALIFICATIONS, KNOWLEDGE &amp; EXPERIENCE
QUALIFICATIONS:
• Bachelor's degree in Commerce with a major in Accounting.
• A professional certificate such as CMA, CPA, or ACCA is a significant plus.
• Excellent command of both spoken and written English and Arabic.
KNOWLEDGE:
• Expertise in Microsoft Office applications, with advanced proficiency in Excel.
• Proficiency with a Reporting Tool (e.g., Hyperion, Cognos, SAP FC) is highly desired.
• Strong knowledge of financial statements preparation.
• A deep understanding of Egyptian Accounting Standards (EAS) and IFRS is a must.
EXPERIENCE:
• 5 to 7 years of relevant work experience, preferably within a multinational environment.
• Experience with statutory financial requirements.
• Experience with MS Dynamics is a plus.
DESIRED BEHAVIORS &amp; EXPERIENCE
• Strong analytical and detail-oriented mindset, with excellent organization and planning skills.
• Strong communication, presentation, and teamwork skills, with the ability to lead when necessary.
• Flexible and adaptive, with the ability to thrive in a multinational environment and collaborate with international colleagues.
• Promotes a culture of excellence, pride, and safety.
• Exhibits a high degree of cultural sensitivity for a multinational setting.</t>
  </si>
  <si>
    <t>Accountant (Temporary)</t>
  </si>
  <si>
    <t>Schindler Group</t>
  </si>
  <si>
    <t>Accounts Payable, Accounts Receivable, Month-End Close, Invoice Processing, Microsoft Excel, SAP, Standards Management, Technical Writing, Collaboration, Attention to Detail, Accounting Principles</t>
  </si>
  <si>
    <t>https://www.bayt.com/en/egypt/jobs/accountant-temporary-74442984/</t>
  </si>
  <si>
    <t>Job description
Location: Cairo, New Cairo, Egypt
Requisition ID: 87087
Schindler stands for mobility. Mobility needs experts.
Join our team in Cairo.
Founded in Switzerland in 1874, the Schindler Group is a leading global provider of elevators, escalators, and related services. Schindler mobility solutions move two billion people every day all over the world. Behind the company's success are over 70,000 employees in more than 100 countries.
Accountant (Temporary)
Mobility is the goal
Assist with daily accounting transactions and data entry
Support invoice processing (AP/AR) and payment follow-ups
Maintain accurate financial records and documentation
Support month-end closing activities
Coordinate with internal teams
Ensure compliance with company policies and accounting standards
Mobility needs you
Bachelor's degree in Accounting, Finance, or a related field
Fresh graduate or up to 1 year of experience
Basic knowledge or academic/practical exposure to SAP
Good command of MS Excel
Strong attention to detail and numerical accuracy
Willingness to learn and take ownership
Good communication and teamwork skills
Do you want to move the future with us?
For questions please don't hesitate to ask Omnia ElHoubi, Phone (+20) 237763900
www.schindler.com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
Any unsolicited application from Recruitment Agencies is deemed to be rejected and does not constitute in any manner an offer from a Recruitment Agency.
We Elevate
Chat to Apply:</t>
  </si>
  <si>
    <t>Accounting Manager</t>
  </si>
  <si>
    <t>TechLabs London</t>
  </si>
  <si>
    <t>Financial Reporting, Budgeting, Forecasting, Premium Statistics, Microsoft Dynamics, ERP Systems, Microsoft Azure, Communication, Collaboration, Attention to Detail, Confidentiality, Deadline Management, Accounting Principles</t>
  </si>
  <si>
    <t>https://www.bayt.com/en/egypt/jobs/accounting-manager-74421604/</t>
  </si>
  <si>
    <t>Job description
TechLabs London is an exponentially growing award-winning Technology firm with head office in the UK, Offices in UAE (Dubai and Abu Dhabi), KSA and a Development Centre of Excellence in Cairo, Egypt. As a Microsoft global premium partner, we deliver world-class Microsoft-Powered Innovative Solutions built on Dynamics 365 Cloud, Power Platform and Microsoft Azure. We deliver Impactful Solutions to the Public Sector, Property and housing industry and to the Financial Services industry amongst other markets.
We have award winning products, solutions and team members who are working on some of the most innovative projects and solutions globally. We work very closely with Microsoft Product Engineering teams across a wide variety of technologies to make sure we bring the latest innovations to our customers.
TechLabs London is going through a significant growth, and we are looking to expand our team by bringing in an experienced, Accounting Manager, working in our office in Cairo.
Job Purpose: As an accounting manager, your primary purpose will be to manage the Finance department in various daily operations. By applying your foundational knowledge of accounting principles and practices, you will ensure the integrity and accuracy of financial data.
Key Responsibilities
-Lead the accounting function and ensure accurate, timely financial reporting.
-Oversee budgeting, forecasting, and financial planning processes.
-Ensure compliance with all local and international financial regulations.
-Design and improve financial processes, controls, and automation frameworks.
-Lead, develop, and evaluate the accounting team.
-Act as the primary finance liaison with senior management and other departments.
Required Technical &amp; Strategic Skills
-Strong leadership in accounting, reporting, and ERP-based environments.
-Advanced expertise in financial analysis, variance analysis, and profitability assessment.
-Proven experience in leveraging automation to streamline accounting processes.
-Ability to identify financial risks and implement mitigation frameworks.
People &amp; Stakeholder Management
-Demonstrated ability to build and manage high-performing finance teams.
-Effective cross-functional coordination (Operations, IT, HR).
-Transparent and professional communication with senior stakeholders and management.
Experience &amp; Qualifications
-Bachelor's degree in accounting or finance (professional certifications are a plus).
-Minimum 8-12 years of progressive accounting experience, including managerial exposure.
-Strong command of English (spoken and written).
-Experience in structured or fast-growing organizations is preferred.
Role Expectations:
-Hard work, dedication, and commitment from every team member.
-International travel might be required as part of this role.
-Our Egypt team members will have the opportunity to travel to the UK, UAE, and other parts of the Middle East on short-term trips with some long-term travel also available.</t>
  </si>
  <si>
    <t>Payroll Associate</t>
  </si>
  <si>
    <t>Payroll, Regulatory Compliance, Communication, Attention to Detail, Organizational Skills, Accounting Principles</t>
  </si>
  <si>
    <t>https://www.bayt.com/en/egypt/jobs/payroll-associate-74249959/</t>
  </si>
  <si>
    <t>Job description
JOB TITLE
Payroll Associate| MAF Global Solutions | People &amp; Organisation
ROLE SUMMARY
The Payroll Associate will manage the day-to-day operations of the Human Capital Information System related to payroll activities and initiatives associated with employee requests and benefits. Provide comprehensive support to ensure payroll service delivery for assigned clients.
ROLE PROFILE
Responsible for creating position ids for pre-hire requisition and any related transaction on Employee Central such as transfer, promotion and data change.
Initiate transfer, promotions, compensation change, change of reporting manager and any data change within the Job Information structure.
Responsible for the overall payroll administration including checking of all transactions or entries related to employees’ promotions, transfers, payments and deductions.
To check, verify and confirm all unpaid and excess leave deductions during payroll review.
Check and review monthly payroll reports efficiently and accurately.
Manage the process of actual final settlements for leavers and communicate to employee for sign-off.
Maintain payroll records in accordance with company guidelines and/or regulatory requirements.
REQUIREMENTS
1-2 years of related experience in the payroll function
Bachelor’s degree in business administration or finance
Highly organized with strong multitasking skills
A high level of confidentiality
The ability to work accurately, with attention to details.
Strong interpersonal (verbal and written) communication skills.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50,000 diverse and talented colleagues, all guided by our Leadership Model.</t>
  </si>
  <si>
    <t>Senior Cost Accountant</t>
  </si>
  <si>
    <t>Eva Pharma</t>
  </si>
  <si>
    <t>Budgeting, Forecasting, Audit Support, Internal Controls, Inventory Accounting, Oracle ERP, ERP Systems, Standards Management, Collaboration, Attention to Detail, Accounting Principles</t>
  </si>
  <si>
    <t>https://www.bayt.com/en/egypt/jobs/senior-cost-accountant-74254491/</t>
  </si>
  <si>
    <t>Job description
Company Overview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Cost Accountant to join our dynamic team.
The ideal candidate will contribute to our mission of enhancing human health and well-being, ensuring that we meet the highest standards of excellence in our industry.
    Key Responsibilities  Prepare and analyze cost reports related to manufacturing processes, ensuring accurate tracking of costs and expenses.
Conduct product cost analysis, including bill of materials, labor costs, and overhead rates to support pricing decisions.
Monitor and manage inventory levels, conducting regular audits to ensure accuracy in valuation.
Assist in budgeting and forecasting processes by providing insights on cost trends and variances.
Collaborate with cross-functional teams to identify areas for cost reduction and process improvement.
Ensure compliance with financial regulations and internal controls while maintaining accurate financial records.
Bachelor’s degree in Accounting, Finance, or a related field.
3-5 years of experience in cost accounting or financial analysis, preferably in the manufacturing or pharmaceutical industry.
Proficiency in accounting software and ERP systems; experience with Oracle is a plus.
Fluency in English is required.</t>
  </si>
  <si>
    <t>accounts manager</t>
  </si>
  <si>
    <t>Solenis</t>
  </si>
  <si>
    <t>https://www.bayt.com/en/egypt/jobs/accounts-manager-74076392/</t>
  </si>
  <si>
    <t>Job description
Exempt, Grade 14
Sales Incentive Program (SIP) eligible
GENERAL SCOPE
Manages an assigned account, or group of accounts, with the primary responsibility to create value for the assigned customers through the technical service they provide; and identifying new product opportunities and selling to existing customers. A Sales Service Professional’s sole focus is to maintain revenue, price capture and to improve gross profit. A Sales Service Professional may work on attaining new business where appropriate, but that is not their primary assignment or job responsibility.
KNOWLEDGE
Good knowledge of the job.  Substantial acquaintance with and understanding of general aspects of the job with a limited understanding of the technical phases of the job.
JOB COMPLEXITY
Performs a variety of activities which involve standard procedures.  Gathers and manipulates common data, verifies adequacy and appropriateness; develops charts, diagrams, and standard reports.  In technical or production positions, may also set up and operate standard electronic or mechanical equipment used to develop, produce and/or test products or process data.   
IMPACT
Impact to overall activity limited to immediate functional area. Errors could result in rework, and minor schedule impact.</t>
  </si>
  <si>
    <t>Saipem</t>
  </si>
  <si>
    <t>Accounts Payable, Tax Compliance, VAT, WHT, Internal Controls, Invoice Processing, Microsoft Excel, Microsoft Office, SAP, Communication, Attention to Detail, Problem Solving, Organizational Skills, Accounting Principles</t>
  </si>
  <si>
    <t>https://www.bayt.com/en/egypt/jobs/accounts-payable-accountant-74407733/</t>
  </si>
  <si>
    <t>Job description
Payable Accountant
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Purpose of the position: As accountant you will be part of the International Accounts payable within the scope to support all the matters related to accounting activities (Supplier) in the new international hub structure.
Job Roles and Responsibilities:
Managing all accounting activities related to passive contracts issued towards international third parties;
Handling passive invoices making sure they are in line with contractual provisions and internal procedures;
Taking care of relevant international tax compliance aspects (VAT, withholding tax, intrastat declarations etc)
Scheduling invoice payments in accordance with internal payments calendar and management of supplier ledger cards granting the correctness of company records;
Elaborating on-demand analysis and reports and performing 262 internal controls to assure the correctness of activities performed
What are we looking for?
Education: r Bachelor's degree in Accounting/Finance/Economics or any related field.
Background: 2-3 Years of Experience.
Languages: Excellent knowledge of spoken and written English. Knowledge of French will be a plus.
Technical Knowledge: : Good knowledge of Microsoft Office tools (especially MS Excel), SAP is a plus
Required skills: Strong attention to detail and data accuracy.
Good communication and problem-solving abilities.
Ability to work effectively within a team and independently.
Additional Information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t>
  </si>
  <si>
    <t>Cost Controller - Warehouse</t>
  </si>
  <si>
    <t>Account Reconciliation, Month-End Close, Budgeting, Forecasting, Cost Control, Inventory Accounting, Microsoft Excel, ERP Systems, Standards Management, Communication, Collaboration, Attention to Detail, Problem Solving, Organizational Skills, Accounting Principles</t>
  </si>
  <si>
    <t>https://www.bayt.com/en/egypt/jobs/cost-controller-warehouse-74466967/</t>
  </si>
  <si>
    <t>Job description
We are looking for a detail-oriented and analytical Cost Controller to join our warehouse operations team.
The successful candidate will be responsible for monitoring, analyzing, and controlling warehouse costs to optimize operational efficiency and support financial planning.
Key Responsibilities Track and analyze warehouse expenses and cost variances Prepare cost reports and budgets related to warehouse operations Collaborate with warehouse and finance teams to identify cost-saving opportunities Monitor inventory costs and assist in valuation processes Ensure compliance with company policies and accounting standards Support month-end closing activities and cost reconciliations Assist in forecasting and financial planning for warehouse operations Social Insurance Medical Insurance Learning and Development opportunities Additional benefits in line with company policy Bachelor’s degree in Accounting, Finance, or related field 2+ years of experience in cost control or accounting, preferably in warehouse or supply chain environment Strong analytical and problem-solving skills Proficiency in Microsoft Excel and ERP accounting software Excellent attention to detail and organizational skills Ability to work collaboratively across departments Good communication skills in English</t>
  </si>
  <si>
    <t>SAP Finance Associate Manager</t>
  </si>
  <si>
    <t>General Ledger, SAP, AI/ML, Technical Writing, Collaboration, Accounting Principles</t>
  </si>
  <si>
    <t>https://www.bayt.com/en/egypt/jobs/sap-finance-associate-manager-74026161/</t>
  </si>
  <si>
    <t>Job description
About Accenture 
Accenture is a leading solutions and global professional services company that helps the world’s leading enterprises reinvent by building their digital core and unleashing the power of AI to create value at speed across the enterprise, bringing together the talent of our approximately 779,000 people, our proprietary assets and platforms, and deep ecosystem relationships. Our strategy is to be the reinvention partner of choice for our clients and to be the most AI-enabled, client-focused, great place to work in the world. Through our Reinvention Services we bring together our capabilities across strategy, consulting, technology, operations, Song and Industry X with our deep industry expertise to create and deliver solutions and services for our clients. Our purpose is to deliver on the promise of technology and human ingenuity, and we measure our success by the 360° value we create for all our stakeholders. Visit us at accenture.com. 
Accenture | Let there be change 
Across industries and around the world, we’re creating better experiences for people using emerging technologies and human ingenuity. Together, we can reinvent anything
As an SAP Finance Associate Manager at Accenture, you will play a critical role in analyzing organizational processes and designing systems to meet business needs. You will assess the current state,identifycustomer requirements, and define future-state business solutions, ensuring seamless integration with technology. This role requires a subject matter expert who can collaborate with teams,facilitateworkshops, and provide innovative solutions to complex problems. Advancedproficiencyin SAP S/4HANA FI General Ledger is essential, with recommendedexpertisein SAP FI CO Finance. 
Key Responsibilities:
Analyze the organization’s processes and design systems to meet business needs, ensuring alignment with technology and business goals.
Assess the current state,identifycustomer requirements, and define the future state and/or business solutions.
Facilitate workshops to gather requirements and ensure alignment with stakeholders.
Develop detailed documentation to support process design and system integration.
Utilize analytical tools to assess data and provide insights for informed decision-making.
Collaborate with technical teams to ensurethe successfulimplementation of solutions.
Act as a subject matter expert, providing guidance and solutions to problems for your immediate team and across multiple teams.
Make team decisions, engage with multiple teams, and contribute to key organizational decisions.
Continuously seek opportunities for process improvement and innovation.
Demonstrate advancedproficiencyin SAP S/4HANA FI General Ledger and recommendedexpertisein SAP FI CO Finance.
#LI-EU</t>
  </si>
  <si>
    <t>Senior Accounts Payable</t>
  </si>
  <si>
    <t>Accounts Payable, Risk Management, Standards Management, Communication, Vendor Management, Collaboration, Accounting Principles</t>
  </si>
  <si>
    <t>https://www.bayt.com/en/egypt/jobs/senior-accounts-payable-74321369/</t>
  </si>
  <si>
    <t>Job description
Job Description:
Job Responsibilities Related to the Vacant Position:
• Responsible for receiving and reviewing purchase requests; verifies that the technical specifications meet the minimum standards that enable a transparent and effective procurement process
• Participate in the annual procurement planning, gather annual requirements from stakeholders, coordinate with stakeholders to understand the total needs.
• Actively grow the vendor database with reliable and trustworthy local and international vendors, concludes
• Negotiate with suppliers for best deals on pricing &amp; contractual terms ensuring risk management and security of supply.
• Conduct the RFx process, obtain quotations, communicate with local and overseas vendors, and prepare comparison analysis file for each requisition with full specs, catalogs, brochures, and other data from suppliers
• Negotiate with suppliers for best deals on pricing &amp; contractual terms ensuring risk management and security of supply.
• Monitor the performance KPI's
• Verify &amp; provide quotation analysis and submit recommendations to relevant manager based on best negotiated price, quality, delivery times and payment terms.
• Prepares purchase Order /contract of selected supplier giving full details of materials or services required and ensure orders are processed and received as per required quality and quantity.
• Maintain excellent relationships with customers, suppliers and end-users; coordinate and manage logistical activities
Requirements
Qualifications:
• Bachelor's Degree or related field,
• Minimum of 10 years of procurement experience, managing multiple categories including but not limited to facility management, IT and administration.
• Knowledge contract negotiation, and supply chain management
• Communication, Teamwork, Interpersonal skills and computer skills as per job requirement
• Knowledge of oral and written English and local language as indicated.
• Experienced in Indirect categories and equipment and spare parts
• Benefits offered: Individual medical insurance, social insurance, and transportation from designated pickup points (for Sokhna)
• Work location and model: Onsite (primarily Maadi, with possible work from Sokhna)
• Residential location preference: Preferably Cairo
Fluency in English is a must as they will be dealing with suppliers all over the world.</t>
  </si>
  <si>
    <t>almentor.net</t>
  </si>
  <si>
    <t>Accounts Payable, Bank Reconciliation, Account Reconciliation, Month-End Close, Year-End Close, Budgeting, Tax Compliance, Audit Support, Invoice Processing, Supplier Reconciliation, Microsoft Office, ERP Systems, Technical Writing, Communication, English Language, Vendor Management, Attention to Detail, Accounting Principles</t>
  </si>
  <si>
    <t>https://www.bayt.com/en/egypt/jobs/general-accountant-72219856/</t>
  </si>
  <si>
    <t>Job description
About almentor: almentor is a cutting-edge online video marketplace for e-learning and professional business development throughout the Middle East and Africa. Offering video courses in Arabic and English, we curate top-rated training programs of expert-created content and guided curriculum with interactive delivery.
Our Mission: 🚀 almentor is on a mission to increase accessibility to affordable quality education for Arabic-speaking communities and a Goal to serve 10 million learners in MENA
Job Overview
You will be responsible for recording daily financial transactions, handling accounts payable and receivable cycles, preparing financial analysis and reports, assisting with budgeting and audit preparations, supporting month-end and year-end close processes, ensuring compliance with tax laws, and making recommendations to improve accounting processes and procedures, including preparing monthly bank reconciliations.
As the General Accountant, you will be in charge of:
Process vendor invoices, ensuring accuracy and proper approvals.
Prepare and process vendor payments.
Reconcile vendor statements.
Maintain accurate records of all accounts payable transactions.
Prepare and send customer invoices.
Monitor and follow up on outstanding customer payments.
Reconcile customer accounts.
Journal entries preparation and posting.
Account reconciliations (bank, credit card, etc.).
Assist with month-end, quarter-end, and year-end closing procedures.
Prepare and maintain supporting documentation for all journal entries.
Assist in Audit process.
Assist with the preparation and filing of various tax returns (sales tax, income tax, etc.).
Stay updated on accounting regulations and best practices.
The ideal candidate will have:
Bachelor’s degree in Accounting or Finance, English section is a must
Minimum 2 years of experience as a General Accountant
Strong knowledge of accounting principles
Proficiency in accounting software, NetSuite is a plus
Strong attention to details
Excellent communication and documentation skills
Advanced computer skills in MS Office, accounting software and database
Fluent English is required</t>
  </si>
  <si>
    <t>Accounts Receivable, Microsoft Excel, Deadline Management, Accounting Principles</t>
  </si>
  <si>
    <t>https://www.bayt.com/en/egypt/jobs/collections-specialist-74399352/</t>
  </si>
  <si>
    <t>Job description
United Elevators is hiring a  Collections Specialist  to join our Finance team.
Qualifications &amp; Requirements: • Bachelor’s degree in Accounting • 3–5 years of experience in Accounts Receivable / Collections • Previous experience in construction or real estate companies is preferred • Strong knowledge of collections cycles, invoicing, and customer accounts • High proficiency in Microsoft Excel • Good communication and negotiation skills Key Responsibilities: • Follow up on outstanding receivables and ensure timely collections • Maintain accurate customer accounts and aging reports • Coordinate with sales, projects, and finance teams regarding payments • Prepare periodic collections and receivables reports • Resolve billing and payment discrepancies with clients • Ensure compliance with company policies and financial procedures Working Hours:  9:00 AM – 6:00 PM Working Days:  Sunday to Thursday Work Location:  Industrial Area, New Cairo</t>
  </si>
  <si>
    <t>Tax Accountant</t>
  </si>
  <si>
    <t>Ingram Micro</t>
  </si>
  <si>
    <t>VAT, Audit Support, SAP, Technical Writing, Collaboration, Organizational Skills, Deadline Management, Accounting Principles</t>
  </si>
  <si>
    <t>https://www.bayt.com/en/egypt/jobs/tax-accountant-74442935/</t>
  </si>
  <si>
    <t>Job description
It's fun to work in a company where people truly BELIEVE in what they're doing!
Job Description:
Join Us at the Forefront of Distribution!
Who We Are: We are the business behind the world's brands. At Ingram Micro, we're redefining distribution and reaching nearly 90% of the world's population. With operations in 57 countries and approximately 24,000 associates, we help businesses run better, grow faster, and achieve their sustainability goals. It's fun to work in a company where people truly BELIEVE in what they're doing!
How Our Team Works: Collaboration is at the heart of innovation. Our team drives Ingram Micro's innovative campaigns, highlighting our cutting-edge solutions and enabling us to maintain leadership in the technology distribution industry. We work together to shape the future of technology distribution, ensuring products reach customers efficiently and helping businesses thrive globally.
Our Values in Action: At Ingram Micro, we are shaping the future with cutting-edge technology! We foster a culture of collaboration, transparency, and continuous improvement. Our team members are encouraged to share ideas, challenge the status quo, and work together to shape the future of technology distribution.
We are looking for a passionate, creative, pro-active Tax Accountant who is result-driven, self-organized and motivated person. We want someone who can prioritize, multi-task, and meet deadlines.
What will you do?
You will handle all Treasury aspects in coordination with the regional treasury manager.
You will facilitate and optimize the relationship with the banks.
You will prepare full documentation for Tax and handle reporting in coordination with local Tax Advisor and Regional Tax manager including but not limited to vat /corporate tax.
You will support and handle all requests from the internal and external auditors.
You will provide general Finance support when required.
Which Talent do you bring?
You have 4-7 years of relevant/ industry experience OR Graduate with 5-7 years /with Accounting Feedback
You hold a bachelor's degree in accounting or finance.
SAP experience is a plus
Your Growth with Us: Joining Ingram Micro means becoming part of a global leader in technology solutions. We offer a dynamic work environment, opportunities for professional growth, and the chance to make a significant impact on the future of technology distribution. Let's shape tomorrow together.
#LI-SMR1</t>
  </si>
  <si>
    <t>Accounts Payable, General Ledger, Bank Reconciliation, Account Reconciliation, Financial Reporting, Month-End Close, Budgeting, Forecasting, Internal Controls, Supplier Reconciliation, SAP, ERP Systems, Regulatory Compliance, Standards Management, Technical Writing, CPA, Vendor Management, Confidentiality, Deadline Management, Accounting Principles</t>
  </si>
  <si>
    <t>https://www.bayt.com/en/egypt/jobs/accounting-manager-74188729/</t>
  </si>
  <si>
    <t>Job description
Job Summary
The Accounting Manager ensures the integrity of accounting, safeguards organizational assets and develops efficient business processes to record revenue, financial reporting process and monthly closing process. Fulfills revenue objectives and adhere to accounting and reporting policies. This includes reviewing and analyzing finances, ensuring compliance with regulations and refining reporting documentation. Responsible for overseeing certain contracts as it relates to financial reporting, leading strategic planning for accounting policies and maintaining internal controls over financial transactions.
Job Responsibilities 1
Assure that accounting records are prepared and maintained in accordance with the organization's accounting policies, chart of accounts, and related accounting principles and practices, and that subordinate ledgers reconcile with the general ledger.
Review all vouchers (BPV, CPV, JV, RV etc.) prepared by all accountants in each section and signs them to ensure that all transactions are booked to right cost code and cost center.
Ensure that all types of vouchers prepared by Accountants are thoroughly reviewed
Review all accrued expenses on a monthly basis.
Review the depreciation process for the fixed assets to ensure right direction of the depreciation expenses (the right cost drive of the depreciation).
Ensure that all accrued expenses on a monthly basis are reviewed as well as the depreciation process for the fixed assets.
Prepare the monthly trial balance. Review the monthly bank reconciliation for all current accounts and bank liabilities after preparing the same from the treasury section.
Ensure that monthly trial balance is prepared on time. Thorough review on bank reconciliation for all current accounts and bank liabilities after preparation by the Treasury Section.
Review all vendor reconciliations which are prepared by the accounts payable sections
Ensure that all vendor reconciliations are reviewed.
Ensure that all transactions coming from the modules are linked to the right accounts in GL. Ensure that clients know to use the services and provide assistance if necessary. Manage and provide assistance in managing or maintaining accounts of strategic clients.
Ensure that all transactions coming from modules are linked to the right accounts in GL.
Support the implementation of HSE initiatives, participate in safety awareness activities, and contribute to incident reporting and resolution in alignment with company and IMS policies
Job Responsibilities 2
Additional Responsibilities 3
Job Knowledge &amp; Skills
Knowledge of accounting principles, financial reporting standards, and regulatory requirements relevant to their industry.
Strong leadership skills are essential for effectively managing a team of accounting professionals, providing guidance, training, and support to ensure accurate and timely financial reporting.
Proficiency in accounting software and ERP systems is necessary for managing financial transactions, generating reports, and maintaining financial records.
Excellent analytical skills are vital for interpreting financial data, conducting variance analysis, and identifying trends or anomalies within financial reports.
Experience in financial statement preparation, budgeting, and forecasting enables the Accounting Manager to provide strategic insights and recommendations to senior management.
ERP knowledge preferably SAP functional skills are a requirement to be successful in this role.
Job Experience
Minimum 8 year(s) working experience, 5 year(s) relevant working experience, 2 year (s) GCC is a plus
Competencies
Resilience
Build High-Performing Teams
Provide Direction
Quality
Leadership
Credit &amp; Collections L3
Control and Monitoring L3
Banking Relationships L3
Profit and Loss Budgets L3
Agility
Debt Management L3
Education
Bachelor's Degree in Accounting
Professional Qualification in Certified Public Accountant (CPA)</t>
  </si>
  <si>
    <t>Senior GL Accountant</t>
  </si>
  <si>
    <t>Trella</t>
  </si>
  <si>
    <t>General Ledger, Account Reconciliation, Financial Reporting, Month-End Close, Year-End Close, Audit Support, Internal Controls, Microsoft Excel, ERP Systems, Regulatory Compliance, Standards Management, Technical Writing, Communication, Customer Experience, Collaboration, Attention to Detail, Problem Solving, Confidentiality, Deadline Management, Accounting Principles</t>
  </si>
  <si>
    <t>https://www.bayt.com/en/egypt/jobs/senior-gl-accountant-74088525/</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</si>
  <si>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About the Role:
The Senior General Ledger Accountant is responsible for maintaining accurate financial records, supporting financial reporting, and ensuring compliance with accounting standards and internal policies. The role focuses on owning key general ledger processes, supporting the financial close cycle, and ensuring the accuracy and integrity of financial data.
This position plays a critical role in the accounting function by ensuring transactions are recorded correctly, reconciliations are completed on time, and discrepancies are investigated and resolved efficiently. The Senior GL Accountant collaborates closely with other finance team members and cross-functional stakeholders to support reliable financial reporting.
In summary, the role is responsible for supporting the financial close process, maintaining ledger accuracy, preparing reconciliations and reports, and contributing to strong internal controls and compliance practices.
What You'll Do:
Perform month-end and year-end closing activities related to the income statement and balance sheet
Prepare and review general ledger reconciliations and resolve discrepancies
Maintain accurate accounting records and supporting schedules
Prepare journal entries and supporting documentation
Perform analytical reviews to ensure accuracy and reasonability of financial results
Support internal and external audits by preparing required documentation
Ensure compliance with accounting policies, internal controls, and regulatory requirements
Assist in improving accounting processes and documentation of procedures
Support finance initiatives such as ERP enhancements and reporting improvements
Collaborate with cross-functional teams to ensure accurate financial data flow
What You'll Need:
Bachelor’s degree in Accounting, Finance, or related field
4–6 years of General Ledger accounting experience
Strong knowledge of accounting principles and financial reporting
Experience working with ERP systems and financial reporting tools
Advanced Microsoft Excel skills
Strong analytical and problem-solving skills
Excellent communication skills
High attention to detail and organizational ability
Ability to meet deadlines in a fast-paced environment
IFRS knowledge is a plus</t>
  </si>
  <si>
    <t>امورتي لصناعة الملابس الجاهزة</t>
  </si>
  <si>
    <t>Financial Reporting, Microsoft Excel, ERP Systems, Accounting Principles</t>
  </si>
  <si>
    <t>https://www.bayt.com/en/egypt/jobs/%D9%85%D8%AD%D8%A7%D8%B3%D8%A8-%D8%B9%D8%A7%D9%85-5449201/</t>
  </si>
  <si>
    <t>Job description
1- An experienced accountant with expertise in financial accounting, including the preparation of financial statements, daily transaction management, and cost accounting. Candidates should have a minimum of 2 years of experience, preferably in the apparel sector.
2- An accountant specializing in employee affairs with at least 2 years of relevant experience.
Skills:
Proficient in dealing with Office, Word, Excel, and other accounting software.
Preferred age range: 20-35 years.</t>
  </si>
  <si>
    <t>Accounts Receivable Manager</t>
  </si>
  <si>
    <t>Accounts Receivable, Financial Reporting, Audit Support, Invoice Processing, Microsoft Excel, SAP, Oracle ERP, ERP Systems, Standards Management, CPA, ACCA, Communication, Customer Experience, Collaboration, Attention to Detail, Confidentiality, Deadline Management, Accounting Principles</t>
  </si>
  <si>
    <t>https://www.bayt.com/en/egypt/jobs/accounts-receivable-manager-74303815/</t>
  </si>
  <si>
    <t>Job description
Internal applicants are strongly encouraged to apply; Preference will be given to qualified internal candidates wherever possible.
Role Purpose
The Customer Accounting Manager is a pivotal leadership role within the DHL Express Egypt Finance division. You will be responsible for driving high-performance results across the entire Order-to-Cash cycle—including Credit Control, Query Management, and Cash Application. Your primary objective is to safeguard the company’s cash flow and revenue integrity by ensuring world-class billing accuracy, timely debt collection, and superior customer service, all while meeting stringent regional financial targets and KPIs.
Key Responsibilities
Strategic Team Leadership: Lead and develop the Credit Control, Query Functions, and Cash Application teams to foster a high-performance service culture.
Debt &amp; DSO Management: Oversee credit management activities to ensure timely debt collection and manage Days Sales Outstanding (DSO) in alignment with regional standards.
Billing Excellence: Ensure the organizational structure and processes facilitate error-free, timely invoice production and complete revenue capture.
Query Resolution: Direct an efficient Query Handling section to ensure all customer disputes are resolved within agreed timeframes and service level standards.
Cash Application: Manage the accurate and timely recording of all receipts to meet regional targets and maintain balance sheet integrity.
Stakeholder Collaboration: Liaise with Sales and other Business Units to resolve customer-related issues and enhance cross-functional communication.
External Partner Management: Maintain and manage relationships with legal counsel and third-party collection agencies to maximize debt recovery efficiency.
Performance Monitoring: Develop and monitor individual KPIs/IKOs, conducting regular performance appraisals and identifying training needs for team growth.
Process Improvement: Proactively identify and implement solutions to improve billing and collection workflows to gain operational efficiencies.
Shared Service Oversight: Manage the relationship with the Malaysia Shared Service Centre to ensure billing quality and response times remain at a high standard.
Financial Reporting: Prepare comprehensive monthly departmental activity reports and ensure all finance processes comply with regional audit standards.
Customer Relationship Management: Join the sales team for customer visits to maintain professional relationships and resolve complex billing or credit issues.
Qualifications, Experience, and Competencies
University Graduate: Must hold a Degree in Finance, Accounting, or a related business field.
Professional Certification: CPA, ACCA, or specialized Credit Management certification (e.g., CICM) is highly preferred.
Managerial Experience: At least 3–5 years of proven experience in a leadership or managerial role within a medium to large corporate environment.
Domain Expertise: 5–7 years of extensive experience in Customer Accounting, Order-to-Cash (OTC), or Accounts Receivable (AR).
Language Proficiency: Excellent command of both written and spoken English is essential for regional reporting and stakeholder management.
Technical Knowledge: Strong understanding of legal frameworks related to contracts, credit, debt collection, and liquidation processes.
Systems Literacy: Proficiency in ERP systems (such as SAP or Oracle) and advanced Excel skills for financial modeling and reporting.
Decision Making: Demonstrated ability to make timely, sound judgments based on accurate analysis, even in conditions of uncertainty.
Customer Orientation: A deep-seated commitment to identifying and meeting customer needs while maintaining firm credit controls.
We 𝗗𝗲𝗹𝗶𝘃𝗲𝗿 𝘁𝗵𝗲 𝗗𝗶𝗳𝗳𝗲𝗿𝗲𝗻𝗰𝗲
We 𝗖𝗮𝗿𝗲
We 𝗚𝗿𝗼𝘄 𝗧𝗼𝗴𝗲𝘁𝗵𝗲𝗿
Do you see a personal challenge in these versatile and responsible tasks? Then Apply Now!</t>
  </si>
  <si>
    <t>A/R Accountant</t>
  </si>
  <si>
    <t>Accounts Receivable, Account Reconciliation, Invoice Processing, Communication, Customer Experience, Collaboration, Problem Solving, Deadline Management, Accounting Principles</t>
  </si>
  <si>
    <t>https://www.bayt.com/en/egypt/jobs/a-r-accountant-74446292/</t>
  </si>
  <si>
    <t>Job description
Ready to be part of one of the Market Leaders in Egypt? Apply now!
Raya FMCG one of Raya’s subsidiaries is hiring a A/R Accountant
What will you do?
·         Generate and issue accurate and timely invoices to customers.
·         Verify billing data to ensure completeness and correctness.
·         Monitor and reconcile customer accounts, ensuring all payments are accurately applied.
·         Investigate and resolve discrepancies or issues related to customer accounts.
·         Implement and manage an effective collections process to ensure timely payment of outstanding invoices.
·         Communicate with customers to address payment-related inquiries and discrepancies.
·         Prepare and analyze accounts receivable reports for management.
·         Provide insights into trends, aging, and potential collection issues.
·         Build and maintain positive relationships with customers.
·         Collaborate with sales and customer service teams to address customer concerns and improve processes.</t>
  </si>
  <si>
    <t>General Ledger (GL) Accountant</t>
  </si>
  <si>
    <t>General Ledger, Account Reconciliation, Financial Reporting, Month-End Close, Budgeting, Audit Support, Internal Controls, Payroll, Invoice Processing, ERP Systems, Technical Writing, English Language, Collaboration, Attention to Detail, Deadline Management, Accounting Principles</t>
  </si>
  <si>
    <t>https://www.bayt.com/en/egypt/jobs/general-ledger-gl-accountant-74321456/</t>
  </si>
  <si>
    <t>Job description
POSITION OBJECTIVE:
To ensure prompt and accurate recording of all financial transactions, to meticulously prepare and maintain ledger data and journal entries. This includes proper cost allocation, account reconciliation, and upkeep of financial books. Additionally, provide assistance in generating necessary financial reports, completing monthly closings, supporting the annual financial audit, and upholding internal controls and procedures.
KEY ACCOUNTABILITIES:
Review cash deposits and prepare journal entries for recurring expenses, accruals and deferrals.
Post and reconcile general ledger accounts monthly including fixed assets, current assets, current liabilities, payroll liabilities, and tax liabilities.
Facilitate invoices for direct bill customers, post payment transactions, and monitor the ageing of outstanding balances.
Reconcile balance sheet accounts and ensure outstanding items are promptly handled.
Conduct account analysis to validate the accuracy of journal entries and balances.
Review and analyze financial reports against budget and prior years to ensure data accuracy and comprehensiveness.
Timely file and maintain all journal entries both on the company's systems and in manual journals and ledgers.
Maintain supporting documentation and store records in accordance with internal controls.
Assist with annual financial audits, including maintaining general ledger schedules and preparing audit paperwork with supporting documentation.
Maintain records of additions, disposals, and transfers of fixed assets along with related depreciation.
Participate in the monthly closing and review process and report any issues and areas of concern or non-compliance to accounting management.
Ensure reporting deadlines are met, and financial reports are compiled and distributed in a timely manner. Maintain cash reports as necessary.
Collaborate with internal departments to gather, analyze, and interpret relevant financial information.
Adhere to guidelines regarding booking foreign currency related transactions, including keeping record of the official exchange rates.
Contribute to process improvement by suggesting practical and innovative ideas, being adaptable and supportive of new methods, and staying updated on industry trends and best practices.
Requirements
Academic:
B.Sc. degree in finance, commerce or equivalent.
Experience:
2 - 4 years of experience in a similar role.
Real estate or construction background is preferred.
Skills:
Good command of English Language.
ERP user (a must); exposure to ERP implementation is a strong plus.
Proficient user of Microsoft 365 Apps.</t>
  </si>
  <si>
    <t>Cash Collection Specialist</t>
  </si>
  <si>
    <t>Contentsquare</t>
  </si>
  <si>
    <t>Accounts Receivable, Invoice Processing, Microsoft Excel, Microsoft Office, ERP Systems, Data Analysis, Communication, Customer Experience, Organizational Skills, Deadline Management, Accounting Principles</t>
  </si>
  <si>
    <t>https://www.bayt.com/en/egypt/jobs/cash-collection-specialist-74286018/</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</si>
  <si>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We are looking for a proactive, detail-oriented Cash Collection Specialist to join our Order-to-Cash team in Egypt. In this role, you will manage a portfolio of customer accounts, drive timely collections, support dispute resolution, and help optimize cash flow performance across multiple regions.
This is a great opportunity for a finance professional with 2 to 5 years of experience in accounts receivable, cash collection, or credit control who is eager to grow in a fast-paced, international environment.
What you’ll do You will play a key role in securing cash collections and maintaining healthy customer accounts by:
Managing collections activities for an assigned portfolio of customer accounts across multiple regions
Following up on overdue invoices through calls, emails, and formal written communication in English and French
Building strong relationships with customers to accelerate payments and support effective dispute resolution
Partnering closely with Sales, Customer Service, and Finance teams to investigate and resolve billing issues
Monitoring customer credit exposure and escalating potential risks when needed
Contributing to monthly cash collection targets and helping reduce Days Sales Outstanding (DSO)
Keeping collection records accurate, complete, and up to date
Preparing regular reporting on collection performance, account status, and key risk areas
What we’re looking for
2 to 5 years of experience in cash collection, accounts receivable, or credit control
Fluency in English and French, both written and spoken
Strong communication and negotiation skills with a customer-focused approach
Solid proficiency in MS Office, especially Excel
Experience with ERP systems is a plus
Strong organizational skills with the ability to manage multiple priorities and meet deadlines in a dynamic environment</t>
  </si>
  <si>
    <t>DiDi Global</t>
  </si>
  <si>
    <t>https://www.bayt.com/en/egypt/jobs/accounting-specialist-74321335/</t>
  </si>
  <si>
    <t>Job description
Company Overview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Team Overview
We are looking for a highly motivated Accounting Specialist in our Global Accounting Team who will mainly support Middle East and Asia Pacific Area.
We expect the candidate to be fully responsible for the accounting operations of entities in the Area, including monthly accounting close and reconciliation process, review and approval of necessary contract, purchase order and payments, annual audit execution, communication with external parties including banks and tax authorities.
The position is based in Cairo and reports to Accounting Manager based in Beijing. We expect the candidate to work independently with various stakeholders around the world.
Role Responsibilities
Oversee and manage the monthly accounting close, complete reconciliations and BS review monthly.
Work as a liaison with the external auditors to coordinate the audit and keep the audit on track, to accomplish annual statutory auditing independently on time.
Review reimbursement and payment request, ensuring the timely processing of AP payments and correctly identifying GL account for all financial activities.
Open, close, and maintain bank accounts; reconcile bank statements; and resolve any discrepancies.
Partner with tax team, help confirming documents and reply tax queries with confirmation from tax team, and keep the local tax documentation in accordance with regulations.
The role involves constant adaptation to new demands and priorities, handle unplanned, spontaneous, and specific-purpose tasks as assigned.
Role Qualifications
Bachelor's degree.
A minimum of 5 years accounting or audit experience, as well as basic experience in treasury, payment and tax compliance operations.
Be familiar with Egyptian invoice compliance requirements and the corresponding tax rule.
Solid knowledge of IFRS and Egypt EAS.
Conversant in English in both writing and speaking.
Conversant with Microsoft Office is a must and working knowledge of Oracle is a plus.
Hands-on, detail orientation, able to work independently in a fast-paced and multi-task environment and deliver within tight deadlines.
EEO Statement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t>
  </si>
  <si>
    <t>Accounts Payable, Accounts Receivable, Account Reconciliation, Audit Support, Invoice Processing, Microsoft Excel, Microsoft Office, Microsoft Dynamics, ERP Systems, Technical Writing, Communication, Vendor Management, Attention to Detail, Problem Solving, Organizational Skills, Confidentiality, Deadline Management, Accounting Principles</t>
  </si>
  <si>
    <t>https://www.bayt.com/en/egypt/jobs/general-accountant-74467321/</t>
  </si>
  <si>
    <t>Job description
Mission
JOB PURPOSE:
The General Accountant is a vital part of the finance team, responsible for maintaining accurate and detailed financial records, ensuring all transactions comply with company policies and legal regulations. This role involves controlling and monitoring company expenses, processing payments, verifying invoices, and performing essential account reconciliations to support the financial health of the organization.
Profile
RESPONSIBILITIES/DUTIES
Financial Operations &amp; Reporting
• Process daily accounting transactions with precision, including journal entries, accounts payable, and accounts receivable.
• Prepare and process customer claims and invoices, ensuring all supporting reports and documentation are complete and accurate.
• Manage the full cycle of vendor invoicing, from receipt and verification to payment processing, while ensuring all related documents and approvals are properly secured.
• Prepare detailed vendor payment reports and book corresponding entries in the accounting system to maintain a clear record of all expenditures.
• Assist in preparing and compiling monthly and yearly closing reports for management, as well as various ad-hoc reports as requested.
Accounting &amp; Documentation
• Maintain a well-organized and detailed archive of all accounts receivable (AR) and payment records, ensuring the archive is easily accessible to the finance team for quick reference and auditing.
• Generate and provide aging reports and other required financial data to the commercial team to facilitate an efficient and timely collection process.
• Perform regular account reconciliations to ensure accuracy and resolve any discrepancies promptly.
Systems &amp; Projects
• Provide support for various accounting projects and initiatives as they arise.
• Assist in the implementation of any new dimensions or modules within the company's ERP system, helping to ensure a smooth transition and proper data integration.
ESSENTIAL QUALIFICATIONS, KNOWLEDGE &amp; EXPERIENCE
QUALIFICATIONS:
• Bachelor's degree in Commerce with a major in Accounting.
• Excellent command of both spoken and written English and Arabic.
KNOWLEDGE:
• High proficiency in Microsoft Office applications, particularly Excel (e.g., pivot tables, VLOOKUP, and financial functions) is essential.
• Strong understanding of financial figures and accounting principles.
• Familiarity with ERP and accounting systems; experience with Microsoft Dynamics is a plus.
EXPERIENCE:
• 0 to 3 years of relevant work experience in an accounting role.
DESIRED BEHAVIORS &amp; EXPERIENCES
• Strong analytical and problem-solving skills, with a keen attention to detail.
• Ability to work effectively in a team environment, with excellent collaboration and communication skills.
• High level of professionalism and integrity in all interactions and tasks.
• A proactive and adaptable attitude with the ability to manage multiple tasks effectively under tight deadlines.</t>
  </si>
  <si>
    <t>Senior Accountant – Zoho Books (KSA Experience Required)</t>
  </si>
  <si>
    <t>Recode world</t>
  </si>
  <si>
    <t>Accounts Payable, Accounts Receivable, General Ledger, Bank Reconciliation, Account Reconciliation, Financial Reporting, Month-End Close, Year-End Close, Budgeting, Forecasting, Tax Compliance, VAT, WHT, Audit Support, Payroll, ERP Systems, Regulatory Compliance, Standards Management, Technical Writing, CMA, Communication, English Language, Collaboration, Attention to Detail, Confidentiality, Deadline Management, Accounting Principles</t>
  </si>
  <si>
    <t>https://www.bayt.com/en/egypt/jobs/senior-accountant-zoho-books-ksa-experience-required-74185561/</t>
  </si>
  <si>
    <t>Job description
Senior Accountant – Zoho Books (KSA Experience Required)
Location: Dubai, UAE
Preferred: Egypt-based candidates ready for relocation
Full-time
About the Role
We are looking for a highly experienced Senior Accountant with strong hands-on expertise in Zoho Books (mandatory) and proven experience working with Saudi Arabian companies, including deep knowledge of Saudi tax regulations (ZATCA, VAT, WHT, etc.).
The ideal candidate is currently based in Egypt and open to relocating to Dubai, with prior experience handling full accounting cycles for KSA-based entities.
Key Responsibilities
Accounting &amp; Financial Management
Manage full accounting cycle (AP, AR, GL, Bank Reconciliation)
Prepare monthly, quarterly, and annual financial statements
Handle budgeting, forecasting, and financial reporting
Manage balance sheet, P&amp;L, and cash flow statements
Ensure timely month-end and year-end closing
Saudi Tax &amp; Compliance (Mandatory)
Prepare and file VAT returns (ZATCA compliance)
Handle WHT filings and tax computations
Ensure compliance with Saudi tax regulations and e-invoicing requirements
Coordinate with external auditors and tax consultants
Maintain proper documentation for audits and regulatory inspections
Zoho Books (Mandatory)
Full implementation and management of Zoho Books
Chart of accounts setup and optimization
Automation of workflows and financial reporting
Integration with payroll and other systems if required
Maintain data accuracy and system integrity
Payroll &amp; HR Financial Coordination
Payroll processing and bank transfers
End-of-service calculations
Support in compliance related to GOSI, Qiwa, Muqeem, Mudad, etc. (preferred)
Requirements
Bachelor’s Degree in Accounting (Master’s or CMA/IFRS certification is a plus)
Minimum 8–12 years of accounting experience
Proven experience working with Saudi companies
Strong knowledge of Saudi VAT, WHT, and tax regulations
Zoho Books experience is mandatory
Experience with ERP systems
Strong analytical and financial modeling skills
Excellent English communication skills
Currently based in Egypt and willing to relocate to Dubai
Preferred Qualifications
Experience in contracting, trading, retail, or event-based businesses
Exposure to UAE accounting standards (advantage)
Experience handling multi-entity accounting
Benefits
Relocation opportunity to Dubai
Dynamic, fast-growing company environment
Exposure to GCC multi-market operations
Career growth opportunity into Finance Manager / CFO track</t>
  </si>
  <si>
    <t>Senior AP Accountant</t>
  </si>
  <si>
    <t>Boxmore Packaging</t>
  </si>
  <si>
    <t>Accounts Payable, Accounts Receivable, General Ledger, Bank Reconciliation, Account Reconciliation, Financial Reporting, Month-End Close, VAT, Audit Support, Invoice Processing, Microsoft Excel, Oracle ERP, ERP Systems, Communication, English Language, Vendor Management, Attention to Detail, Problem Solving, Deadline Management, Accounting Principles</t>
  </si>
  <si>
    <t>https://www.bayt.com/en/egypt/jobs/senior-ap-accountant-74449298/</t>
  </si>
  <si>
    <t>Job description
What you will enjoy doing
Review, track and maintain vendor billing information in the financial systems, ensure accuracy and compliance with the local accounting regulations and proceeds to book the invoices on the accounting systems after confirming a three-way match between (Invoice, PO, Goods Receipt).
Ensure transactions are being recorded accurately and vendors are all paid on time and clear the interim account for all paid amounts daily.
Process weekly pay cycle runs by extracting all due invoices and preparing them for payment and prepare the monthly bank reconciliation and signs its cover sheet.
Manage and analyze all vendor expense accounts and maintain relationships with them by calling for meetings or attending the meetings to discuss any queries.
Close &amp; reconcile A/P related GL accounts on timely basis.
Manage advance payment accounts and analyze aging and old amounts not settled and ensure compliance to the company policy.
Communicating with other departments for accurate cost center and CSD bookings.
Aging reports of payables and month end closing reports.
Ensure month closing is achieved related to payable and expense responsibilities (cut off time for booking invoices, building and reversal of accruals) and closing reports related to vendor and expense analysis.
Apply the needed tax deductions as per the local tax law (VAT, WH), attends and provides all support for any internal and external audits (Legal auditor and Tax audits)
What makes you great
Bachelor's degree in accounting, Finance, or a related field.
3-5 years of experience in Accounts Payable.
Experience working in a multi entity, regional, or shared services environment is highly preferred.
Former experience with SSC projects beneficial but not required.
Strong knowledge of accounts payable processes, controls, and accounting principles.
Proficiency in ERP systems (D365, Oracle, and Microsoft Excel.
Strong commitment, motivation, and high enthusiasm.
Excellent communication in English language verbal and written.
Hands on mentality and fast customer-oriented problem-solving abilities.
Detail oriented with a commitment to accuracy and compliance.
What you can expect working with us
The ALPLA Accounting Service Hub Center in Cairo supports the Africa, Middle East &amp; Turkey (AMET) region with centralized, high-quality accounting services. As a regional finance hub, we deliver efficient and standardized processes in areas such as accounts payable, accounts receivable, general ledger, and financial reporting.
Our mission is to ensure accuracy, compliance, and operational efficiency across all supported countries, enabling local ALPLA teams to focus on growth and customer success.
At ALPLA- AMET Accounting Service Hub, we offer more than just a job, we provide a dynamic, international environment where talented professionals can grow and thrive. As part of a leading global packaging company, our hub plays a key role in supporting finance operations across Africa, the Middle East, and Turkey. Team members benefit from exposure to global processes, cutting-edge systems, and a culture built on collaboration, innovation, and continuous development. Here, you'll find the perfect balance of stability, growth opportunities, and a diverse, inclusive workplace that values your contributions and supports your career journey.</t>
  </si>
  <si>
    <t>Senior Financial Accountant</t>
  </si>
  <si>
    <t>Accounts Receivable, General Ledger, Account Reconciliation, Financial Reporting, Budgeting, Audit Support, Invoice Processing, Inventory Accounting, Microsoft Excel, Microsoft Office, Networking, Regulatory Compliance, Communication, Arabic Language, Vendor Management, Collaboration, Problem Solving, Accounting Principles</t>
  </si>
  <si>
    <t>https://www.bayt.com/en/egypt/jobs/senior-financial-accountant-74360832/</t>
  </si>
  <si>
    <t>Job description
O B J E C T I V E ( S ) O F T H E P O S I T I O N Participate in maintaining the smooth operations of the finance and administration department by handling all operational aspects of the accounting and budgeting process, preparing reports and financial statements, and ensuring compliance with all financial processes and procedures.
D U T I E S &amp; R E S P O N S I B I L I T I E S Finance and Accounting : • Contribute to budget planning/execution process with his/her superior, track and compile reports on the actual expenditures vs.
budget plans, update financial resources status to assist on their proper utilization.
• Gather and prepare the monthly &amp; quarterly financial statements, transaction reports and final accounts on time and submit for review.
• Prepare and issue financial statements, reports and final accounts to Finance manager.
• Handle the daily operations and procedures related to bank relations, treasury, cash flows and financial movements and ensure proper application and on the spot, problem solving in alignment with Finance Manager.
• Verify, allocate, post and reconcile clients’ payable accounts, process payments, advances and issue invoices and maintain an updated register in the accounting ledger and financial documents.
• Prepare, issue and complete invoices, reconcile vendors’ receivables accounts, prepare for their periodical on time collection.
• Handle all suppliers/ venders/ service providers’ accounts, complete all financial documents, handle purchase orders with all its procedures and provide receipt bills.
• Spot errors and non-compliance problems through efficient and continuous scrutiny in financial transactions and suggest ways to improve efficiency and spending.
• Maintain proper administrative records and handle filing systems arrangements.
• Maintain and reconcile balance sheets and general ledger accounts.
• Assist in preparing budgets, review, analyze actual financial data vs planned and prepare budget reports, suggest improvements and/or corrective actions accordingly.
• Review and ensure the on-time and correct issuance of the monthly &amp; quarterly financial statements, transaction reports and final accounts Auditin • Contribute to external audit &amp; inspection preparations and implementation through liaising with external auditors to support in proper auditing process.
• Assist in internal and external (private and public) audits and inspections preparations to ensure compliance, submit audit operations reports in coordination with the team/legal accountant for approval.
• Gather, prepare and submit official and non-official financial documents and reports concerning the internal and external audit operations, in coordination with legal accountant.
• Liaise with the Ministry of Social Solidarity and other governmental authorities to complete required procedures.
• Prepare and submit official documents to governmental bodies to ensure compliance with legal and regulatory requirements.
• Manage and follow up on governmental transactions and official paperwork related to the organization’s activities Administration • Support in the facilitation of some administrative tasks along with the administrative coordinator to ensure smooth business and operations services; for inventory, supplies, travel and accommodations, etc.
• Deliver the assigned strategic initiatives as per the identified project requirements, and supervise team to ensure proper delivery of their assigned initiatives.
• Closely monitor performance of supervised teams, provide constructive feedback, provide support to ensure individual development, and follow up their progress towards achieving development objectives K E Y C O M P E T E N C I E S ▪ Integrated Learning &amp; Quality Focus.
▪ Communication and Networking.
▪ Planning and Focus on Results.
▪ Adaptability, and Dealing with Ambiguity.
Researching &amp; analyzing and problem solving.
▪ Working with people.
▪ Writing and Reporting.
▪ Decision Making ▪ Bachelor's degree in Finance or Accounting.
▪ 5-7 of experience in accounting.
▪ Strong financial analysis skills ▪ Proficient in MS Office particularly in Excel.
▪ Good command of English and Arabic language (written and spoken</t>
  </si>
  <si>
    <t>Senior Collection Officer</t>
  </si>
  <si>
    <t>mylo</t>
  </si>
  <si>
    <t>Budgeting, Data Analysis, Collaboration, Confidentiality, Deadline Management, Accounting Principles</t>
  </si>
  <si>
    <t>https://www.bayt.com/en/egypt/jobs/senior-collection-officer-74243355/</t>
  </si>
  <si>
    <t>Job description
mylo, the consumer finance arm of B.
TECH, is revolutionizing the financial landscape, seeks a dynamic, results-oriented Senior Data Scientist.
The ideal candidate will play a pivotal role in driving data-driven decisions and shaping our future.
You'll work closely with cross-functional teams to unlock the power of data, build predictive models, and deliver actionable insights.
We are actively seeking dedicated Collections Officers to become valuable members of our team.
In this pivotal role, you will play a crucial part in assisting our customers as they navigate the process of managing their outstanding payments.
If you find fulfilment in a dynamic and fast-paced environment and possess exceptional negotiation skills coupled with a strong sense of empathy, we warmly encourage you to apply and join us on this journey!
As a Collections Officer, you will be responsible for: Communicating effectively with customers to follow up on due and overdue installments.
Encouraging customers to make payments and resolve outstanding balances.
Conducting field visits to customer homes or workplaces as needed to facilitate collections.
Negotiating payment plans and solutions that benefit both the customer and the company.
Maintaining accurate records of customer interactions and payment statuses.
Office environment: When you come to our b_labs office, you'll find creative workspaces, a well-equipped kitchen, and an open design to foster collaboration between teams.
Education budget: We believe the learning journey never ends, therefore you will be entitled to an annual education budget to take part in trainings, courses or onsite conferences of your choice.
Flexibility: You know best whether you want to work from home or in the office.
However, if you want to join your teammates onsite, we will subsidize the costs for lunch to foster the b_labs office community Mobility package: When you are joining the b_labs office, we will subsidize your mobility expenses for public transport.
Equipment: From "Day 1" you will receive all the equipment you need be successful at work.
Therefore, you can choose your laptop and get all the tools you need to stay on top of your game.
2+ years of experience as a collection officer A bachelor's degree is required in any field.
We seek individuals who can adapt and perform effectively in physically demanding field environments.
Capable of managing physical tasks and mobility for fieldwork.
Demonstrated ability to negotiate successfully.
Proven effectiveness in follow-up activities.
Exceptional skills in communication and persuasion.
Capacity for self-driven work and independence.
Competent in utilizing computer systems.
Preferably possesses some data analysis skills.
Possesses a strong reputation and is acknowledged for integrity.
Locations as follows: Zagazig, Al Asher of Ramadan, Shubra El Khima ,Port Said , Behera , Alexandria &amp; Cairo .</t>
  </si>
  <si>
    <t>ETIC, Financial Crime Analyst - Graduate Program (German Speaker)</t>
  </si>
  <si>
    <t>Regulatory Compliance, Attention to Detail, Deadline Management, Accounting Principles</t>
  </si>
  <si>
    <t>https://www.bayt.com/en/egypt/jobs/etic-financial-crime-analyst-graduate-program-german-speaker-74429536/</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</si>
  <si>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As a Transaction Monitoring Name Screening Analyst, you will play a crucial role in identifying and mitigating financial crime risks
through effective monitoring and analysis. This role is ideal for fresh graduates.
Key Responsibilities:
Carry out basic due diligence checks on potential customers by running background checks and other checks as required by the client.
Respond to requests for information regarding appropriate KYC documents by conducting the necessary due diligence review for Low/Medium/High risk customers.
Proactively manage own work allocation and meet daily, monthly productivity and quality targets by seeking clear guidance, instruction or coaching to help fulfil your role
Update metrics trackers accurately and in a timely manner including client and relevant workflow systems.
Work collaboratively to drive ideas/solutions with peers, TL’s and managers which will improve Client and PwC’s efficiency process.
Be able to implement and adapt to new or changing processes quickly.
Proactively build relationships with all team members within PwC including engagement with client teams as well as customers of our clients.
Working week is Monday to Friday, with weekend rotation required and public holiday availability during busy periods
Requirements
A degree (3.0 GPA or above)
Fluent in German speaking and writing, holding a minimum B1 qualification
A high level of attention to detail
Demonstrate an inquisitive nature which is inclined to investigate, identify issues and solve problems.
Desirable
Basic Knowledge of regulatory developments driving the industry and key issues affecting regulated firms
Experience following strict processes and requirement
Experience of working within the financial services sector including Compliance Operations and Risk
Experience in dealing with escalations of suspicious activity on customer records and protocol
Hold a financial crime related qualification
For further information, and to apply, please visit our website via the “Apply” button below.</t>
  </si>
  <si>
    <t>Assistant Manager Accounting</t>
  </si>
  <si>
    <t>Account Reconciliation, Month-End Close, Year-End Close, Forecasting, Tax Compliance, VAT, Audit Support, Microsoft Excel, Power Query, ERP Systems, Communication, Accounting Principles</t>
  </si>
  <si>
    <t>https://www.bayt.com/en/egypt/jobs/assistant-manager-accounting-74384181/</t>
  </si>
  <si>
    <t>Job description
About the opportunity
What's on your plate?
1. Compliance
Tax : Act as the primary point of contact for tax consultants; prepare, review, and validate all financial data provided for tax filings (VAT, Corporate Tax, etc.).
Audit : Lead and facilitate tax audits and statutory financial audits. Manage the preparation of schedules for group consolidation audits
Lease Accounting: Review lease calculations and relative transactions to ensure compliance with IFRS 16, maintaining an accurate lease register for all dark stores
2. Financial Control &amp; Reporting
Review Trial Balance movements, P&amp;L, and Balance Sheet accounts during month-end, quarter-end, and year-end closings.
Serve as the final reviewer and approver for journal entries within the ERP system, ensuring cost-center allocation.
Oversee, review, and approve all intercompany transactions and reconciliations within the Delivery Hero group network.
Conduct detailed reviews of Sales and Sales Discount calculations to ensure promotional usage and GMV are reported accurately.
3. Cash Management
Prepare preliminary monthly forecasted cash flows .
Perform weekly reviews of the cash portion
4. Business Partnering &amp; Operations
Lead meetings with Operations, Commercial, and Logistics teams to resolve financial bottlenecks and provide rapid-response data for urgent inquiries.
Identify gaps in daily operational finance and implement solutions to streamline the flow of data between the platform, Business and the finance department.
What you need to be successful
What did we order?
-Education: Bachelor’s degree in Finance/Accounting.
-Experience: 8+ years of progressive experience, with at least 2 years in a supervisory or Assistant Manager capacity (E-commerce, Retail, or FMCG).
-Proven experience in managing Big 4 audits and tax inspections.
- Advanced proficiency in MSD or similar ERP, Excel, Power Query, and a working knowledge of IFRS 16.
- Soft Skills: Exceptional communication skills for dealing with External and internal stakeholders; ability to work under pressure during tight closing windows.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</si>
  <si>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Financial Controller, NEA</t>
  </si>
  <si>
    <t>ntsrecruitment</t>
  </si>
  <si>
    <t>2026-04-05</t>
  </si>
  <si>
    <t>Account Reconciliation, Financial Reporting, Audit Support, Internal Controls, ERP Systems, Risk Management, Regulatory Compliance, Standards Management, CPA, ACCA, CMA, CA, Attention to Detail, Confidentiality, Deadline Management, Accounting Principles</t>
  </si>
  <si>
    <t>https://www.bayt.com/en/egypt/jobs/financial-controller-nea-74379247/</t>
  </si>
  <si>
    <t>Job description
Job Description
About NTS Group
We are NTS Group, the region's leading Executive Search, Outplacement, and Career Transition firm across the Middle East. With over 25 years of local expertise and a proven track record of delivering exceptional results for both clients and candidates, we have built a reputation as a trusted partner for many of the world's most respected organisations.
Operating from our strategically positioned offices in Dubai, London, and Singapore, we offer a comprehensive suite of services designed to support businesses and leaders at every stage of their growth journey. These include Contingency and Executive Search campaigns, Outplacement and Redundancy Support, RPO Projects, Talent Mapping, Women in Leadership &amp; Leadership Development, and our award-winning Executive Career Transition Programs.
About the Company
Our client is a globally recognised organisation operating across multiple markets within the North East Africa (NEA) region. With a strong presence across manufacturing, commercial, and distribution operations, the company plays a significant role in delivering high-quality products and services across diverse markets.
Operating in a dynamic and highly regulated environment, the organisation is committed to maintaining strong financial governance, operational excellence, and robust internal controls across its regional operations.
As part of their continued growth and strengthening of finance leadership across the region, they are seeking an experienced Financial Controller to oversee financial integrity, statutory reporting, and internal control frameworks across the NEA cluster.
The Role
The Financial Controller will serve as the senior controllership authority across the North East Africa region, ensuring financial accuracy, strong governance, and compliance with both international and local accounting standards.
Reporting to the Senior Director - Finance (NEA &amp; Iraq), this role will be responsible for maintaining the integrity of financial reporting, ensuring robust internal control frameworks, and providing financial leadership across multiple legal entities and markets.
This position requires a technically strong finance leader who can operate in a complex multi-country environment while maintaining a disciplined approach to risk management, financial reporting, and balance sheet governance.
Key Responsibilities
• Financial Controllership: Ensure financial integrity across all NEA entities in line with IFRS, group accounting policies, and local regulatory requirements.
• Financial Reporting &amp; Close: Lead monthly, quarterly, and annual financial close processes, ensuring accurate and timely financial reporting.
• Statutory Compliance &amp; Audit: Act as the primary regional interface with external auditors and regulatory bodies, ensuring successful statutory audits and regulatory compliance.
• Balance Sheet Governance: Oversee balance sheet reconciliations, intercompany balances, provisions, accruals, and financial risk management.
• Internal Controls: Strengthen and enforce internal control frameworks across finance processes while ensuring adherence to approval matrices and financial policies.
• Finance Business Partnership: Support regional finance leadership with reliable financial insights and analysis to enable informed commercial and operational decision-making.
• ERP &amp; Process Standardisation: Ensure finance processes within ERP systems are properly configured and aligned with control and reporting requirements.
• Team Leadership: Lead and develop the regional controllership and accounting teams, building strong technical capability and governance discipline.
Candidate Profile
We are seeking a senior finance professional with strong controllership expertise and leadership experience within complex multinational environments.
Requirements:
• 10-14+ years of finance experience with a strong focus on controllership and financial governance.
• Proven experience in a senior finance leadership role such as Financial Controller or Head of Finance.
• Experience operating across multi-entity and multi-country environments.
• Strong knowledge of IFRS, statutory reporting, and audit management.
• Experience managing balance sheet governance, internal controls, and financial risk management.
• Background within FMCG, manufacturing, or complex commercial organisations is highly preferred.
• Experience working within ERP-driven finance environments.
• Bachelor's degree in Accounting, Finance, or a related discipline.
• Professional qualification required (CPA, ACCA, CA, CMA, or equivalent).
• Arabic Speaker
Why This Role?
This is a unique opportunity to take on a strategic finance leadership role within a multinational organisation, where you will play a critical role in strengthening financial governance and ensuring the integrity of financial reporting across multiple markets.
The position offers strong exposure to senior leadership while allowing you to lead and develop finance teams across the region within a dynamic and fast-paced environment.
How to Apply
If you are an experienced Financial Controller or senior finance leader looking to take the next step in your career within a multinational environment, we would love to hear from you.</t>
  </si>
  <si>
    <t>Accounts Payable, Accounts Receivable, General Ledger, Account Reconciliation, Financial Reporting, Year-End Close, Budgeting, VAT, Audit Support, Payroll, Invoice Processing, Cost Control, Inventory Accounting, Microsoft Excel, ERP Systems, CPA, CMA, Attention to Detail, Confidentiality, Accounting Principles, Sales Operations</t>
  </si>
  <si>
    <t>https://www.bayt.com/en/egypt/jobs/general-accountant-74192522/</t>
  </si>
  <si>
    <t>Job description
Financial Accounting &amp; Closing
● Maintain accurate general ledger records
● Perform monthly, quarterly, and annual closing
● Prepare financial statements (Income Statement, Balance Sheet, Cash Flow)
● Ensure correct accounting for retail, e-commerce, and marketplace sales
● Handle accruals, prepayments, depreciation, and provisions
Revenue &amp; Cash Reconciliation
● Reconcile daily/weekly sales from stores, Shopify, and marketplaces
● Reconcile collections vs sales
● Reconcile courier COD collections
● Investigate discrepancies across systems
● Maintain aging of receivables and pending collections
Inventory &amp; Cost Accounting
● Maintain inventory across the warehouse, stores, and production
● Track raw materials, WIP, and finished goods
● Calculate COGS and product-level costs
● Monitor stock movements, shrinkage, and write-offs
● Support margin analysis per SKU and category
Payables, Expenses &amp; Cost Control
● Record supplier invoices and production costs
● Track marketing, shipping, and logistics costs
● Monitor budget vs actuals
● Identify cost leaks and inefficiencies
Taxation &amp; Compliance (Egypt)
● Prepare and file VAT returns and payroll taxes
● Ensure compliance with Egyptian tax laws
● Coordinate with auditors and tax advisors
Reporting &amp; Business Support
● Prepare monthly management reports
● Support pricing and campaign profitability analysis
● Provide financial insights to management
Required Qualifications
● Bachelor's degree in Accounting, Finance, or Business Administration
● CPA/CMA is a plus
● 5-8 years of experience in retail, e-commerce, or manufacturing
Technical Skills
● Strong financial and cost accounting knowledge
● Advanced Excel skills
● Experience with accounting software and Shopify
● Ability to reconcile large data sets
Core Competencies
● High attention to detail
● Strong analytical skills
● High integrity and confidentiality
● Ability to work under pressure
Financial Accounting &amp; Closing
● Maintain accurate general ledger records
● Perform monthly, quarterly, and annual closing
● Prepare financial statements (Income Statement, Balance Sheet, Cash Flow)
● Ensure correct accounting for retail, e-commerce, and marketplace sales
● Handle accruals, prepayments, depreciation, and provisions
Revenue &amp; Cash Reconciliation
● Reconcile daily/weekly sales from stores, Shopify, and marketplaces
● Reconcile collections vs sales
● Reconcile courier COD collections
● Investigate discrepancies across systems
● Maintain aging of receivables and pending collections
Inventory &amp; Cost Accounting
● Maintain inventory across the warehouse, stores, and production
● Track raw materials, WIP, and finished goods
● Calculate COGS and product-level costs
● Monitor stock movements, shrinkage, and write-offs
● Support margin analysis per SKU and category
Payables, Expenses &amp; Cost Control
● Record supplier invoices and production costs
● Track marketing, shipping, and logistics costs
● Monitor budget vs actuals
● Identify cost leaks and inefficiencies
Taxation &amp; Compliance (Egypt)
● Prepare and file VAT returns and payroll taxes
● Ensure compliance with Egyptian tax laws
● Coordinate with auditors and tax advisors
Reporting &amp; Business Support
● Prepare monthly management reports
● Support pricing and campaign profitability analysis
● Provide financial insights to management
Required Qualifications
● Bachelor's degree in Accounting, Finance, or Business Administration
● CPA/CMA is a plus
● 5-8 years of experience in retail, e-commerce, or manufacturing
Technical Skills
● Strong financial and cost accounting knowledge
● Advanced Excel skills
● Experience with accounting software and Shopify
● Ability to reconcile large data sets
Core Competencies
● High attention to detail
● Strong analytical skills
● High integrity and confidentiality
● Ability to work under pressure</t>
  </si>
  <si>
    <t>Accountant (Multinational Chemicals Group)</t>
  </si>
  <si>
    <t>PILLARS Recruitment Egypt</t>
  </si>
  <si>
    <t>Financial Reporting, Microsoft Dynamics, ERP Systems, Attention to Detail, Deadline Management, Accounting Principles</t>
  </si>
  <si>
    <t>https://www.bayt.com/en/egypt/jobs/accountant-multinational-chemicals-group-74327989/</t>
  </si>
  <si>
    <t>Job description
Job Description:
About the company
Step into a dynamic and inclusive workplace where technical expertise meets a passion for quality. We are a leading player in the adhesives and construction sectors, fostering a culture of collaboration and professional growth. Our team members enjoy the opportunity to work with advanced technologies while being supported by a company that truly values work-life balance, safety, and the individual contributions of every employee.
Position: Accountant
Experience: 3-5 years
Education: Bachelors degree in Commerce (English Section), Accounting major
Summary:
We are looking for a detail-oriented Accountant with solid experience in financial reporting, ERP systems, and day-to-day accounting operations. The ideal candidate can work efficiently in a fast-paced, collaborative environment.
Requirements:
3-5 years of relevant accounting experience
Bachelors degree in Accounting or related field
Experience with Microsoft Dynamics AX is preferred
Background in dealing with shipping or logistics companies is an advantage
Strong analytical skills and high attention to detail
Ability to work effectively within a dynamic team environment
Required Skills:
• Dynamics
• Microsoft Dynamics
• Balance
• Operations
• Collaboration
• Logistics
• ERP
• Shipping
• Financial Reporting
• Attention To Detail
• Analytical Skills
• Construction
• Education
• Accounting
• English</t>
  </si>
  <si>
    <t>General Accountant - Ebtekar Q1 2026</t>
  </si>
  <si>
    <t>Accounts Payable, Accounts Receivable, General Ledger, Bank Reconciliation, Account Reconciliation, Financial Reporting, Month-End Close, Year-End Close, Tax Compliance, VAT, Audit Support, Inventory Accounting, Microsoft Excel, Technical Writing, Collaboration, Attention to Detail, Organizational Skills, Accounting Principles, Sales Operations</t>
  </si>
  <si>
    <t>https://www.bayt.com/en/egypt/jobs/general-accountant-ebtekar-q1-2026-74421618/</t>
  </si>
  <si>
    <t>Job description
Job Description:
Key Responsibilities
Record and track daily financial transactions including sales, purchases, and expenses.
Maintain the General Ledger and prepare accurate journal entries.
Perform bank reconciliations and ensure accuracy of Accounts Receivable (AR) and Accounts Payable (AP).
Monitor inventory-related transactions in coordination with the sales and warehouse teams.
Prepare monthly financial reports and assist in financial analysis.
Ensure compliance with tax regulations and VAT requirements.
Support the month-end and year-end closing processes.
Maintain organized financial records and documentation for auditing purposes.
Requirements
Education: Bachelors degree in Accounting or a related field.
Experience: 1-3 years of experience in accounting or finance roles.
Age Range: 25-30 years.
Good understanding of accounting principles and financial reporting.
Experience with bank reconciliation, AR/AP, and general ledger management.
Proficiency in Microsoft Excel and accounting systems is preferred.
Strong attention to detail and organizational skills.
Ability to work collaboratively with cross-functional teams.
Work Location
Abdeen, Cairo (On-site)
Required Skills:
• Support
• Accounts Receivable
• Financial Transactions
• Accounts Payable
• Journal Entries
• General Ledger
• Analysis
• Compliance
• Bank Reconciliation
• Organizational Skills
• Tax
• Financial Reporting
• Expenses
• Attention To Detail
• Financial Analysis
• Auditing
• Excel
• Regulations
• Records
• Education
• Accounting
• Microsoft Excel
• Documentation
• Finance
• Sales
• Management</t>
  </si>
  <si>
    <t>Chubb</t>
  </si>
  <si>
    <t>Bank Reconciliation, Account Reconciliation, Month-End Close, Invoice Processing, Microsoft Excel, Microsoft Office, ERP Systems, Technical Writing, Communication, Attention to Detail, Problem Solving, Deadline Management, Accounting Principles</t>
  </si>
  <si>
    <t>https://www.bayt.com/en/egypt/jobs/accountant-74334448/</t>
  </si>
  <si>
    <t>Job description
Job Description
Responsibilities:
• Manage daily payments including tax portal management and e-invoice archiving.
• Handle daily collections and follow up with customers.
• Perform daily accounting entries and support monthly closing activities.
• Prepare monthly bank reconciliations and resolve differences.
• Communicate with banks regarding transactions, confirmations, and inquiries.
• Ensure accuracy and proper documentation of accounting records.
• Support continuous improvement of accounting processes.
• Handle any other ad hoc tasks assigned by the Finance Manager or Team Leader.
Qualifications
Experience &amp; Qualifications:
• 1-2 years of experience in accounting or finance roles.
• Bachelor's degree in accounting, Finance.
• Previous experience in the insurance industry is a plus.
• Good knowledge of Microsoft Office, especially Excel.
• Familiarity with accounting systems or ERP is an advantage.
Skills:
• Strong attention to detail and accuracy.
• Good analytical and problem-solving skills.
• Ability to meet deadlines and manage priorities.
• Good communication and interpersonal skills.
• Ability to work independently and within a team.
• Willingness to learn and develop professionally.
Languages:
• Local language - Fluent
• English - Good / Very Good</t>
  </si>
  <si>
    <t>MEA Indirect Procurement Associate Manager</t>
  </si>
  <si>
    <t>Kraft Heinz</t>
  </si>
  <si>
    <t>Budgeting, SAP, Oracle ERP, Project Management, Risk Management, Regulatory Compliance, Standards Management, Data Analysis, Vendor Management, Collaboration, Attention to Detail, Problem Solving</t>
  </si>
  <si>
    <t>https://www.bayt.com/en/egypt/jobs/mea-indirect-procurement-associate-manager-74361988/</t>
  </si>
  <si>
    <t>Job description
Job Description
The Kraft Heinz Company is looking for Indirect Procurement Assistant Manager – Indirect (MEA)  who will have the overall responsibility for procurement activities across multiple categories in Egypt and the Middle East. The role focuses on sourcing, supplier negotiations, contract management, and compliance while driving cost savings, risk management, and value creation. Working closely with stakeholders and suppliers, the position ensures efficient delivery of projects, alignment with business needs, and adherence to company procurement policies.
Responsibilities
Category Management &amp; Sourcing
Develop and implement sourcing strategies for multiple categories in Egypt &amp; MEA.
Identify, evaluate, and onboard new suppliers in line with company standards.
Conduct market research and benchmarking to drive competitive advantage.
Procurement Execution
Manage end-to-end procurement process: supplier selection, RFQs, tenders, negotiations, contracting, and purchase orders.
Lead negotiations to secure optimal terms on cost, quality, and service.
Manage high-spend projects and ensure delivery within budget and timelines.
Stakeholder Management
Partner with business stakeholders to understand requirements and align procurement strategies.
Act as the primary point of contact for category-related procurement activities in Egypt &amp; MEA.
Supplier &amp; Contract Management
Ensure contracts are in place with clear terms, compliance, and risk management measures.
Monitor supplier performance and resolve issues proactively.
Compliance &amp; Risk
Ensure adherence to company procurement policies, processes, and compliance requirements.
Assess and mitigate risks associated with suppliers, contracts, and projects.
Continuous Improvement
Drive cost optimization initiatives (Savings) and process improvements.
Support digital procurement tools and analytics to improve efficiency.
Qualifications:
Education: Bachelor’s degree in business administration, Engineering, Supply Chain, or related field
Work Experience: 6-7 years in Procurement or Sourcing (preferably indirect categories).
Language Knowledge: English
Technical Skills
Experience in contract drafting, negotiation, and supplier management.
Proficiency in procurement systems (Oracle, SAP Ariba).
Strong Analytical skills (TCO, cost modeling, spend analysis).
Project management experience in leading cross-functional sourcing initiatives.
 Soft Skills
Excellent negotiation and influencing skills.
Strong communication and stakeholder engagement ability across multiple functions.
Problem-solving and decision-making mindset with high attention to detail.
Ability to work independently while collaborating effectively in a team.
Strong organizational and time management skills to manage multiple priorities.
Adaptability to work in a regional and multicultural environment.
Location(s)6 October Factory
Kraft Heinz is an Equal Opportunity Employer – Underrepresented Ethnic Minority Groups/Women/Veterans/Individuals with Disabilities/Sexual Orientation/Gender Identity and other protected classes.</t>
  </si>
  <si>
    <t>Senior Account Manager - BMS</t>
  </si>
  <si>
    <t>https://www.bayt.com/en/egypt/jobs/senior-account-manager-bms-74262376/</t>
  </si>
  <si>
    <t>Job description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</si>
  <si>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Sales Development Representative</t>
  </si>
  <si>
    <t>CRM Systems, Communication, Customer Experience, Collaboration, Attention to Detail, Sales Operations</t>
  </si>
  <si>
    <t>https://www.bayt.com/en/egypt/jobs/sales-development-representative-74384693/</t>
  </si>
  <si>
    <t>Job description
Sales Development Representative (SDR) Sales Cubicle is seeking a driven and enthusiastic Sales Development Representative to join our dynamic sales team.
The SDR will play a crucial role in identifying and qualifying new business opportunities, engaging with prospects, and supporting the sales pipeline to drive revenue growth.
Key Responsibilities: Conduct outbound prospecting via phone, email, and social media to generate leads.
Qualify inbound and outbound leads to assess their potential and understand their needs.
Schedule meetings and demos for the sales team with qualified prospects.
Maintain CRM data accuracy and manage sales activities reporting.
Collaborate with marketing and sales teams to optimize lead generation strategies.
Follow up promptly with prospects and nurture leads through the sales funnel.
- Attractive Salary (based on experience) - Attractive commission on qualified leads / deals - Social and Medical Insurance Bachelor’s degree in Business, Marketing, or related field preferred.
0-6 months of experience in sales, lead generation, or customer service roles.
Excellent verbal and written communication skills in English.
Self-motivated with a strong work ethic and goal-oriented mindset.
Ability to handle rejection and maintain a positive attitude.
Familiarity with CRM software (e.
g., Salesforce, HubSpot) is an advantage.
Strong organizational and time management skills.
Fresh Graduates are welcomed to apply</t>
  </si>
  <si>
    <t>Sales Account Manager</t>
  </si>
  <si>
    <t>Sumerge</t>
  </si>
  <si>
    <t>CRM Systems, Customer Experience, Vendor Management, Accounting Principles, Sales Operations</t>
  </si>
  <si>
    <t>https://www.bayt.com/en/egypt/jobs/sales-account-manager-73881220/</t>
  </si>
  <si>
    <t>Job description
The Account Management team at Sumerge grows our business by building and maintaining successful long-term client partnerships, adopting diverse strategies and innovative account management approaches to shape powerful opportunities, introduce innovative solutions and add value to our clients.
Our Account Managers aspire to deliver a positive customer experience, persistently explore and uncover our clients’ business needs and understand how our range of product offerings can benefit their business.
Responsibilities
Working closely with accounts to determine their present and future needs and proposing suitable products, services and upgrades in order to maintain and grow revenue for the organization.
Acting as the main interface between the client and the organization to ensure an optimal level of service is provided at all times and continually seeking the opportunity to participate in the client’s strategic business planning processes.
Conducting sales presentations and product demonstrations where applicable.
Coordinating the preparation of Sales proposals, tenders/bids, and contracts.
Preparing account and opportunity plans.
Identifying and gaining new business through cold calling, mailing, and referrals.
Coordinating with Technical Support staff regarding technical issues to ensure client retention and continued business.
Reporting pipeline activities, leads and opportunities’ status and maintaining assigned clients’ information. 
Archiving offers, proposals and relevant documents on CRM.
Building relationships with partners/vendors and identifying areas of mutual interest as a means of maintaining a business relationship.</t>
  </si>
  <si>
    <t>Business Development</t>
  </si>
  <si>
    <t>Microsoft Excel, Microsoft Office, Communication, English Language, Sales Operations, Software Development</t>
  </si>
  <si>
    <t>https://www.bayt.com/en/egypt/jobs/business-development-74399552/</t>
  </si>
  <si>
    <t>Job description
We’re Hiring: Business Developer 📍 Giza | Full-Time | On-Site Alliance for Trading and Investment is looking for a driven Business Developer to join our growing commodity trading team (food commodities, chemical raw materials, building materials &amp; solid fuels).
Social &amp; Medical Insurance Professional and supportive work environment Fridays &amp; Saturdays Off Bachelor’s degree in Business, Marketing, or related field.
1–2 years of experience in Business Development or Sales (trading/export preferred).
Strong communication &amp; negotiation skills.
Fluent English is a must.
French is a plus.
Proficiency in MS Office (especially Excel).
Ability to manage multiple priorities independently.</t>
  </si>
  <si>
    <t>Associate City Head - Sales (Alexandria)</t>
  </si>
  <si>
    <t>CRM Systems, English Language, Collaboration, Accounting Principles, Sales Operations</t>
  </si>
  <si>
    <t>https://www.bayt.com/en/egypt/jobs/associate-city-head-sales-alexandria-74427502/</t>
  </si>
  <si>
    <t>Job description
About the opportunity
We are looking for an Associate city head to join our team and be part of our growth. If you’re a team leader who is hungry for a new adventure, a multinational workplace is waiting for you.
As the Assocaite city head you are Responsible for the City of in terms of Strategy, Growth, Driving Sales, Account Management, and marketing by understanding the city’s performance drivers and KPIs and setting targeted strategies, objectives, and an action plan.
WHAT’S ON YOUR PLATE:
Design a strategic business plan to achieve sales and revenue objectives and targets on a Monthly, Quarterly, and yearly basis.
Responsible for identifying growth areas and setting achievable targets for new acquisitions and live restaurants in his/her area.
Manage the overall city’s performance (operating at the lowest level of detail across zones to win with partners, customers, and riders)
Plan and align with the cluster Marketing team to execute on-ground activities in line with the company’s marketing strategy, ensuring continuous generation of sales opportunities.
Handle and facilitate Logistics implementation in alignment with the Logistics Function SOP.
Monitor competitor activities and set plans to improve the restaurant's potential growth.
Generate extra revenue through team achievement of non-commission revenue (advertising) deals.
Manage and follow up on the team’s daily/weekly tasks closely, to ensure a high level quality performance and targets are achieved through coaching, motivating, and guiding the team to full capacity.
Evaluate and assess targets on an individual level and provide objective feedback to support team members in their growth.
Scale the team according to the current portfolio of brands and onboard new joiners.
Create detailed reports to help the team achieve targets and maintain accurate records of restaurants’ details, such as accounts
Integrate team tasks on the corresponding tools and dashboards used within the company.
Collaborate with different internal teams to reach the designated KPIs and work closely with the Marketing, Finance, Operations, and Logistics Departments.
Apply Talabat policies and procedures in the cluster to ensure the consistency of operations and culture.
Work closely with the Public Relations and Communications department to represent the city and business at external events.
WHAT DID WE ORDER:
8+ years of experience in Sales, Account Management, Operations, Management or related field
5 years of leadership and management experience
In-depth Knowledge of the Food Industry Market.
Knowledge of professional proposals and pricing models.
Knowledge of CRM.
Proper and Direct Team Management Experience.
Strong analytical skills.
Strong leadership skills.
Excellent Communication and interpersonal skills.
Advanced English language speaker.
E-commerce Experience is an advantage.
Excellent Interpersonal and influencing/stakeholdering skills required across all levels internally and externally.
Based in Alexandria or available to work from Alexandria on weekdays.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</si>
  <si>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Project Manager(Finance background preferred)-VOIS</t>
  </si>
  <si>
    <t>Budgeting, Forecasting, Audit Support, Cost Control, Microsoft Excel, SAP, AI/ML, Agile Methodology, Scrum, Project Management, Regulatory Compliance, Standards Management, Technical Writing, PMP, Accounting Principles</t>
  </si>
  <si>
    <t>https://www.bayt.com/en/egypt/jobs/project-manager-finance-background-preferred-vois-74405635/</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</si>
  <si>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experienced Project Delivery Lead to manage the end‑to‑end delivery of medium to large, complex business and technology initiatives within VOIS Business Operations and Transformation. This role is accountable for full lifecycle ownership — from initiation and planning through execution, governance, and value realisation — ensuring projects are delivered within agreed scope, budget, timeline, and quality standards while aligning to Vodafone’s strategic objectives and measurable business outcomes.
What you’ll do
Lead the full delivery lifecycle of cross‑functional projects, ensuring objectives are achieved within agreed scope, time, cost, and quality parameters.Define, plan, and control project scope, schedules, financials, resources, and governance frameworks to deliver measurable business benefits.Own financial performance, including budgeting, forecasting, cost control, and benefits tracking.Proactively identify, manage, and mitigate risks, issues, and dependencies to minimise disruption and protect outcomes.Monitor progress against milestones and success measures, implementing corrective actions where required.Establish clear governance, transparent reporting, and audit‑ready documentation aligned with regulatory and control standards.Build strong stakeholder relationships, influencing decision‑making and maintaining alignment at senior leadership level.Coordinate cross‑functional teams and external partners to ensure effective execution and smooth transition into business‑as‑usual operations.
Who you are
An experienced project professional with at least five years’ experience delivering medium to large initiatives independently.
Confident in portfolio alignment, benefits realisation, and financial governance within complex environments.
Comfortable working across telecommunications, digital transformation, or large‑scale technology delivery contexts.Skilled in stakeholder engagement, communication, and collaborative problem‑solving.
Experienced with project and financial management tools such as MS Project, Jira, Planview, Clarity, ServiceNow, SAP, Excel, or Power BI.Holding, or working towards, recognised certifications such as PMP®, PRINCE2®, or Agile/Scrum credentials.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Exposure to strategic, high‑impact transformation initiatives across Vodafone Group.Opportunities to influence enterprise‑wide delivery standards and governance.A collaborative, inclusive environment that supports continuous professional development.
what skills you will learn
Enterprise‑level portfolio and programme governance.Advanced benefits realisation and value‑driven delivery practices.Executive stakeholder engagement and strategic influencing.Agile, AI‑enabled, and digital transformation delivery approaches.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You can also chat with our employees to learn more about our projects: https://lnkd.in/dpkrcvR2</t>
  </si>
  <si>
    <t>Sr. Sales Executive</t>
  </si>
  <si>
    <t>CRM Systems, Collaboration, Sales Operations</t>
  </si>
  <si>
    <t>https://www.bayt.com/en/egypt/jobs/sr-sales-executive-74376391/</t>
  </si>
  <si>
    <t>Job description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At talabat, we foster an innovative environment where our talabaty employees can strive to create a positive impact across the region through the use of our platform.
Job Description
About the role
The heart of our mission at talabat is to constantly provide breadth and depth (choice) of restaurants to our users. 
We are seeking a motivated, result-driven Sr. Sales Executive to join our experienced team and be the face of talabat to our partners. As a Sr. Sales Executive, you will play a pivotal role in delivering choice to our users by acquiring top restaurants. You will spend your time on the field growing your network and strengthening your pipeline to close deals and help us grow.
Key Responsibilities
Execute a strategic plan to contact, negotiate, and sign top restaurants in your assigned market. 
Identify, contact, meet, and close deals with the decision makers of the restaurant partners assigned to you. 
Spend your time cold calling or on the field visiting partners to uncover opportunities.
Engage with potential restaurant partners through effective communication channels, including meetings and calls.
Build an in-depth understanding of the restaurants in your assigned area/city. 
Go the extra mile to overachieve your assigned target. 
Build and manage long term successful relationships with partners.
Own the entire sales cycle from lead generation, cold calling, pitching, negotiating, objection handling, to contact closure and document submission.  
Be extremely aware and knowledgeable of your pipeline at a granular level. 
Refine sales messaging, prospecting, qualifying, and closing techniques
Report progress, results, expectations to your team leader who will directly support your growth. 
Engage with industry events and conferences to establish Talabat as the partner of choice for major brands.
Lead negotiations for complex deals with a focus on achieving favorable terms and mutual value.
Collaborate with cross-functional teams to tailor offerings to meet the unique needs of large-scale partners.
Cultivate and maintain strong relationships with key decision-makers within major brands.
Act as the main point of contact for strategic partners, ensuring their needs are met and issues are addressed promptly.
Mentor junior team members, sharing insights and best practices to enhance overall team performance.
Conduct thorough market analysis to identify trends, competitive intelligence, and opportunities for growth.
Generate regular reports detailing sales performance, pipeline status, and key metrics.
What did we order? 
3-5 years of experience in sales and tech
Proven track record of successfully leading and closing complex deals with big brands.
High level of ownership and dedication. 
You show creative sales tactics to engage with prospects. 
Experience using CRM (Salesforce) and Google Apps. 
Demonstrated ability to work collaboratively in cross-functional teams.</t>
  </si>
  <si>
    <t>Oncology Account Executive</t>
  </si>
  <si>
    <t>billiontoone</t>
  </si>
  <si>
    <t>Premium Statistics, CA, Communication, Collaboration, Problem Solving, Accounting Principles</t>
  </si>
  <si>
    <t>https://www.bayt.com/en/egypt/jobs/oncology-account-executive-74197881/</t>
  </si>
  <si>
    <t>Job description
Ready to redefine what's possible in molecular diagnostics?
Join a team of brilliant, passionate innovators determined to transform healthcare. At BillionToOne, we've built a category-defining, publicly traded company on Nasdaq where transparency fuels trust, collaboration drives breakthroughs, and every contribution moves the needle on our mission to make life-changing diagnostics accessible to all. We don't just aim for incremental improvements; we build products that are 10x better than anything that exists today.
With over 700 employees, half a million patients helped, and one of the most successful IPOs in medical diagnostics history behind us, we're just getting started. Our scientists, engineers, sales executives, and visionaries are united by an unwavering commitment to changing the standard of care in prenatal and cancer diagnostics. This is where cutting-edge science meets human compassion, and every innovation you contribute helps remove the fear of the unknown from some of life's most critical medical moments.
If you're driven by purpose, energized by innovation, and ready to help shape the future of precision medicine at scale, this is where you belong.
We are looking for a field-based professional Oncology Account Executive, Miami South with scientific and clinical expertise to support our oncology portfolio of liquid biopsy products. The position is responsible for driving sales volume for BillionToOne’s Northstar Liquid biopsy products and services, while cultivating relationships with oncologists and other members of the extended cancer care community in the designated geography. The Oncology Account Executive is a field based position and reports to a Regional Manager - Oncology.
Responsibilities:
Increasing revenue and driving market development through direct sales to individual Oncologists
Creating and implementing a strategic business plan to grow revenue quickly in your geography
Sales efforts include effective prospecting and cultivating new business and maintaining key relationships
Qualifications:
Bachelor's Degree or equivalent experience&amp;nbsp;
Demonstrated successful sales track record (e.g., Presidents club, Chairman's club, Rookie of the Year, or a history of success - at or above goal for multiple quarters/years)
Experience selling to medical providers
Experience selling medical diagnostics, medical or surgical devices
Lives within the defined territory and centrally located to defined accounts&amp;nbsp;
Commitment to travel within defined territory&amp;nbsp;
Excellent organizational and communication skills (written and verbal) with demonstrated ability to effectively present to both internal and external customers
Effective time management skills required with a demonstrated ability to assess and prioritize opportunity required
Exceptionally bright, flexible, self-motivated and results oriented with strong interpersonal and analytical skills and the ability to think strategically as well as execute tactically
Must act with a sense of urgency, with a focus on closing business
Ability to assess the needs of medical professionals and staff members with a focus on consultative sales, coordination of logistics, and problem solving
Strong desire to work in a startup environment and must work independently with an internal drive to be successful
We will also consider candidates with the following backgrounds:
Physicians Assistant (PA), Nurse Practitioner (NP) or Registered Nurse (RN) with experience ordering late stage cancer liquid biopsy tests
Benefits And Perks:
Working alongside brilliant, kind, passionate and dedicated colleagues, in an empowering environment, toward a global vision, striving for a future in which transformative molecular diagnostics can help millions of patients
Open, transparent culture that includes weekly Town Hall meetings
The ability to indirectly or directly change the lives of hundreds of thousand patients
Multiple medical benefit options; employee premiums paid 100% of select plans, dependents covered up to 80%
Extremely generous Family Bonding Leave for new parents (16 weeks, paid at 100%)
Supplemental fertility benefits coverage&amp;nbsp;
Retirement savings program including a 4% Company match
Increase paid time off with increased tenure
Latest and greatest hardware (laptop, lab equipment, facilities)
At BillionToOne, we are proud to offer a combination of a (1) base pay + uncapped commissions&amp;nbsp; (2) generous equity options offering, on top of (3) industry leading company benefits (free healthcare options, 401k match, very generous fully paid parental leave, etc.).
For this position, we offer a total compensation range of $241,946 - $311,536 per year (at plan), including a base salary range of $168,346 - $184,186 per year (based on the level and experience). Commission's potential is uncapped and can be significant.
BillionToOne is an equal opportunity employer. We do not discriminate on the basis of race, religion, color, national origin, gender, sexual orientation, age, marital status, veteran status, or disability status.
For more information about how we protect your information, we encourage you to review our Privacy Policy.
About BillionToOne
BillionToOne is a next-generation molecular diagnostics company on a mission to make powerful, accurate diagnostic tests accessible to everyone. Our revolutionary QCT molecular counting technology enhances disease detection resolution by over a thousandfold using cell-free DNA,a breakthrough that has already transformed the lives of over half a million patients worldwide.
Our Impact
Unity Complete™ is the only non-invasive prenatal screen capable of assessing fetal risk for both common recessive conditions and aneuploidies from a single maternal blood sample. Our Northstar® liquid biopsy test uniquely combines treatment selection with real-time monitoring, giving oncologists unprecedented precision in cancer care.
Our Growth
From $0 to $150M+ in Annual Recurring Revenue in just five years. In 2025, we completed one of the most successful IPOs for a medical diagnostics company, building on nearly $400M in private funding,including our $130M Series D in 2024 and backed by world-class investors including Hummingbird, Adams Street Partners, Neuberger Berman, Baillie Gifford, and Premji Invest.
Our Recognition
Forbes named us one of America's Best Startup Employers for 2025 and we're Great Place to Work certified, with 100% of our people willing to go the extra mile, even as we've scaled to over 700 employees.
Our Future
Headquartered in Menlo Park with facilities in Union City, CA, and a new lab opening in Austin, TX in 2027, we're continuing to push the boundaries of what's possible in molecular diagnostics. We're just getting started.
Ready to help us change the world, one molecule at a time? Learn more at billiontoone.com</t>
  </si>
  <si>
    <t>Operations Supervisor , East Cairo AMZL</t>
  </si>
  <si>
    <t>Souq.com for E-Commerce LLC</t>
  </si>
  <si>
    <t>Forecasting, Data Analysis</t>
  </si>
  <si>
    <t>https://www.bayt.com/en/egypt/jobs/operations-supervisor-east-cairo-amzl-74163417/</t>
  </si>
  <si>
    <t>Job description
If you’re interested in joining a business where you can have fun, achieve amazing results and put smiles on people’s faces, this could be the role for you.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Key job responsibilities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 line management and operators
• Adjust labor allocation throughout your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 Flexibility to work a variety of hours as business demands, including overnight, weekends and holidays
A day in the life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 Experience managing teams
- Experience with planning, performance metrics, and process improvement
- Experience in logistics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</si>
  <si>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Business Development Manager - B2B</t>
  </si>
  <si>
    <t>Premier Service Recruitment</t>
  </si>
  <si>
    <t>Forecasting, Accounting Principles, Sales Operations</t>
  </si>
  <si>
    <t>https://www.bayt.com/en/egypt/jobs/business-development-manager-b2b-74319863/</t>
  </si>
  <si>
    <t>Job description
Job Purpose:
The Business Development Manager is responsible for driving sustainable sales growth, expanding market presence, and developing new business opportunities for our company.
The role focuses on strengthening relationships with key accounts, opening new channels, improving distribution coverage, and contributing to the long-term commercial strategy across toys, baby care products, and school supplies.
Job Holder Profile:
Education &amp; Training Qualifications:
Bachelor's degree in Business Administration, Marketing, Commerce, or a related field.
Sales management or business development certifications are an added advantage.
Technical &amp; Professional Experience:
Minimum 5–8 years of experience in sales or business development, preferably in FMCG, toys, baby care, or consumer goods.
Strong experience in modern trade, key accounts, and distribution management.
Proven track record of achieving and exceeding sales targets.
Main Accountabilities / Duties:
Develop and implement business development strategies to achieve sales growth and market expansion.
Manage and grow relationships with key accounts, distributors, and strategic partners.
Identify new business opportunities, channels, and markets within Egypt.
Lead, coach, and motivate the sales team to achieve individual and collective targets.
Coordinate closely with Marketing and Trade Marketing teams to execute promotions, launches, and in-store activities.
Monitor market trends, competitor activities, and customer feedback, and report insights to management.
Participate in pricing strategies, commercial negotiations, and contract agreements.
Ensure proper sales forecasting and alignment with supply chain planning.
Represent the company in major customer meetings, exhibitions, and trade events.</t>
  </si>
  <si>
    <t>Business Development Executive</t>
  </si>
  <si>
    <t>FlapKap</t>
  </si>
  <si>
    <t>CRM Systems, Communication, Collaboration, Deadline Management</t>
  </si>
  <si>
    <t>https://www.bayt.com/en/egypt/jobs/business-development-executive-74388136/</t>
  </si>
  <si>
    <t>Job description
About FlapKap FlapKap is the financial growth partner for small and medium-sized businesses across the Middle East and Africa.
We help merchants overcome cash flow constraints by providing working capital financing, enabling sustainable growth without equity dilution.
Recognized by Forbes, FlapKap is backed by top investors including QED, BECO Capital, A15, Outliers, and Nclude, with over $40 million USD in funding.
Why Join FlapKap?
As a fast-paced and innovative startup, FlapKap offers a collaborative environment that encourages creativity and continuous learning.
You will face exciting challenges daily, working alongside a passionate team dedicated to transforming the financial landscape in the MENA region.
Role Summary As a Business Development Executive, you will be instrumental in driving FlapKap’s expansion by sourcing, engaging, and acquiring new SME clients, primarily across the UAE market.
You will employ data-driven strategies and multi-channel outreach—including calls, emails, and social media—to identify promising leads.
This role requires a proactive approach, excellent communication skills, and a willingness to leverage diverse digital platforms to maximize impact.
Key Responsibilities Identify and qualify SME leads using digital tools and market research.
Execute targeted, multi-channel outreach campaigns via phone, email, and social media.
Manage the end-to-end sales cycle from lead generation through to deal closure.
Maintain CRM databases with up-to-date information and performance metrics.
Collaborate with internal teams to ensure seamless onboarding and client success.
Offer insights and feedback to optimize sales strategies.
● Competitive Salaries ● Hybrid working environment ● Paid time off ● Healthcare coverage ● A highly collaborative team environment that will support your professional and personal growth ● A culture that promotes Work-Life balance and Wellbeing ● A culture of learning and innovation Requirements Minimum 2 years’ experience in business development, sales, or lead generation.
Excellent verbal and written communication skills in English.
Strong proficiency in digital prospecting methods using platforms such as Instagram, LinkedIn, and Google Maps.
Resilient, self-motivated, with a strong work ethic to handle high-volume outreach and rejection.
Entrepreneurial mindset with ability to work independently and as part of a team.
Familiarity with the UAE market is advantageous but not mandatory.
Knowledge of finance or related sectors is a plus but not required.</t>
  </si>
  <si>
    <t>Admin tMart - Commercial</t>
  </si>
  <si>
    <t>Communication, Vendor Management, Deadline Management</t>
  </si>
  <si>
    <t>https://www.bayt.com/en/egypt/jobs/admin-tmart-commercial-74382691/</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</si>
  <si>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Raising Purchase Orders (Regulars &amp; Promotion) in the system and sending it to suppliers
Update Internal database with order details (dates, vendors, quantity) and the suppliers’ details. 
Track Orders and ensure timely delivery.
Communicates with the supplier and with the operations team in regards with the LPO/Delivery
Generating and Sending Admin reports (Active Items, Customer Orders, Weekly Cost Update, Pepsi Data Sharing, QFA sales report, Purchase Order MTD)
Sending Monthly Data Sharing to suppliers
Checking the images in Talabat App weekly and uploading the ones that are missing
Changing the barcodes, cost price and description as per operation’s request
Updates the google sheet for all the changes in barcodes, price and description.
Maintains the country’s Assortment/Google File
Printing and stamping of documents
Ad hoc related tasks as per managers request
Qualifications
You have at least 1+ year of experience within data recording and the administrative field 
You are very detail-oriented, structured and know how to prioritize -- you consider yourself as someone who delivers solutions and not bottlenecks to be solved.
You are able to interact with senior-level executives and can manage the expectations of multiple stakeholders.
You are someone energized by the unknown and look forward to learning each day on the job.
You have excellent analytical and communication skills, and always like to be hands-on with several tools.</t>
  </si>
  <si>
    <t>Inside Sales Account Manager - B2B - EN ( Attaching CV is Mandatory )</t>
  </si>
  <si>
    <t>Concentrix Corporation</t>
  </si>
  <si>
    <t>Budgeting, Forecasting, Microsoft Office, Microsoft Dynamics, Microsoft Azure, CRM Systems, Communication, Confidentiality, Accounting Principles, Sales Operations</t>
  </si>
  <si>
    <t>https://www.bayt.com/en/egypt/jobs/inside-sales-account-manager-b2b-en-attaching-cv-is-mandatory-73864555/</t>
  </si>
  <si>
    <t>Job description
Job Title:
Inside Sales Account Manager - B2B - EN ( Attaching CV is Mandatory )
Job Description
As a Direct Sales representative, you will be responsible for selling technology solutions, identifying customer needs, generating sales opportunities, closing deals, and ensuring customer satisfaction through regular engagement with new and established clients.
• Be the first contact point for many customers, deliver a strong first impression, and set the foundation for long-term customer relationships.
• Quarterback sales from lead to purchase; be the main point of contact for Microsoft's customers, leading the sales strategy, overcoming objections, and negotiating success.
• Engage with small and medium businesses across industries, company sizes, and types to determine their needs and identify opportunities to fulfill them with Microsoft's leading cloud technologies.
• Obsess Microsoft’s customers and prospects to deliver a world-class customer engagement experience.
• Secure customer wins for Microsoft Cloud: Maximize up-sell and cross-sell opportunities by collaborating with Solution Specialists and Partner Connection Managers
• Position competitive offerings and solutions in the context of customer needs and experiences
• Demonstrate verbally and in writing how customers can capture value and envision their future with Microsoft’s technologies.
• Effectively turn prospects and qualified leads into opportunities and revenue pipelines by filtering them through different criteria, e.g., BANT (budget, authority, need, and timeline)
• Meet and exceed targets for net-new revenue and sales pipeline; accurately forecast sales, pipeline, and usage for the products and solutions in scope; contact 200 leads and create 30 Opportunities per month; maintain high daily activity, minimum ~60-90 activities/day.
• Leverage social, digital, video, chat, phone, and demonstration environments to effectively reach, sell, and manage Microsoft customers.
• Collect customer feedback and articulate it back to the business: “Voice of the customer.”
Requirements:
• Bachelor's degree (4 years) required.
• 3-5+ years of sales experience with a proven track record of success is required. Minimum 2 years of Sales IT industry experience required.
• Minimum 2 years of sales account management or customer management experience required.
• Familiarity with modern sales techniques and tools, including experience in retail sales, corporate internships, or entrepreneurial programs.
• Experience working with or selling Azure, Office 365, Dynamics 365 (Microsoft Products), or similar solutions preferred.
• Microsoft Fundamentals certification on Azure/Modern Workplace/BizApps is preferred.
• A self-starter with a track record of outstanding performance and achieving goals. Ability to work independently – drives personal performance, takes ownership of training and skill enhancement, seeks continuous quality improvement.
• Strong interpersonal skills, and excellent oral, written, and verbal business communication skills. Ability to successfully communicate with contacts via the phone (cold calling and established relationships), email, video, and presentations.
• General knowledge of the IT industry (with minimum 1-year proven industry experience), with the capacity to learn and retain knowledge about individual products and business solutions quickly and accurately.
• Achievement and success-driven personality, motivated by performance rewards for exceeding annual sales goals through strategic sales leadership and strong cross-business collaboration.
• Solid time management skills and ability to work independently or under supervision with high integrity.
• Experience using Microsoft Office Suite applications, Windows OS, and Client Relationship Management (CRM) system(s) such as Dynamics 365, Salesforce, etc.
• Passion for cloud technologies and changing the world.
Language skills:
• English: Fluent (verbal and written)
• Supported market: Fluent or Native (verbal and written)
Location:
EGY Cairo - Plot no. 53, North Teseen st building 202
Language Requirements:
Time Type:
If you are a California resident, by submitting your information, you acknowledge that you have read and have access to the Job Applicant Privacy Notice for California Residents</t>
  </si>
  <si>
    <t>Junior Business Development Executive</t>
  </si>
  <si>
    <t>Microsoft Office, CRM Systems, Communication, English Language, Customer Experience, Organizational Skills, Confidentiality</t>
  </si>
  <si>
    <t>https://www.bayt.com/en/egypt/jobs/junior-business-development-executive-73889277/</t>
  </si>
  <si>
    <t>Job description
About the job Junior Business Development Executive
Join Future Group, a global leader in translation, localisation, and technology-driven business solutions, as we empower brands to connect with audiences worldwide since 1994. We value innovation, growth, and integrity, and we are committed to providing an environment where diverse talent can thrive and make an impact.
Exciting Entry-Level Business Development Opportunity in a Global Team
Are you ready to launch your professional journey in a thriving, international environment? Future Group is seeking an enthusiastic and motivated Junior Business Development Executive to support our business growth initiatives. This is a unique chance for early career professionals who are passionate about sales, customer engagement, and creating long-term value.
Key Junior Business Development Responsibilities
Research and identify potential business clients across different global markets.
Support the team in lead generation and client outreach.
Schedule and organize meetings, presentations, and product demos.
Help prepare proposals, presentations, and sales documents.
Keep client information and sales activities updated in our CRM system.
Work closely with the marketing and product teams on new campaigns.
Assist in building and maintaining strong relationships with clients.
Stay up to date with industry trends and Future Groups services.
Junior Business Development Role: Requirements and Qualifications
Bachelors degree in Business, Marketing, Communication, or a related field.
1 Year Previous Experience, internship or part-time in Business Development, B2B sales or customer service.
Strong interest in business development in Translation and localization.
Excellent English communication skills (written and spoken).
Proactive, organized, and eager to learn.
Team player with good relationship-building skills.
Basic knowledge of Microsoft Office and CRM tools (a plus).
Work Environment, Benefits, and Career Growth
Full-time role with hybrid working model.
Supportive, inclusive, and forward-thinking team environment.
Clear career advancement path and learning opportunities with on-the-job training.
Competitive entry-level compensation and additional benefits.
Your Future Starts Here Apply to Join Future Group Today!
If youre eager to learn, passionate about business development, and ready to grow in the global SaaS and localisation industry, we encourage you to apply! Future Group offers a collaborative and innovative workspace to unlock your potential and shape your career.
Send your application now to become part of our success story and make your mark on the future of business!</t>
  </si>
  <si>
    <t>Corporate Relationship Officer.Egypt- Corporate.International Banking Group</t>
  </si>
  <si>
    <t>CFA, Accounting Principles</t>
  </si>
  <si>
    <t>https://www.bayt.com/en/egypt/jobs/corporate-relationship-officer-egypt-corporate-international-banking-group-74466260/</t>
  </si>
  <si>
    <t>Job description
To assist Assistant Relationship Manager / Relationship Manager in handling day to day operation, KYC , MER,.CFA completion ...etc. and assist the ARM/RM in maintaining the account relationship, resolving related issues, if any.
Responsibilities:
Coordinate with Assistant Relationship Manager / Relationship Manager to ensure that all necessary information required for processing a credit proposal are obtained from the customer.
Acquire thorough knowledge about the bank's credit policies, products and services.
Attending to customers calls as may be required.
Coordinate with CSU all pending issues to insure smooth daily operation
Establish cordial relationship with client and complete any missing documents / information related to KYC update , UBO and insure routing business to Mashreq Bank
Follow up with client to obtain the FYE financials as well as interim financials on due course
Update financial spread and obligor rist rating as per the bank internal system
Close any exceptions / deviations appeared in the monthly exception report.
Qualifications:
Complete knowledge and clear understanding of the Bank's credit / Operation policy and, operating systems.
Thorough awareness of various financial product / services.
Excellent communication and analytical skills with ability to perform as a team player.
PC skills required.
Bachelor Degree with minimum experience of 0 - 3 years.</t>
  </si>
  <si>
    <t>EV Sales Executive</t>
  </si>
  <si>
    <t>https://www.bayt.com/en/egypt/jobs/ev-sales-executive-74360819/</t>
  </si>
  <si>
    <t>Job description
Job Summary:
We are looking for a dynamic and
motivated Sales Executive to join our team
and drive electric vehicle (EV) sales. The
ideal candidate will be passionate about
the automotive industry, have excellent
communication skills, and a strong track
record in sales.
Key Responsibilities:
- Promote and sell EV models to individual
and corporate customers
- Conduct product demonstrations and
test drives
- Build and maintain strong customer
relationships
- Meet monthly and quarterly sales targets
- Follow up on leads and inquiries
- Prepare and deliver sales proposals</t>
  </si>
  <si>
    <t>Junior Area Sales Manager</t>
  </si>
  <si>
    <t>Greif</t>
  </si>
  <si>
    <t>Accounts Receivable, Microsoft Office, Communication, Customer Experience, Confidentiality, Sales Operations</t>
  </si>
  <si>
    <t>https://www.bayt.com/en/egypt/jobs/junior-area-sales-manager-74335933/</t>
  </si>
  <si>
    <t>Job description
Greif is a global leader in performance packaging located in 40 countries. The company delivers trusted, innovative, and tailored solutions that support some of the world's most in demand and fastest-growing industries.  
With a commitment to legendary customer service, operational excellence, and global sustainability, Greif packages life's essentials - and creates lasting value for its colleagues, customers, and other stakeholders.  
Learn more about the company's Customized Polymer, Sustainable Fiber, Durable Metal, and Integrated Solutions at www.greif.com and follow Greif on Instagram and LinkedIn. 
OUR VISION: 
Being the customer service company in the world. 
OUR PURPOSE: 
Creating packaging solutions for life’s essentials. 
Job Requisition #:
033076 Junior Area Sales Manager (Open)
Job Description:
Key Responsibilities 
Communicates with existing customers and manages accounts to ensure customer satisfaction. Maintains existing business by developing and presenting value propositions to existing customers.
Partners with colleagues in functional areas including, but not limited to: Production, Customer Service, Accounts Receivable, and Logistics in order to provide the best customer service possible.
Assists sales managers and/or directors to achieve sales goals.
Creates detailed price quotes for account manager review or presentation to assigned prospective clients.
Creates and delivers presentations to internal and external customers, along with samples and prototypes.
May execute re-pricing action for underperforming accounts when necessary.
Maintains relationships with plants that service customers in the assigned territory, product area, or accounts.
Maintains price schedules and contract files; administers customer contracts and contract amendments.
May complete additional sales activities including, but not limited to: written and electronic correspondence, handling telephone inquiries, relaying customer messages, and updating paperwork and reporting systems.
Assists in the preparation and updating of account plans. Manages pricing of products and services for internal and external publications, as well as contract pricing changes and new price quotes.
Negotiates and manages relationships with assigned customers and provides onboarding support to new customers.
Education and Experience 
Possesses a Bachelor's degree
3-5 years of B2B sales experience, ideally in industrial sales
Demonstrates excellent written and oral communication skills.
Demonstrates excellent interpersonal skills.
Possesses excellent time management and planning skills.
Ability to perform cold customer calls and follow up on leads.
Proficient in Microsoft Office suite and any other relevant software.
Demonstrated negotiation skills.
Travel may be required.
At Greif, we believe that our colleagues are the center of our success. Our Total Rewards have a comprehensive focus on well-being and offer a competitive package that enables you to thrive, be engaged, and reach your full potential. 
Protect Yourself From Scams: We value the integrity of our recruitment process and prioritize the well-being of our candidates. While you may find Greif job postings on various platforms, all legitimate opportunities can be verified on our official Careers page at www.greif.com. All communication from Greif regarding job opportunities will also come from an @greif.com email address. If you have concerns about the legitimacy of a job posting, receive an unsolicited job offer or suspect fraudulent activity, please contact us for verification via this link Contact Us - Greif.
EEO Statement:
https://www.greif.com/wp-content/uploads/2023/04/HR-101-Equal-Employment-Opportunity-Policy-English.pdf
We offer a competitive salary, excellent benefits and opportunity for growth. Greif is an equal opportunity employer. We will not discriminate against any applicant or employee on the basis of sex, race, religion, age, national origin, color, disability, veteran status or any other any other legally protected characteristic.
For more information read Greif’s Equal Opportunity Policy.</t>
  </si>
  <si>
    <t>Category Manager - Prepit</t>
  </si>
  <si>
    <t>Dsquares</t>
  </si>
  <si>
    <t>https://www.bayt.com/en/egypt/jobs/category-manager-prepit-74169718/</t>
  </si>
  <si>
    <t>Job description
A New Chapter: Dsquares X Prepit We’re excited to share that Prepit has officially joined the Dsquares family!
This acquisition marks a new chapter where we combine Prepit’s innovation and agility with Dsquares’ expertise and scale to build even stronger, more impactful loyalty and engagement solutions.
About Prepit: Prepit aims to bridge the gap between restaurants &amp; their diners, building lasting relationships using technology enabled solutions.
Through a loyalty engine and a gamified online ordering experience, Prepit enables restaurants to collect critical diner data, identify trends in customer behavior, and directly communicate with diners to generate recurring business.
Our People is our Brand Developing seamless loyalty solutions is only possible with a great team.
Our culture is open, collaborative, and empowering.
If you're passionate, driven, and eager to make an impact—you'll fit right in.
About The Role: We’re looking for a strategic and results-driven Category Manager to own and drive growth for our F&amp;B category.
You will be responsible for managing category performance, leading client strategy, rolling out new products and features, and collaborating cross-functionally to maximize client growth and retention.
This role requires strong analytical skills, commercial acumen, and the ability to translate data into actionable growth strategies.
Duties &amp; Responsibilities: Own and drive growth for the assigned F&amp;B category.
Track, analyze, and report category-level KPIs to ensure performance targets are achieved.
Develop and share structured monthly plans for assigned clients aligned with their business objectives.
Monitor category and client performance and recommend optimization actions.
Lead new product and feature rollouts within the category, including: GTM planning Adoption tracking Defining success metrics Performance monitoring Consult clients on loyalty, retention, and growth strategies based on data insights and category benchmarks.
Conduct monthly business reviews with assigned clients.
Act as the main point of contact between clients and internal teams.
Collaborate with Growth, Product, Operations, Tech, and Marketing teams to: Drive client growth Improve product experience Resolve operational blockers Align internal stakeholders on brand objectives, requirements, and communication direction.
Share product requirements and client feedback with the Product team and contribute to roadmap prioritization.
Work closely with the Growth team on brand strategy, campaign direction, and category-based insights.
Ensure all customer communications and campaigns align with the brand’s tone of voice and identity.
Comprehensive Wellbeing: Enjoy peace of mind with our private medical insurance and life cover.
Work-Life Balance: Achieve optimal well-being with our hybrid work environment, generous maternity and paternity benefits, and regular team-building events.
Continuous Development: Expand your horizons through our commitment to learning and development opportunities.
Bachelor’s degree in Business Administration, Marketing, or a related field.
3–5 years of experience in category management, account management, business development, or a related commercial role.
Strong commercial mindset with proven experience driving growth and managing performance.
Ability to analyze KPIs and translate insights into actionable growth strategies.
Experience in client management and conducting performance reviews.
Strong understanding of loyalty, retention, and customer growth strategies.
Excellent communication, negotiation, and presentation skills.
Strong time management skills and ability to manage multiple priorities.
Ability to work under pressure and meet performance targets.
Strategic thinker with a results-driven and data-oriented mindset.</t>
  </si>
  <si>
    <t>Facilities &amp; office Coordinator</t>
  </si>
  <si>
    <t>Decima International</t>
  </si>
  <si>
    <t>Project Management, Standards Management, Vendor Management, Collaboration, Problem Solving, Organizational Skills, Deadline Management</t>
  </si>
  <si>
    <t>https://www.bayt.com/en/egypt/jobs/facilities-office-coordinator-74444238/</t>
  </si>
  <si>
    <t>Job description
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
Approach each client engagement as a&amp;nbsp;partnership, create an environment that attracts the&amp;nbsp;most talented professionals&amp;nbsp;and allows them to flourish, and regulate&amp;nbsp;growth&amp;nbsp;to maintain&amp;nbsp;excellence&amp;nbsp;in our service standards.
About Decima International
Decima International is a leading professional services firm specializing in project management, planning, and advisory services for complex, large-scale developments. We partner with some of the world’s most prominent organizations—particularly in the technology and infrastructure sectors—to deliver high-impact projects with precision and excellence. Our team thrives on innovation, collaboration, and a commitment to driving results in fast-paced, high-performance environments.
If you are seeking a rewarding career within a dynamic and professional environment, Decima International offers strong opportunities for growth, exposure, and development.
Role Overview
We are seeking a proactive and detail-oriented Facilities Officer to support our office operations in Cairo. This role combines facility management, office administration, and coordination duties, ensuring the smooth day-to-day running of the workplace.
The ideal candidate will have early-career experience, strong organizational skills, and the ability to handle multiple responsibilities in a corporate setting.
Key Responsibilities
Oversee daily office operations to ensure a well-maintained and efficient working environment
Coordinate and manage office maintenance activities (repairs, utilities, cleaning, etc.)
Liaise with service providers, vendors, and contractors for facility-related services
Monitor and ensure timely completion of maintenance and service requests
Support general office administration and coordination tasks
Handle travel arrangements including flight bookings and logistics coordination
Assist in procurement activities and manage relationships with external providers
Coordinate document handling, including collection and delivery when required
Maintain records related to facilities, vendors, and office operations
Ensure compliance with company policies and safety standards within the office
Support team members with administrative and operational needs as required
QualificationsEssential Requirements
1–2 years of experience in facilities, office administration, or a related role
Previous facilities management experience is a must
Exposure to a corporate work environment
Strong organizational and multitasking abilities
Good communication and interpersonal skills
Ability to coordinate with vendors and service providers effectively
Proactive attitude with a hands-on approach to problem-solving
Fluency in English and Arabic
Nice to Have
Experience in travel coordination and logistics
Familiarity with procurement processes and vendor management
Basic knowledge of health and safety standards in office environments
Position Details
Title: Facilities Officer
Location: Onsite – Cairo, Egypt (Heliopolis)
Employment Type: Full-time
Core Competencies
Office Administration
Facilities Coordination
Vendor Management
Communication and Organization
Problem Solving
Decima International is an Equal Opportunity Employer who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At Decima International, we offer a competitive salary package, including paid time off and performance-based bonuses. We also provide excellent medical, vision and dental insurance for our employees.</t>
  </si>
  <si>
    <t>National Channel Manager - FMCG</t>
  </si>
  <si>
    <t>Forecasting, Standards Management, Communication, Customer Experience, Collaboration, Sales Operations</t>
  </si>
  <si>
    <t>https://www.bayt.com/en/egypt/jobs/national-channel-manager-fmcg-74400275/</t>
  </si>
  <si>
    <t>Job description
A leading company in FMCG sector is seeking for a National Channel Manager to oversee and optimize sales channels across the country.
The successful candidate will be responsible for developing channel strategies, managing key partnerships, and driving sales growth through effective channel management.
This role requires a strategic thinker with strong leadership skills who can collaborate across departments to maximize channel performance and ensure alignment with business objectives.
Key Responsibilities: • Achieve modern trade and wholesale channels objectives in line with the corresponding category &amp; brand strategies to maximize the channels' growth &amp; profitability • Develop the channels' strategy in coordination with PMM operational team to ensure achievement of agreed on business plan • Negotiate trade terms and funds directly with customers in coordination with PMM team to meet customer P&amp;L I.
E. Manage direct spend on customers.
• Develop &amp; implement the route-to-market (RTM) strategy for both channels to achieve their objectives.
• Achieve brands and SKUs objectives to maximize consumer off-take.
• Develop and coach sales field team to be in line with TBTD standards to ensure growing a competent team that would support the execution of sales' plans and strategy.
• Responsible for the development and delivery of the channels' KPIs (coverage , SKU/customer, volumes, customer service standards, and growth) • Direct the team to deploy strategies, goals, objectives, initiatives through which the brands will achieve the edge in the market • Develop new ways to constantly exceed expectations beyond sales fundamentals, innovation and volume.
• Analyze on monthly basis the team's results, action plans, and communicate their progress • Drive demand in stores by winning over shoppers through leveraging in-store presence, and ensuring execution with excellence Attractive Package • Bachelor’s degree • A minimum of 10 years’ sales experience in FMCG industry • 5 years relevant qualification in a managerial position • Great motivational and communication skills.
• Knowledge of various statistical techniques and forecasting.
• Excellent understanding of managing customers debts and level of investments • Ability to collaborate with other support functions.
• Analytical skills to solve problem</t>
  </si>
  <si>
    <t>Area Sales Manager - Upper Egypt</t>
  </si>
  <si>
    <t>Forecasting, Microsoft Office, Communication, Problem Solving, Sales Operations</t>
  </si>
  <si>
    <t>https://www.bayt.com/en/egypt/jobs/area-sales-manager-upper-egypt-74382922/</t>
  </si>
  <si>
    <t>Job description
Company Description
Sika is a specialty chemicals company with a globally leading position in the development and production of systems and products for bonding, sealing, damping, reinforcing, and protection in the building sector and industrial manufacturing.
Sika has subsidiaries in 102 countries around the world and, in over 400 factories, produces innovative technologies for customers worldwide. In doing so, it plays a crucial role in enabling the transformation of the construction and transportation sector toward greater environmental compatibility. With more than 34,000 employees, the company generated sales of CHF 11.76 billion in 2024.
Job Description
All Building System Construction Chemicals products
Monitoring/Follow-up projects
Achieving sales target through direct and distribution channels  
Presenting quarterly Sales analysis/business plan 
Forecasting based on market situation 
Prospecting New Leads
Providing a professional technical support for Area Projects 
Taking queries from project engineers/project mangers
Negotiating terms and prices
Qualifications
BSc Engineering 
1-5 years Experience in the field
English Fluent
Good Communication Skills
Problem Solving 
Microsoft Office Usage
Additional Information
Possesses his own car.</t>
  </si>
  <si>
    <t>Production Manager - API Manufacturing</t>
  </si>
  <si>
    <t>Budgeting, Audit Support, Risk Management, Regulatory Compliance, Standards Management, Collaboration</t>
  </si>
  <si>
    <t>https://www.bayt.com/en/egypt/jobs/production-manager-api-manufacturing-74387652/</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</si>
  <si>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Purpose We are seeking a passionate and talented Production Manager - API Manufacturing to join our dynamic team.
The ideal candidate will lead and manage all API manufacturing operations in compliance with cGMP, regulatory requirements, safety standards, and production plans.
This role ensures efficient, safe, and cost-effective production while meeting quality, delivery, and capacity targets.
Key Responsibilities: Manage end-to-end API production operations, ensuring smooth batch execution, adherence to SOPs, and resolution of operational issues.
Ensure full compliance with cGMP, EHS, and regulatory standards, including audit readiness and leading deviations, CAPAs, and change controls.
and to ensure strict adherence to chemical handling and process safety protocols, drive risk assessments, and promote a zero-incident culture.
ensuring proper waste management and environmental compliance.
) Lead and develop production teams, managing performance, coaching, and fostering a culture of accountability and safety.
Drive continuous improvement, including Lean/Six Sigma initiatives, yield improvement, cost reduction, OEE enhancement, and downtime reduction.
Coordinate cross-functionally and manage resources, supporting tech transfers, validation batches, KPI monitoring, and controlling production budgets.
Bachelor’s degree in Pharmacy, Chemical Engineering, Industrial Chemistry, or a related field.
Postgraduate studies (MBA or Industrial Management) are an added advantage.
10–15 years of experience in pharmaceutical, chemical, or petrochemical manufacturing.
Minimum 5 years specifically in API production and at least 3 years in a managerial role.
Strong technical experience in reactors, crystallization, solvent recovery, filtration, drying processes, and participation in regulatory inspections (FDA/EMA preferred).</t>
  </si>
  <si>
    <t>Sales Manager - Government and Corporate</t>
  </si>
  <si>
    <t>Forecasting, Networking, Data Analysis, CRM Systems, Collaboration, Attention to Detail, Sales Operations</t>
  </si>
  <si>
    <t>https://www.bayt.com/en/egypt/jobs/sales-manager-government-and-corporate-74318614/</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</si>
  <si>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We're looking for an experienced and results-driven Sales Manager to lead our Government and Corporate sales division in Cairo, Egypt. In this strategic role, you will be responsible for developing and executing comprehensive sales strategies to capture market opportunities within both government and corporate sectors. The ideal candidate will demonstrate exceptional leadership capabilities, strong business acumen, and a proven track record of driving revenue growth in complex, relationship-based sales environments.
Develop and implement strategic sales plans targeting government agencies and corporate clients in the Egyptian market
Lead, mentor, and motivate a high-performing sales team to achieve and exceed quarterly and annual revenue targets
Build and maintain strong relationships with key government decision-makers and corporate procurement officers
Analyze market trends and competitive landscape to identify new business opportunities and market gaps
Manage the full sales cycle, including proposal development, contract negotiation, and deal closure
Oversee pipeline management and forecast accuracy to ensure predictable revenue streams
Customize solutions and presentations to address specific government procurement requirements and corporate needs
Monitor and analyze sales performance metrics, KPIs, and team productivity to drive continuous improvement
Collaborate with internal departments including operations, finance, and delivery teams to ensure client satisfaction
Represent the organization at industry events, trade shows, and networking opportunities to expand market presence
Ensure compliance with government contracting regulations and corporate procurement policies
Qualifications
Minimum 5 years of sales management experience with proven success in leading sales teams
Minimum 3 years of direct experience in government contracting or corporate B2B sales
Demonstrated expertise in developing and executing sales strategies in competitive markets
Strong negotiation and contract management skills
Proficiency with CRM software and sales analytics tools
Excellent communication and presentation skills in English
Ability to analyze market data and develop data-driven sales strategies
Experience with proposal writing and bid management
Knowledge of government procurement processes and corporate buying cycles
Proven ability to build and maintain long-term client relationships
Strong organizational and time management skills
Results-oriented mindset with a track record of exceeding sales targets
Additional Information
Our commitment to Diversity &amp; Inclusion:
We are an inclusive company and our ambition is to attract, recruit and promote diverse talent.
What is in it for you:
Employee benefit card offering discounted rates at Accor worldwide
Learning programs through our Academies
Opportunity to develop your talent and grow within your property and across the world!
Ability to make a difference through our Corporate Social Responsibility activities, like Planet 21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Hotel Overview:  Overlooking one of Cairo’s most beautiful Nile views, Nile City Towers complex is a business destination claim to Egypt’s corporate success. Built on a total area of 16,000 sqm, Nile City Towers boasts a 170 meter Nile façade and its two towers are an anchor to an exclusive shopping center, upscale housing, a five-star hotel, 8-screen cinema and 4 floors of underground parking.
The spectacular reception leads the way to 566 elegantly designed rooms, suites restaurants, bars and a health club the 25th floor with a comprehensive range of fitness facilities including a signature Willow Stream Spa as well as a sky-high swimming pool.</t>
  </si>
  <si>
    <t>Assistant Manager - Audit</t>
  </si>
  <si>
    <t>Audit Support, Internal Controls, Risk Management, Standards Management, Technical Writing, Communication, Confidentiality, Deadline Management</t>
  </si>
  <si>
    <t>https://www.bayt.com/en/egypt/jobs/assistant-manager-audit-5450665/</t>
  </si>
  <si>
    <t>Job description
Overview of the role:
To lead and execute operational and financial audits in alignment with the approved annual audit plan, providing independent assurance on the effectiveness of internal controls, compliance with company policies, and the integrity of financial and operational processes. The role is responsible for evaluating the safeguarding of assets, the efficiency of resource utilization, the reliability of information systems, and the achievement of business objectives. As a key contributor to governance and risk management, the Internal Audit Manager drives audit quality, fosters stakeholder engagement, and champions continuous improvement across the organization.
What you will do:
Assist the Audit Manager in the development of annual audit plan by assessing the degree of risk. 
Assist in the development of audit program for each audit assignment before commencement of the audit. This should be documented as template in (AMS) with risks, control and tests to be performed.
Conduct internal audit assignment for evaluation of adequacy and effectiveness of the system of internal control and quality of performance in carrying out assigned responsibilities in all business processes/segments.
Review the approval process to ensure that Group policies/ procedures and delegations of authorities are complied.
Ensure that assets of the group are safeguarded.
Documentation of audit work in Audit Management system which can fully support the audit findings.
Prepare professional audit reports which should clearly communicate findings, analysis, appraisals, recommendations and information concerning the activities audited.
Audit Manager should be timely updated with key findings.
Discuss preliminary audit findings with the concerned staff/ management to highlight the observations to management and to get their concurrences.
Assist in preparation of executive summary for each engagement along with the detailed report and follow-up form.
Assist in the preparation of monthly summary report after being reviewed by line manager/Group Director – Internal Audit.
Job holders need to assist in the follow-up on the implementation of audit recommendations.
Ability to extend audit coverage to a wider and more representative population using computer-based audit techniques. E.g. use of ACL.
Achieve high professional standards of audit performance, reports and recommendations in conformity with International Standards of Internal Audit and within the Group’s policy, procedures and long-range goals.
Such consulting assignments are performed based on management requests to establish a fact or to evaluate a specific situation.
Fraud investigation should be conducted to identify the loss/exposure, control weaknesses, personnel responsible and recommendation to prevent reoccurrence.</t>
  </si>
  <si>
    <t>Digital Healthcare Business Development Sr. Supervisor</t>
  </si>
  <si>
    <t>Orange</t>
  </si>
  <si>
    <t>Budgeting, Forecasting, Communication, English Language, Collaboration, Deadline Management, Sales Operations</t>
  </si>
  <si>
    <t>https://www.bayt.com/en/egypt/jobs/digital-healthcare-business-development-sr-supervisor-74253880/</t>
  </si>
  <si>
    <t>Job description
Publication date : Mar 10, 2026, 8:47AM
Purpose of the job
This Role focuses on accelerating the growth and adoption of Orange Egypt's digital healthcare portfolio—including not limited to HMIS, HIS, Telemedicine, Insurance, and Health Information Exchange (HIE)—by securing new clients and building strategic partnerships across Egypt's healthcare ecosystem.
Duties and responsibilities
Craft and implement full-cycle sales plans targeting public/private hospitals, clinics, insurers, government health authorities, and pharmaceutical companies across Egypt
Manage complete sales process from lead generation through contract closure and post-sale support
Collaborate with presales, product, delivery, and marketing teams to customize solutions and ensure seamless client onboarding
Build relationships with C-level executives, IT directors, clinicians, and procurement teams
Own sales budget, forecasting, and reporting to meet revenue/growth targets
Maintain accurate pipeline of digital healthcare opportunities for reliable forecasting
Lead negotiations and stakeholder coordination to finalize strategic partnership agreements
Drive end-to-end sales aligned with Orange Egypt's business priorities
Monitor market trends and client needs to identify expansion opportunities and portfolio enhancements
Job specification
Bachelor's degree in business, healthcare, technology, or related field (5–8 years relevant experience)
Minimum 5 years in sales, business development, account management, or HCIT solutions
Minimum 5 years proven track record handling government relationships/projects in healthcare or public sector
Demonstrated success in competitive digital health/software sales environments
Strong negotiation, consultative selling, and stakeholder management skills; fluent English required
Basic understanding of IT infrastructure (connectivity, hosting); software sales process knowledge advantageous
Skills and abilities
Degree in healthcare, IT, or equivalent; clinical background strongly preferred
4–7 years sales/business development experience, ideally in digital health/Medtech
Proven success navigating government procurement and delivering national-scale projects
Commercial acumen and software sales cycle familiarity highly valued
Excellent Arabic/English communication for diverse stakeholders
Strong time management, deadline-driven performance in fast-paced environments
Collaborative team player with continuous learning mindset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</si>
  <si>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Account Manager - Zagazig</t>
  </si>
  <si>
    <t>Microsoft Excel, Vendor Management, Accounting Principles</t>
  </si>
  <si>
    <t>https://www.bayt.com/en/egypt/jobs/account-manager-zagazig-74418798/</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</si>
  <si>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Responsibilities
Build and maintain strong relationships with restaurant partners, understanding their needs and ensuring their expectations are met.
Ensure menu quality index, price parity, vendor funded deals, and drive affordability
Building new commercial relationships by renewing the existing contacts through offer
renegotiating, preferred partnerships, and upselling to new profitability levers
Own full performance of your portfolio, from sales performance, to in-store operations, to
marketing and growth strategies, and providing every-day support
Maintain a regular cadence of in-person meetings with all your partners in your assigned portfolio. 
Provide excellent and proactive reporting to partners on performance. 
Negotiate and acquire restaurants on different ads products to help boost their growth. 
Ensure daily, weekly, and month targets are on track and with your team lead to ensure constant portfolio growth.
Maintain granular reporting on your portfolio’s performance. 
Upselling new services to our existing restaurants such as logistics as a service, tPro, and various loyalty programs
Automate and digitalize vendor experience by pushing for vendor portal adoption, self service and self booking through talabat vendor dashboard
What did we order? 
Have a passion for sales 
3-4  years of experience, ideally in sales, account management, or related experience. 
You excel in a transactional deal cycle
High level of ownership and dedication. 
You show creative sales tactics to engage with prospect</t>
  </si>
  <si>
    <t>B2B Sales Development Representative - French</t>
  </si>
  <si>
    <t>Forecasting, CRM Systems, Sales Operations</t>
  </si>
  <si>
    <t>https://www.bayt.com/en/egypt/jobs/b2b-sales-development-representative-french-73835052/</t>
  </si>
  <si>
    <t>Job description
Job Title:
B2B Sales Development Representative - French
Job Description
The Sales Representative is responsible for demonstrating the value and benefits of our client’s products or services through customer engagement, with a primary focus on selling and/or renewing contracts. This role is responsible for effectively articulating the value of products or services to customers.
Provide accurate weekly/ monthly/ quarterly sales forecast
Mastery of product knowledge and technical understanding of services to assess client requirements
Initiate steps to help customer concerns/roadblocks prohibiting satisfaction or product usage
Manage external competitive pressures and handle objections to retain customers or win new customers
Manage high volume of customer contacts through phone and email each day – majority of communication is outbound
Work with your team and management to provide a professional experience during all interactions with customers and prospects
Maintain the customer management system (CRM) to ensure all relevant data is captured
Undertake sales motions which might include lead qualification, lead conversion, health checks, being the voice of the customer, or renewing contracts
Work with a team and report directly to a Sales Manager
Location:
EGY Cairo - Building F16
Language Requirements:
Time Type:
If you are a California resident, by submitting your information, you acknowledge that you have read and have access to the Job Applicant Privacy Notice for California Residents</t>
  </si>
  <si>
    <t>Rayacx</t>
  </si>
  <si>
    <t>Accounts Payable, General Ledger, Month-End Close, Audit Support, Invoice Processing, Microsoft Office, ERP Systems, Networking, Standards Management, Customer Experience, Vendor Management, Deadline Management, Accounting Principles</t>
  </si>
  <si>
    <t>https://www.bayt.com/en/egypt/jobs/accounting-manager-74467307/</t>
  </si>
  <si>
    <t>Job description
About the job Accounting Manager
Key Responsibilities:
Ensure an accurate and timely month end close by providing leadership and support to the accounting close process.
Establish and enforce proper accounting policies and principles.
Assist in development and implementation of new procedures to enhance the workflow of the department.
Responds to inquiries from other departments regarding financial results, special reporting requests and the like.
Managing annual/quarterly external audit. Coordinate with other auditors as needed.
Manage Internal audit requirements for the accounting area.
Special projects and other duties as assigned by Finance director and CEO.
Manage taxation and tax inspection requirements with the tax consultant.
Ensure an accurate and timely month end per project reports through supervising the task and facilitate the flow of the report preparation.
Oversee all payment transactions such as ACH, wires, paper checks.
Oversee data entry, validation, and processing of various types of invoices like general overhead, subcontractor, and employee travel reimbursements.
Keep track of the status of all transactions taking place within the company and external vendors and contractors.
Be active on the customer service side, communicating promptly and accurately with all stakeholders.
Manage functions like maintaining the general ledger, accounts payable and project accounting.
Qualifications:
Interpersonal Skills: Forward Thinking - Business Acumen - Internal &amp; External Networking - Team Empowerment &amp; Development - Customer Centricity.
Technical Skills: Must have substantial ERP AP system experience. - Advance MS office and power BI.
7+ years of accounting experience
Bachelors degree - IFRS/Egyptian standards knowledge
Excellent English</t>
  </si>
  <si>
    <t>Purchasing specialist</t>
  </si>
  <si>
    <t>Product Management, Vendor Management</t>
  </si>
  <si>
    <t>https://www.bayt.com/en/egypt/jobs/purchasing-specialist-65828848/</t>
  </si>
  <si>
    <t>Job description
Aman Financial Services, a subsidiary of Raya Holding for Financial Investments is looking to hire “Purchasing specialist” to join its team with the below job description and qualifications:
• Carries responsibility for contacting the Supplier of the product requested (depending on the lead time, condition, and price)
• Monitoring the claims placed for any missing or defected package.
• Performing to minimize the lead time for shipping and clearing the shipments.
• Monitor closely the clearance of the goods with the expediters till the goods reach the Warehouse
• Carries responsibility for contacting the Supplier of the product requested (depending on the lead time, condition, and price)
• Supplying product Managers and sales team with all info. required about the orders issued ( order to delivery cycle,.. etc)
• Prepares different purchasing reports such as hand stock, outgoing sales, expected coming shipments , lead time we spent in clearing the last month shipments and GIT
• Monitoring the compensation factors and credit notes should be issued for different reasons.
• Provides the Finance department with the shipment checklist, which contains all the information regarding the shipment (the PO number, condition, sea or air, cost of shipment, insurance and freight) and to make sure that shipment is fully received on system
• Handling the insurance claims and return to vendors for defective items</t>
  </si>
  <si>
    <t>Cluster Director of Food &amp; Beverage / EAM - IHG Cairo Citystars</t>
  </si>
  <si>
    <t>Budgeting, Inventory Accounting, Regulatory Compliance, Communication, Vendor Management</t>
  </si>
  <si>
    <t>https://www.bayt.com/en/egypt/jobs/cluster-director-of-food-beverage-eam-ihg-cairo-citystars-74386398/</t>
  </si>
  <si>
    <t>Job description
Ready to shape the future of F&amp;B across a dynamic cluster of IHG hotels in Cairo? At IHG Cairo Citystars—proudly certified as a Great Place To Work—we’re looking for a visionary Cluster Director of Food &amp; Beverage / EAM i/c of F&amp;B. Join a culture built on trust, recognition, and passion for hospitality, where your leadership will drive guest satisfaction, team development, and commercial success.
A little taste of your day-to-day:
Every day is different at IHG, but you’ll mostly be:
Create, upgrade &amp; implement innovated Ideas which is aligned with the latest F&amp;B trends in the Market which attract guests and increase their Satisfaction 
Assist in repositioning &amp; conceptualization of our F&amp;B and culinary landscape in the complex 
Assist General Manager in identifying &amp; defining the new outlet concepts throughout the complex
Make recommendations for capital improvements to enhance the assets of the hotel and/or company and brand loyalty 
Help the General Manager in the development, implementation and monitoring of financial and operational plans for the hotel to ensure optimum guest satisfaction, sales potential and profitability 
Working with the catering office, identify additional sales opportunities to enhance revenue 
Analyze guest insights to identify and meet customer expectations and build on guest loyalty regularly communicate with guests to ensure expectations are met
Helping your General Manager to develop, implement and monitor financial and operating plans to safeguard guest satisfaction and promote profitability
Direct everyday activities, plan and assign work ensuring you always have the accurate staffing numbers
Develop your team and improve their performance through coaching and feedback, and create performance and development goals for colleagues - recognize good performance
Establish and achieve quality and guest satisfaction goals. Help guests with their requests and complaints - making sure you maintain a high level of guest satisfaction 
Help prepare the hotel’s annual budget and the setting of departmental goals 
Monitor budget and control expenses with a focus on food, beverage, and labour costs 
Drive promotions that deliver great dining experiences for guests at a good value make sure credit and financial transactions are handled securely 
Ensure a safe and secure environment for guests, team members and hotel assets in compliance with the hotel’s or owner’s policies and procedures and regulatory requirements. Maintain relations with outside contacts. 
Develop and carry out action plans to be environmentally conscious by taking steps to reduce the hotel’s carbon footprint 
Manage hotel food and beverage marketing programs and participate in and maintain system-wide food and beverage marketing programs and promotions 
Keep an eye on competitor activity / industry innovation. Review and approve menu design and concepts with the Director of Kitchens 
Make sure food and drinks are secure and stored safely - always keep stock replenished to minimize waste 
Handle food and beverage inventory procedures. Determine minimum and maximum stocks for all food, beverage, material, and equipment
Directing everyday activity to enable your team to deliver exceptional guest experiences
Building relationships with guests and external contacts such as current and potential clients, government officials, travel industry representatives, suppliers and local communities
Acting as a key public relations representative in your hotel’s local community
What We need from you:
Bachelor’s degree, higher education qualification or equivalent in Hotel Administration / Business Administration 
Three years’ general management experience in a high-level operations role or prior general manager experience or an equivalent combination of education and experience 
Experience in the Middle East is a must
Type and level of experience required may vary slightly based on size and complexity of operation
Other languages preferred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</si>
  <si>
    <t>Seller Support Associate, Seller Partner Support</t>
  </si>
  <si>
    <t>Microsoft Excel, Microsoft Office, Technical Writing, Communication, Customer Experience, Vendor Management, Deadline Management</t>
  </si>
  <si>
    <t>https://www.bayt.com/en/egypt/jobs/seller-support-associate-seller-partner-support-74212773/</t>
  </si>
  <si>
    <t>Job description
This position is only available to candidates who hold a valid PWD ID Card issued by the Ministry of Health.
Amazon.com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 brightest technology minds come to Amazon.com to research and develop technology that improves the lives of shoppers and sellers around the world.
The Seller Support Associate acts as the primary interface between Amazon and our business partners. The Seller Support Associate will be responsible for providing timely and accurate operational support to Merchants selling on the Amazon platform. The successful candidate has an immediate, distinct effect on the experience of customers of Amazon, making a strong record of customer focus a high standard for the role. A Seller Support Associate is expected to address chronic system issues, provide process improvements, develop internal documentation, and contribute to a team environment, all while adhering to service level agreements for phone and/or email cases.
Summary of Responsibilities
- Demonstrates effective, clear and professional written and oral communication.
- Working with Contact Centre environment in metric driven environment to serve Amazon Sellers and Vendor World Wide
- Support World Wide Sellers and Vendors in different languages using Amazon approved translation tools
- Provides prompt and efficient service to Amazon Sellers and Merchants including the appropriate escalation of Sellers’ issues
- Builds Platform and business knowledge to better serve sellers
- Maintains a positive and professional demeanor always portraying the company in a positive light and effectively managing sensitive issues.
- Demonstrates excellent time-management skills and the ability to work independently knowledge while using departmental resources, policies and procedures.
- Contributes to a positive team environment and proactively aids team members with difficult contacts as needed.
- Maintains acceptable performance metrics such as quality, productivity, first contact resolution, and attendance.
- Actively seeks solutions through logical reasoning and data interpretation skills and identifies trends to appropriate channel including improvement suggestions.
- Liaise with other departments such as Customer Service, Merchant Investigations, or Payments teams as required to resolve Seller’s issues and questions.
- 1+ years of customer service experience
- 1+ years of driving process improvements experience
- Experience with Microsoft Office products and applications
- Experience with Excel
- Work a flexible schedule/shift/work area, including weekends, nights, and/or holidays
- Speak, write, and read fluently in Arabic and English
- 2+ years of customer service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</si>
  <si>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Business Title Logistics Coordinator I</t>
  </si>
  <si>
    <t>International Flavors &amp; Fragrances Inc</t>
  </si>
  <si>
    <t>Invoice Processing, Cost Control, Microsoft Excel, ERP Systems, Communication, Vendor Management, Collaboration, Attention to Detail, Organizational Skills, Deadline Management</t>
  </si>
  <si>
    <t>https://www.bayt.com/en/egypt/jobs/logistics-coordinator-i-f-m-74171526/</t>
  </si>
  <si>
    <t>Job description
Job Summary
The Logistics Coordinator plays a critical role in the supply chain by ensuring the efficient planning, coordination, and execution of domestic road transportation activities. This role supports seamless operations from order processing through final delivery, with a strong focus on cost optimization, on time delivery performance, risk mitigation, and customer satisfaction.
IFF is a global leader in flavors, fragrances, food ingredients and health &amp; biosciences. Wedeliver sustainable innovations that elevate everyday products.
We are looking for our Logistic Coordinator to join our team. The Logistics Coordinator plays a critical role in the supply chain by ensuring the efficient planning, coordination, and execution of domestic road transportation activities. This role supports seamless operations from order processing through final delivery, with a strong focus on cost optimization, on time delivery performance, risk mitigation, and customer satisfaction.
This position is located in Cairo.
Where You’ll Make a Difference
Logistics Planning &amp; Execution
Plan, coordinate, and monitor all domestic road transportation shipments to ensure timely and cost‑effective delivery.
Issue trucking requests to approved transport suppliers in line with operational requirements.
Arrange and confirm loading and unloading schedules with customers, transport providers, and drivers.
Support both freight‑out and freight‑in operations, as required by business needs.
Coordination &amp; Communication
Communicate shipment status proactively to internal stakeholders and customers.
Identify, escalate, and resolve transportation issues or delays to minimize service disruptions.
Act as the main point of contact between suppliers, drivers, customers, and internal teams.
Cost Control &amp; Supplier Management
Review and verify supplier invoices, ensuring accuracy and compliance with agreed rates.
Prepare detailed cost breakdowns and support logistics cost control initiatives.
Develop, monitor, and maintain transport supplier performance, including service quality, cost, and delivery reliability.
Reporting &amp; Performance Monitoring
Update and maintain freight status, performance, and cost reports.
Prepare accurate and timely delivery performance and logistics cost reports for management review.
Support continuous improvement initiatives aimed at reducing costs, preventing delays, and enhancing service performance.
What Makes You the Right Fit 
Bachelor’s degree in Logistics, Supply Chain Management, Business Administration, or a related field.
1–3 years of experience in transportation coordination, logistics operations, or supply chain, ideally within a fast‑paced industrial or FMCG environment.
Strong knowledge of: Domestic road transportation processes, Order‑to‑delivery flows, Freight-in/freight-out operations, Basic cost control and invoice verification
Familiarity with working with transport suppliers, drivers, and internal cross‑functional teams.
Proficiency with ERP systems, TMS, and Excel for reporting and tracking.
How Would You Stand Out?
Strong Organizational Skills
Attention to Detail
Problem‑Solving &amp; Adaptability
Analytical Mindset
Resilience &amp; Stress Management
Why Choose Us?
Join a Global Leader With a Strong Culture of Innovation and Inclusion
A Supportive, Collaborative Workplace Where You Can Make an Impact
Career Development, Stability, and Competitive Benefits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</si>
  <si>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Distribution Sales Manager</t>
  </si>
  <si>
    <t>Forecasting, Inventory Accounting, Communication, Customer Experience, Collaboration, Problem Solving, Deadline Management, Sales Operations</t>
  </si>
  <si>
    <t>https://www.bayt.com/en/egypt/jobs/distribution-sales-manager-74173654/</t>
  </si>
  <si>
    <t>Job description
About Us: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As a Distribution Sales Manager your primary function of this role is to sell Low Voltage Electrical Products for Eaton Power Management and Control Components Business in Egypt to manage the distribution team, authorized distributors, resellers, retailers and registered panel builders with the responsibility to manage all aspects of the customers relationship, providing sales and technical assistance in close coordination with the authorized channel partners, customers, end users and internal stakeholders.
What you’ll do:
Develop annual action plans aimed at achieving Eaton's growth objectives in Egypt's EWS and registered panel builders
Developing long-term relationships with clients in EWS business and promote their understanding of full products and provide solutions that best satisfy their needs
Develop timely and accurate quotations with the help of centralized resources
Day to day retailer inventory analysis and implement necessary activities to enhance healthy sell out
Perform detailed channel and account mapping, as well as competitive analysis
Prospecting new clients and driving new market opportunities in the designated market
Carry out demand generation activities like technical workshops, events and seminars
Work with assigned marketing agency to carry out planned activities in the local market in coordination with marcom team adhering to Eaton brand and corporate guidelines
Enhance Eaton’s brand awareness in the market by improving in showrooms’ visibility development of localized POS materials and display stands
Prepare accurate and timely sales analysis on a monthly/weekly basis to provide management with information relating to Sales results and forecasts
To communicate and connect other Eaton divisions to support and deliver cross selling within Eaton divisions in the assigned territory
Qualifications:
Graduate Engineering Degree - Ideally Electrical, Mechanical, or Industrial
10+ years of experience in a similar position
Skills:
Must possess good direct selling skills in Egypt
Technical and commercial knowledge in LV Electrical Products
Strong communication and presentation skills both oral and written
Strong computer skills. A driving license is a must
Customer Service Orientation
Problem-Solving and Decision-Making
Adaptability and Flexibility and time management
#LI-SA2
What we offer:
Competitive compensation and benefits package – including health insurance, transportation allowance, and support for children’s schooling!
Exciting, challenging projects in a dynamic and collaborative team environment
We invest in your future – Eaton encourages internal promotions whenever possible. Your growth matters, so we provide ongoing learning &amp; development opportunities through Eaton University.
We make your contributions matter - reliability, safety, efficiency, and sustainability are at the core of our dedication to improving people’s lives and the environment through power management technologies
Join us and be part of something that truly matters!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</si>
  <si>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Growth &amp; Business Development Manager</t>
  </si>
  <si>
    <t>REST APIs, AI/ML, CRM Systems</t>
  </si>
  <si>
    <t>https://www.bayt.com/en/egypt/jobs/growth-business-development-manager-74380436/</t>
  </si>
  <si>
    <t>Job description
Company Description
Kanz is an AI Hiring Agent that's revolutionizing recruiting.
We make hiring in as simple as ordering an Uber. Tell us who you want to hire and when you want to meet them, our AI does the rest - job posting, sourcing, assessing, and scheduling, all within a week. With 1M job seekers and 300+ companies across the Middle East, we're revolutionizing recruiting in the Middle East.
Job Description
Kanz is looking for a founding Growth Lead who is not afraid to wear two hats: Strategic Marketer and Business Developer. We need a self-starter who can build our inbound brand engine while simultaneously running aggressive outbound campaigns.
Your mission is to drive qualified meetings for the CEO through two channels: a creative content strategy focusing on our "Schedule qualified interviews in 48 hours, effortlessly" promise, and a data-driven outbound sales engine.
Qualifications
Core Priorities
1. The Marketing Engine (Inbound &amp; Community)
Campaign Strategy: Develop and execute a marketing strategy centered on our core value prop: "Schedule qualified interviews in 48 hours, effortlessly."
Content Production: Create compelling assets (graphics, one-pagers, short-form copy) tailored for Hiring Managers and HR professionals. Use of AI is encouraged.
Guerrilla Distribution: Identify, join, and actively engage in niche Recruiter and HR WhatsApp groups. You will not just spam, but build authority to drive traffic.
2. The Sales Engine (Outbound &amp; SDR)
Prospecting &amp; Data: Manage large datasets of potential leads. You will clean, verify, and segment lists to feed into our email marketing engines.
Outbound Execution: Use of automated email tools to qualify leads.
The Goal: You are responsible for booking 2-3 qualified meetings per day for the CEO.
Pipeline Management: Ensure leads are qualified strictly before reaching the CEO and manage the CRM flow.
What We Are Looking For
Flexibility: You are just as comfortable designing a social post as you are managing a 5,000-row CSV file.
Tech Savvy: Experience with Email Automation, CRM tools, and reporting dashboards.
Sales DNA: You don't fear rejection. You are willing to pick up the phone and follow up relentlessly.
Creative Eye: You can use tools like Canva or Figma to make our brand look professional.
Regional Knowledge: Experience targeting the Saudi market is essential.
Why Join Us?
You will be the "Engine Room" of the company, directly impacting revenue and brand.
High autonomy to test new strategies—from "Dark Social" (WhatsApp) to Cold Email hacks.
Significant growth opportunities to grow as the team expands.</t>
  </si>
  <si>
    <t>Air Logistics Sales Representative</t>
  </si>
  <si>
    <t>Kuehne &amp; Nagel Logistics</t>
  </si>
  <si>
    <t>Forecasting, Networking, Communication, Collaboration, Sales Operations</t>
  </si>
  <si>
    <t>https://www.bayt.com/en/egypt/jobs/air-logistics-sales-representative-74074905/</t>
  </si>
  <si>
    <t>Job description
It's more than a job
With a sales career at Kuehne+Nagel, you'll drive long-term business success by mastering sales strategies, nurturing customer relationships and identifying new opportunities. But you will also bring relief and peace of mind to pet owners around the world. Because when you do your job, your colleagues around the world are able to build reliable veterinary supply chains that ensure pets get the care they need. At Kuehne+Nagel, our work is about more than we imagine.
Air Logistics Sales Representative is a key contributor within the Air Logistics sales channel, responsible for driving business growth through the acquisition of new customers and the development of medium-sized accounts. The role focuses primarily on hunting new business while also nurturing existing accounts and identifying cross-business selling opportunities.
How you create impact
Identify, prospect, and acquire new customers within the air logistics business unit through active hunting, lead generation, and networking
Manage and grow a portfolio of medium-sized accounts by understanding customer needs and delivering tailored air logistics solutions
Build and maintain strong relationships with key customer stakeholders, decision-makers, and influencers
Identify and drive upselling, cross-selling, and business opportunities within existing and new accounts
Manage the sales pipeline, ensuring clear visibility of opportunities and accurate forecasting
Lead and support RFQs and tenders, ensuring compliance with sales guidelines, phases, and KPIs
Maintain accurate and high-quality customer, opportunity, and stakeholder data in the systems
Collaborate closely with internal stakeholders to maximize engagement and increase business conversion
What we would like you to bring
Bachelor’s degree in Business Administration, Supply Chain, International Business, or a related field
3+ years of experience in sales, account management, or business development within logistics or freight forwarding
Proven track record of achieving sales targets and developing medium-sized customer accounts
Strong negotiation, presentation, and communication skills
Solid understanding of air logistics products, solutions, and commercial processes
Experience managing sales pipelines, RFQs, and tender processes
Fluent in English and Arabic
Willingness to travel when required
What's in it for you
At Kuehne+Nagel you can demonstrate your personal and professional attributes. And you will have countless opportunities for further development. Benefit from the comprehensive offers provided by a global market leader and contribute your ideas on how we can continue to get a little better every day. You can be sure: Your opinion counts.
Who we are
Logistics shapes everyday life - from the goods we consume to the healthcare we rely on. At Kuehne+Nagel, your work goes beyond logistics; it enables both ordinary and special moments in the lives of people around the world.
As a global leader with a strong heritage and a vision to move the world forward, we offer a safe, stable environment where your career can make a real difference. Whether we help deliver life-saving medicines, develop sustainable transportation solutions or support our local communities, your career will contribute to more than you can imagine.</t>
  </si>
  <si>
    <t>Zeal Group</t>
  </si>
  <si>
    <t>Networking, Risk Management, CRM Systems, Communication</t>
  </si>
  <si>
    <t>https://www.bayt.com/en/egypt/jobs/business-development-manager-74428994/</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</si>
  <si>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
Academic Qualification Requirement: B.
Sc. Degree from any discipline 4 years of extensive experience in Forex / CFD brokerage sales environments Professional Key Knowledge Area Requirement: Strong understanding of FX, commodities, indices, and equity markets A hunter mindset, you chase targets, not titles Excellent communication and negotiation skills across cultures and regions Strategic thinking paired with hands-on execution Financial markets knowledge in FX, Stocks, Commodities Technical and Fundamental analysis Skills &amp; Competencies Strong relationship management and networking skills Selling Skills.
Communication skills.
Customer orientation.
Learning flexibility</t>
  </si>
  <si>
    <t>Area Manager - First Mile</t>
  </si>
  <si>
    <t>Bosta</t>
  </si>
  <si>
    <t>Budgeting, Data Analysis, Customer Experience, Problem Solving, Deadline Management</t>
  </si>
  <si>
    <t>https://www.bayt.com/en/egypt/jobs/first-mile-area-manager-cairo-giza-73818070/</t>
  </si>
  <si>
    <t>Job description
About Bosta:
Launched in 2017, Bosta is an overnight delivery provider for E-commerce companies in Egypt. Leveraging technology to empower businesses is what we do best. Our goal is to disrupt the logistics industry by bringing technology and experience together to provide a one-stop shop for delivery solutions.
We rely on advanced technology to deliver orders to our customers in a fast way. Businesses can track and connect with couriers and follow up on their orders - all in one system.
About the Job:
The Area Manager for First Mile will oversee and manage the initial phase of the shipping process
process, ensuring efficient collection and processing of reverse parcels.
The successful candidate will be responsible for optimizing operations, driving the team
performance, and enhancing customer satisfaction for FM operations
.Job Code:
2026OPER-276
Job Responisbilities
Operational Management: Oversee daily operations in the First Mile segment, ensuring timely collection and processing of packages.
Team Leadership: Lead, mentor, and develop a team to achieve performance targets; Conduct regular training to enhance skills.
Performance Analysis: Monitor key performance indicators (PSR, Return Promise, Lost, Exceeded Return) to assess effectiveness and implement improvements as necessary.
Process Optimization: Identify areas for process enhancement to maximize efficiency and reduce costs.
Merchant Relationship Management: Build strong relationships with merchants to ensure a high level of customer satisfaction and address any issues promptly.
Budget Management: Prepare and manage budgets for the area to achieve the FM cost, ensuring effective allocation of resources.
Collaboration: Work closely with other departments, such as Account Management, customer service and Fleet.
Job Qualifications
Bachelor’s degree in business administration, Logistics, or a related field.
Minimum of 3 Years of experience in a managerial role within logistics or shipping.
Strong leadership and team management capabilities.
Excellent problem-solving and decision-making skills.
Proficient in data analysis and performance management.
Exceptional communication and interpersonal skills.</t>
  </si>
  <si>
    <t>Project Management, Software Development</t>
  </si>
  <si>
    <t>https://www.bayt.com/en/egypt/jobs/commercial-manager-74218730/</t>
  </si>
  <si>
    <t>Job description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
Responsibilities:
The candidate will coordinate the team handling commercial aspects of the project. 
Qualifications:
The ideal candidate must have  BSc in engineering or legal fields. He must prove minimum 15 years of general experience. Experience in similar projects leading teams of experts is a must.</t>
  </si>
  <si>
    <t>Trade sales Representative</t>
  </si>
  <si>
    <t>Abbott</t>
  </si>
  <si>
    <t>https://www.bayt.com/en/egypt/jobs/trade-sales-representative-74465577/</t>
  </si>
  <si>
    <t>Job description
Job Title
Trade Sales Representative
Working at Abbott At Abbott, you can do work that matters, grow, and learn, care for yourself and your family, be your true self, and live a full life. You’ll also have access to :
Career development with an international company where you can grow the career you dream of.
Insert key local benefits that differentiate us in the market.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works out of our Egypt : Remote. field site. location in the Established Pharmaceuticals division.
Divisional Information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What You’ll Work On
Learn with a senior Sales Rep to effect sales.
Supports the achievement of sales objectives within product range or assigned dis-tracts.
Pursues sales leads, promote products, conclude orders, arrange internal sales logistics.
Visit dealers to promote goodwill &amp; resolve mutual problems.
Required Qualifications Bachelor in pharmacy.
Language :
English
Arabic
Personal Characteristics : Excellent communication, interpersonal skills, discipline, flexible, work with team, Leadership.
Apply Now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t>
  </si>
  <si>
    <t>Bonbell</t>
  </si>
  <si>
    <t>Communication, Collaboration, Problem Solving, Accounting Principles</t>
  </si>
  <si>
    <t>https://www.bayt.com/en/egypt/jobs/senior-account-manager-74381319/</t>
  </si>
  <si>
    <t>Job description
Company Description
Bonbell, where we understand the challenges faced by restaurants in today's technology-driven world. We equip restaurants with a comprehensive own-branded software platform to manage online ordering across all channels; dining, delivery and takeaway through a user-friendly interface which allows guests to navigate interactive menus, place orders, pay with multiple options and leave feedback. 
At Bonbell, our mission is to empower restaurants and eateries to thrive in today's dynamic landscape of the modern ordering experience. By maximizing restaurants’ profits and fostering business growth, we aim to be the trusted partner that empowers the success of our valued clients in the food industry. We are committed to providing innovative solutions that enable our restaurants to control costs effectively, boost sales and enhance their guest experience.
Job Description
Handle inquiries and requests from the clients and address their needs.
Generate progress reports for clients and management.
Responsible for the accrual collection, renewal, and upselling.
Communicate with the clients to understand their needs and explain product value.
Build excellent relationships with clients based on trust and respect.
Collaborate with internal departments to facilitate client needs fulfillment.
Maintain updated knowledge of company products and services.
Responsible for onboarding new clients and developing existing client relationships.
Coordinate and facilitate regular client meetings.
Qualifications
Bachelor’s degree. 
2 - 4 years of experience as an Account Manager.
Exceptional verbal and written communication skills.
Adaptability and strong problem-solving skills.
Excellent listening, negotiation, and presentation skills.
Additional Information</t>
  </si>
  <si>
    <t>CEO Assistant / Office Manager (Fluent Speaker)</t>
  </si>
  <si>
    <t>Microsoft Excel, Microsoft Office, Communication, Attention to Detail, Organizational Skills, Deadline Management</t>
  </si>
  <si>
    <t>https://www.bayt.com/en/egypt/jobs/ceo-assistant-office-manager-fluent-speaker-74399423/</t>
  </si>
  <si>
    <t>Job description
We are seeking a highly organized, proactive, and professional CEO Assistant / Office Manager to support top management and ensure smooth daily operations.
Location: Masr El Gededa Working Hours: Sunday to Thursday (10:00 AM – 6:00 PM) Key Responsibilities: • Provide comprehensive administrative support to the CEO and management • Manage calendars, meetings, and appointments efficiently • Organize meetings, take minutes, and follow up on action points • Handle confidential documents with a high level of discretion • Coordinate with internal teams and external clients when needed • Prepare reports, presentations, and Excel sheets • Maintain organized filing systems and office operations • Support ongoing projects and ensure timely follow-ups • Social Insurance • Medical Insurance • Laptop provided • Bachelor’s degree in Business Administration or a related field • Minimum 1 year of experience in a similar role (Executive Assistant / Office Manager) • Previous experience in Real Estate or Banking is a plus • Fluent in English &amp; Arabic (written and spoken) • Excellent communication and organizational skills • Strong proficiency in MS Office (Excel, Word, Outlook, PowerPoint) • High level of professionalism, confidentiality, and attention to detail • Willingness and ability to travel outside Egypt when required (especially dubai)</t>
  </si>
  <si>
    <t>Hikma Pharmaceuticals PLC</t>
  </si>
  <si>
    <t>Premium Statistics, Communication, Customer Experience, Collaboration, Attention to Detail, Organizational Skills, Deadline Management, Sales Operations</t>
  </si>
  <si>
    <t>https://www.bayt.com/en/egypt/jobs/sales-associate-74444215/</t>
  </si>
  <si>
    <t>Job description
Sales Associate
Date:  Apr 22, 2026
Brand:  Sunglass Hut
Location: 
Miami, FL, US, 33132
#job-location.job-location-inline { display: inline; }
Requisition ID: 922387 
Store #: 004211 Sunglass Hut 
Position:Casual Part-Time
Total Rewards: Benefits/Incentive Information
At Sunglass Hut, we're always in the sun. You’ll find a dynamic space with endless possibilities to grow your career. We are a culture that wants to see you succeed, develop your customer expertise and care, and feel supported by people who embrace you.  With us, you’ll bring warmth into the hearts and souls of our customers and the world we live in.  We believe in the freedom of self-expression, inclusivity and authenticity, which is why we bring exclusive styles of high-quality fashion and performance sunglasses to all. 
A world leader in the specialty sunglass retail business with over 3,000 stores worldwide, we believe in the freedom of self-expression, inclusivity and authenticity, which is why we bring exclusive styles of high-quality fashion and performance sunglasses to all.
Sunglass Hut is part of EssilorLuxottica, a global leader in the design, manufacture and distribution of world-class vision care products, including iconic eyewear, advanced lens technology and cutting-edge digital solutions. Join our global community of over 200,000 dedicated employees around the world in driving the transformation of the eyewear and eyecare industry. Discover more by following us on LinkedIn!
At EssilorLuxottica, we are committed to empowering our people to grow and succeed. This is your opportunity to take your career to the next level, embrace new challenges, and continue to make a difference.
We work for a brighter future, thinking today about the world of tomorrow.
Don’t miss the chance to shape your #FutureInSight with us!
What You’ll Do:
Our Sales Associates are vital to the success of Sunglass Hut. You will bring an authentic, fun and energic experience to all customers while helping them find premium quality eyewear.
Key Responsibilities:
Drive Sales &amp; Build Relationships: Hit sales targets and exceed expectations by connecting with customers and building lasting relationships. Help new and returning customers in finding products that meet their needs.
• Become a Vision Expert: Offer tailored advice and recommend eyewear solutions that fit each customer’s lifestyle and preferences.
• Learn and Grow: Enhance your skills with hands-on training and collaborate with experienced professionals to provide top-tier service.
• Collaborate &amp; Contribute: Work closely with your team and leadership to maintain a positive, supportive environment where everyone contributes to success.
• Create a Welcoming Store Atmosphere: Keep the store clean, organized, and visually appealing, ensuring customers enjoy a seamless shopping experience.
• Foster Inclusion &amp; Respect: Cultivate an inclusive and respectful environment for both customers and colleagues.
What We’re Looking For:
Passion for Customer Service: Experience in retail or customer service is a plus, but your enthusiasm for helping others and creating great experiences is key.
• Sales Savvy: Thrive in a dynamic environment, using your communication skills to engage customers and drive sales.
• Tech-Savvy &amp; Detail-Oriented: Comfortable using technology to enhance customer experience while maintaining accuracy with transactions.
• Fashion Forward: A keen interest in eyewear and fashion trends, with the ability to help customers find their perfect look.
• Self-Motivated &amp; Adaptable: Stay driven and resilient, adjusting to fast-paced environments and always seeking opportunities to learn and grow.
Sunglass Hut is a part of EssilorLuxottica, a leader in the design, manufacture and distribution of fashion, luxury and sports eyewear.
Our Diversity, Equity and Inclusion commitment
We are committed to creating an inclusive environment for all employees. We celebrate diversity and provide equal opportunities to all, regardless of race, gender, ethnicity, religion, disability, sexual orientation, or any other characteristic that makes us unique.
This posting is for an existing vacancy within our business.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EssilorLuxottica complies with all applicable laws related to the application and hiring process. If you would like to provide feedback regarding an active job posting, or if you are an individual with a disability who would like to request a reasonable accommodation, please call the EssilorLuxottica SpeakUp Hotline at 844-303-0229 (be sure to provide your name, job id number,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
.jobTitle{ display:none !important; }
Nearest Major Market: Miami
Job Segment: Retail Sales, Home Care, Social Media, Retail, Healthcare, Marketing</t>
  </si>
  <si>
    <t>Microsoft Dynamics 365 Supply Chain Management Consultant - Octopus by RTG</t>
  </si>
  <si>
    <t>Inventory Accounting, Microsoft Dynamics, Technical Writing, Solution Design, Communication, Vendor Management, Collaboration</t>
  </si>
  <si>
    <t>https://www.bayt.com/en/egypt/jobs/microsoft-dynamics-365-supply-chain-management-consultant-octopus-by-rtg-74345512/</t>
  </si>
  <si>
    <t>Job description
About Octopus by RTG Octopus by RTG is the tech hiring and outsourcing arm of  Robusta Technology Group , dedicated to connecting exceptional tech talent with top-tier organizations across the  MENA, GCC, Europe, the US, and Canada .
We specialize in building strong, long-term partnerships between skilled professionals and innovative companies.
Our mission is to  empower growth, innovation, and excellence  by matching the right talent with the right opportunities.
Currently, we are hiring a  Microsoft Dynamics 365 Supply Chain Management Consultant for one of our  partner organizations in KSA , offering the opportunity to contribute to exciting projects within a dynamic and forward-thinking environment.
The Microsoft Dynamics 365 Supply Chain Management Functional Consultant is responsible for implementing, configuring, and optimizing Inventory Management and Procurement &amp; Sourcing modules within Microsoft Dynamics 365.
This role ensures that inventory and procurement processes are efficient, compliant, and fully aligned with business objectives, while delivering scalable and sustainable supply chain solutions.
Main Responsibilities Requirements Gathering: Collaborate with business stakeholders to understand and document requirements related to inventory, procurement, and supply chain operations.
Solution Design &amp; Configuration: Configure and customize Dynamics 365 Supply Chain Management modules, including Inventory Management and Procurement &amp; Sourcing, to meet business needs.
Process Optimization: Analyze current inventory flows, procurement cycles, and vendor management processes, and recommend improvements and best practices.
Implementation &amp; Deployment: Lead or support end-to-end implementation activities, including system setup, data migration, integrations, and cutover planning.
User Training &amp; Support: Deliver end-user training sessions, develop user guides and documentation, and provide ongoing functional support.
Testing &amp; Quality Assurance: Prepare test scenarios, execute functional testing, support user acceptance testing (UAT), and ensure solution quality and readiness.
Continuous Improvement: Stay up to date with Dynamics 365 enhancements, recommend system improvements, and support post–go-live optimization initiatives.
Bachelor’s degree in Information Systems, Computer Science, Business Administration, or a related field.
Minimum of 3 years of hands-on experience with Microsoft Dynamics 365 Finance &amp; Operations (D365FO), specifically Supply Chain Management.
Strong functional expertise in Dynamics 365 Supply Chain Management, with a focus on Inventory Management and Procurement &amp; Sourcing modules.
Microsoft certifications such as Dynamics 365 Functional Consultant or Solution Architect are preferred.
Proven experience configuring workflows, purchasing policies, vendor catalogs, inventory controls, and approval processes.
Strong communication skills with the ability to engage and manage stakeholders effectively.
Fluency in both Arabic and English is required.</t>
  </si>
  <si>
    <t>Huzzle</t>
  </si>
  <si>
    <t>Invoice Processing, CRM Systems, Communication, English Language, Customer Experience, Collaboration, Problem Solving, Organizational Skills, Deadline Management, Sales Operations</t>
  </si>
  <si>
    <t>https://www.bayt.com/en/egypt/jobs/logistics-coordinator-74378893/</t>
  </si>
  <si>
    <t>Job description
About Huzzle At Huzzle, we connect high-performing B2B sales professionals with global companies across the UK, US, Canada, Europe, and Australia.
Our clients include startups, digital agencies, and tech platforms in industries like SaaS, MarTech, FinTech, and EdTech.
We match top sales talent to full-time remote roles where they’re hired directly into client teams and provided ongoing support by Huzzle.
Role Type: Full-time Engagement: Independent Contractor Timezone: US - MST About the Company Our client is a fast-growing moving and logistics company based in Canada, offering residential and commercial relocation services, office moves, specialty handling (including pianos), storage solutions, and packing services.
With multiple operational teams across Canada and cross-border services into the United States, the company is currently in a high-growth scale-up phase, making this an exciting opportunity to join a dynamic and expanding logistics operation.
Job Summary We’re hiring a Logistics Coordinator (remote logistics job) to manage daily moving operations, coordinate schedules, and ensure seamless service delivery for customers across North America.
This role is ideal for someone with 2–4 years of experience in logistics coordination or operations support , who thrives in fast-paced environments and excels in customer communication and problem-solving.
Key Responsibilities Operations &amp; Scheduling Coordinate and confirm daily moving schedules with customers and internal teams Monitor live operations and ensure all moves run according to plan Adjust schedules in real-time to handle delays, disruptions, or last-minute changes Customer Support &amp; Communication Handle inbound calls and customer inquiries with professionalism and empathy Provide real-time updates and resolve customer concerns efficiently Deliver a high-quality customer experience throughout the moving process Billing &amp; Payments Issue invoices accurately and in a timely manner Follow up on outstanding payments and ensure collections are completed Coordination &amp; Administration Maintain organized workflows, schedules, and operational records Use CRM and internal systems to track customer interactions and logistics data Prioritize urgent tasks and manage multiple active jobs simultaneously 💰 Competitive base salary: Tailored to skillset and experience 🧠 Work directly with mission-driven founders and play a meaningful role in changing students’ lives 🌍 Fully remote role with a consistent UK-based schedule 📚 Be part of a growing team that values learning, impact, and operational excellence 🚀 Career growth in an innovative and high-growth education company 2–4+ years of experience in logistics coordination, operations, or similar roles Experience supporting North American or Canadian customers (preferred) Strong English communication skills with a clear, neutral accent Ability to work full-time in MST Excellent multitasking, organization, and prioritization skills Strong problem-solving abilities and customer-first mindset Nice-to-Have Skills Experience with CRM systems or logistics platforms Familiarity with Google Workspace (Docs, Sheets, Calendar) Understanding of North American logistics challenges (e.
g., weather disruptions) Sales experience for handling inbound opportunities French language skills (a plus, but not required)</t>
  </si>
  <si>
    <t>Area Sales Manager</t>
  </si>
  <si>
    <t>Lesaffre</t>
  </si>
  <si>
    <t>Budgeting, Customer Experience, Problem Solving, Sales Operations</t>
  </si>
  <si>
    <t>https://www.bayt.com/en/egypt/jobs/area-sales-manager-74376238/</t>
  </si>
  <si>
    <t>Job description
Company Description
Lesaffre Egypt for yeast industries is an Egyptian joint stock company for producing baking yeasts and yeasts extract. We are 100% owned by the holding company and part of Middle East &amp; Africa baking region.
Lesaffre Egypt was established according to the Investment Guarantees and Incentives Law No. 8 of 1997, and registered in the Commercial Registry Office of Cairo Investment authority under No. 65570 on April, 14, 2013.
Our main operational purpose is to establish, manufacture, and package yeasts, yeast derivatives, and yeasts extracts. These many forms and types are then used within food products, animal feed, bread-making and bread improvers, flavorings, colors, and enzymes.
In October 2014, Lesaffre Egypt for yeasts industry (S.A.E) began effectively managing the acquired company.
Lesaffre Egypt’s main office is located in the Giza Governorate of Sheikh Zayed City while the factory is placed in the Nubaryia Industrial Area of El Beheira Governorate. We also have a Baking Center and Logistics Warehouse in 6th of October City. Currently, We employ more than 200 individual
Job Description
Managing sales reps of Distributors.
Distributor’s sales-out to the market to achieve / exceed the budget.
Collecting and reporting market / customers data / Info I our system.
Stock management of distributors.
Open new customers to distributors.
Handle customer issues.
Promoting new products and any special promotions.
Build new customer base to maximize sales.
Retain existing customers by providing prompt customer services.
 Prepare field reports and prepare sales documents.
Analyse competitor pricing proposals and sales strategies.
Supervise day to day activities to implement the organization’s sales strategy for an assigned region
Conduct regular and constant visits to the market evaluating potential areas, customers and identifying new sales opportunities.
Understand customer needs and offers solutions and support.
Meet all sales targets.
Qualifications
Education: Bachelor of Commerce or equivalent.
Experience: 4–7 years in FMCG and distributor management.
Sales Management: Ability to manage distributor sales reps and drive sales-out to meet/exceed budgets.
Market Knowledge: Strong understanding of FMCG distribution channels, competitor pricing, and sales strategies.
Operational Skills:
Stock management of distributors
Collecting and reporting customer/market data
Preparing sales documents and field reports
Customer Management:
Opening new customers for distributors
Retaining existing customers through prompt service
Handling customer issues and promoting new products
Business Development: Building new customer base, identifying opportunities, and supporting promotions.
Soft Skills: Strategic thinking, adaptability, problem-solving, and disciplined reporting.
Additional Information
Role within the organization
Reporting to: Regional Sales Manager
job Location:
Southern Upper Egypt ( Quena, Loxour, Asswan)</t>
  </si>
  <si>
    <t>Senior Localization Business Development Executive</t>
  </si>
  <si>
    <t>CRM Systems, Collaboration</t>
  </si>
  <si>
    <t>https://www.bayt.com/en/egypt/jobs/senior-localization-business-development-executive-74292736/</t>
  </si>
  <si>
    <t>Job description
About the job Senior Localization Business Development Executive Boost Your Career as a Business Development Executive with Our Growing Team!
Are you ready to take your career to new heights with a global leader in translation and localization services? Look no further than Future Group! Since 1994, we've been at the forefront of the localization market, with a worldwide presence spanning North &amp; Latin America, Asia, Europe, and MEA. Now, we're on the lookout for passionate individuals to join our dynamic team as Business Development Executives.
Why Future Group? 
At Future Group, we don't just set trends – we define them. As a leading player in the industry, we offer unparalleled opportunities for growth, innovation, and success. When you join our team, you become part of a global family committed to excellence and driven by a shared vision of shaping the future of communication.
What You'll Do: 
As a Business Development Executive, you'll be the driving force behind our sales efforts, responsible for identifying new prospects, nurturing relationships, and closing deals. From conducting market research to delivering captivating presentations, you'll play a pivotal role in expanding our client base and driving revenue growth.
Key Responsibilities:
Identify and cultivate new business opportunities within the global localization market.
Manage the full sales cycle, from lead generation and initial outreach to closing professional and mid-level contracts.
Collaborate with the Business Development team to refine strategies for global market penetration.
Deliver compelling pitches and presentations tailored to client needs.
What You Bring to the Table:
3–5 years of experience in B2B sale in the localization/translation. OR Experience in the Technology sector (preferably SaaS) is highly preferred.
Fluency in both English.
Strong cold-calling skills, with the ability to generate leads and book meetings with potential clients.
Proven track record of achieving and exceeding sales targets.
Hands-on experience with CRM systems and pipeline management.
Familiarity with RFP processes, including analyzing bidding documents and drafting proposals.
Join Us in Shaping the Future of Communication!
If you're ready to embark on an exciting journey of growth and opportunity, we want to hear from you! At Future Group, your potential knows no bounds – apply now and let's write the next chapter of success together.</t>
  </si>
  <si>
    <t>Facility Administration Specialist</t>
  </si>
  <si>
    <t>Budgeting, Petty Cash, Microsoft Office, Communication, Problem Solving</t>
  </si>
  <si>
    <t>https://www.bayt.com/en/egypt/jobs/facility-administration-specialist-74415756/</t>
  </si>
  <si>
    <t>Job description
About Bosta: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Job Code: New 2026PEOP-075
Job Responsibilities
Review the maintenance activities for the offices and site mobile offices (HVAC, plumbing and lightning).
Conduct Weekly / Monthly HSE inspections.
Report all accidents, occupational illnesses, and emergencies of the administration team.
Preparing, reviewing, and analyzing utilization reports.
Plan and manage the main services of the facilities such as reception and security.
Follow up on the buffet and cleanliness budget and ensure that it is in control.
Responsible for any maintenance and repairs activities on the premises.
Organize the company bills such as Internet, Electricity, Water.
Responsible for petty cash settlement.
Organize company events and set the place for any meetings or visits. Responsible for the construction works within our facilities.
Job Qualificatios
Proficient in Microsoft Office
Excellent communication skills
Analytical mind, with great negotiation skills
Problem solving oriented person</t>
  </si>
  <si>
    <t>Facility Administration Specialist (Alexandria Based)</t>
  </si>
  <si>
    <t>https://www.bayt.com/en/egypt/jobs/facility-administration-specialist-alexandria-based-74402590/</t>
  </si>
  <si>
    <t>Job description
About Bosta: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Job Code: N2026PEOP-096 
Job Responsibilities
Review the maintenance activities for the offices and site mobile offices (HVAC, plumbing and lightning). Conduct Weekly/ Monthly HSE inspections.
Report all accidents, occupational illnesses, and emergencies of the administration team.
Preparing, reviewing, and analyzing utilization reports.
Plan and manage the main services of the facilities such as reception and security.
Follow up on the buffet and cleanliness budget and ensure that it is in control.
Organize the company bills such as Internet, Electricity, Water.
responsible for petty cash settlement.
Organize company events and set the place for any meetings or visits.
Responsible for the construction works within our facilities.
Job Qualifications
Proficient in Microsoft Office
Excellent communication skills
Analytical mind, with great negotiation skills
Problem solving oriented person
1 -3 years of experience</t>
  </si>
  <si>
    <t>Senior Account Executive</t>
  </si>
  <si>
    <t>CRM Systems, Collaboration, Deadline Management, Accounting Principles, Sales Operations</t>
  </si>
  <si>
    <t>https://www.bayt.com/en/egypt/jobs/senior-account-executive-74290700/</t>
  </si>
  <si>
    <t>Job description
About Huzzle At Huzzle, we connect exceptional talents with top opportunities at leading companies across the UK, US, Canada, Europe, and Australia.
Our clients include startups, digital agencies, and tech platforms in industries such as SaaS, MarTech, FinTech, and EdTech.
Unlike an outsourcing agency, we place you directly with a client where you’re hired in-house as a valued member of their team.
If you're searching for remote sales jobs, Account Executive roles, or opportunities in B2B SaaS sales, Huzzle provides a pathway to work with high-growth international companies.
Job Summary We are hiring a Senior Account Executive (remote sales job) with strong B2B full-sales cycle experience and experience in marketing, lead generation, and ROAS-driven campaigns.
This role is ideal for a high-performing closer who understands both sales and performance marketing, and can confidently sell solutions tied to ROI, CAC, LTV, and funnel optimization.
Key Responsibilities Own and manage the full sales cycle from outbound prospecting to closing deals Generate and qualify leads through cold outreach, LinkedIn, email campaigns, and inbound channels Present and sell solutions tied to lead generation, paid media, and ROAS optimization Collaborate with marketing teams to align sales messaging with campaign performance and funnel metrics Conduct discovery calls to understand client goals, KPIs, and marketing challenges Build and maintain a strong pipeline using CRM tools (e.
g., HubSpot, Salesforce) Track and report on key metrics such as conversion rates, CAC, LTV, and deal velocity Negotiate contracts and close high-value deals with decision-makers Continuously refine sales strategies based on campaign performance insights 🌎 Fully remote role working with international teams 📈 Clear growth path into Senior Account Executive or Sales Manager roles 🚀 Opportunity to work with fast-growing SaaS and tech companies 🎯 Performance-based commissions and incentives 4+ years of experience in Account Executive or closing roles (B2B preferred) Proven experience selling marketing services, SaaS, or performance-driven solutions Strong understanding of lead generation, paid ads, funnels, and ROAS Demonstrated success in meeting or exceeding revenue targets and quotas Experience with CRM tools such as HubSpot, Salesforce, or similar platforms Excellent communication, negotiation, and presentation skills Ability to translate marketing metrics into business value and ROI conversations Comfortable working in a remote, fast-paced, high-performance environment</t>
  </si>
  <si>
    <t>Personnel Section Head (Manufacturing)</t>
  </si>
  <si>
    <t>Payroll, ERP Systems, Standards Management, Communication, Problem Solving</t>
  </si>
  <si>
    <t>https://www.bayt.com/en/egypt/jobs/personnel-section-head-manufacturing-73889056/</t>
  </si>
  <si>
    <t>Job description
About the job Personnel Section Head (Manufacturing) What Youll Do
As a Personnel Section Head, you will play a vital role in shaping and supporting the People &amp; Culture function. You will:
-Be the guardian of compliance: ensuring all policies, practices, and records align with Egyptian labor law and best practices.
-Lead with impact: guiding and coaching your personnel team, setting performance standards, and helping them grow.
-Drive operational excellence: managing payroll effects (attendance, overtime, leaves, penalties) and making sure employee records are accurate, up to date, and compliant.
-Act as the key link between the company and external authorities (Labor Offices, Insurance Offices, Medical Insurance).
-Champion employee experience: handling employee complaints related to payroll effects, supporting managers, and resolving issues quickly and fairly.
-Own the data &amp; systems: maintaining and improving ERP systems and document management processes to keep personnel data reliable and accessible.
-Be a problem-solver: escalating and resolving challenges, ensuring smooth operations, and contributing to a positive workplace culture.
Must-Have Skills &amp; Experience
-(5+ years ) of proven experience in Personnel/People &amp; Culture functions.
-Strong knowledge of Egyptian Labor Law and social insurance procedures.
-Demonstrated leadership abilities to manage and guide a personnel team.
-Excellent communication skills to work across departments and with external parties.
-Strong analytical and problem-solving skills to handle compliance and personnel matters effectively.
-BA in Accounting, Law, or a related field.
What We Offer
-Competitive salary package.
-Annual profit-sharing scheme.
-Quarterly bonus based on KPIs.
- A collaborative environment with clear career growth opportunities.
If you're ready to take the next step in your HR career, apply now and be part of a leading organization shaping the future of its industry.</t>
  </si>
  <si>
    <t>Account Manager - Local Shops (Beauty)</t>
  </si>
  <si>
    <t>Data Analysis, Statistical Analysis, Vendor Management, Accounting Principles</t>
  </si>
  <si>
    <t>https://www.bayt.com/en/egypt/jobs/account-manager-local-shops-beauty-74404941/</t>
  </si>
  <si>
    <t>Job description
About the opportunity
We are looking for an Account Manager to join our team and be part of our growth. If you’re a team leader who is hungry for a new adventure, a multinational workplace is waiting for you.
What’s on Your Plate?
Maintain continuous business relationships with vendros.
Provide excellent service and support in order to build strong relationships and resolve operational issues between clients/ Shops and company.
Make sure that the menus of the clients are up to date at all times.
Optimize the Vendor content (MOA, Delivery time).
Commission rate renegotiation: - Building new commercial relationships by renewing the existing contacts by renegotiating the offer.
Advertisement sales: -Acquiring and maintaining pictures from brand menus, branding Talabat stickers at Shops, banners and newsletter.
Generating coupons, promotions and vouchers from existing Shops. 
Convince clients / restaurants for brand promotion of Talabat pictures.
Transmission method optimization: -Convincing clients / Shops to implement a track order feature and changing the transmission method to WLA.
Convince the Shop to go for digitalization (Backlinks, Splash pages, White-label, Facebook button).
Encourage Shops to subscribe to the online payment gateway.
Coordinate with the Shop, if the restaurant is live or active on the Talabat website, checking and resolving the reason, such as shutting down or stopping delivery.
Maintain accurate records of all sales and prospecting activities including:
-Sales calls
-Closed sales
-Follow-up activities
-Sales expense report
-Presentations
-Sales meeting report (new restaurant)
-Daily signed contract report
What Did We Order?
Bachelor’s degree in any discipline
Previous experience in Beauty and retail companies is preferred
From 3 to 5 years of experience holding the same title or relevant 
Able to analyse data and sales statistics and curate a solution
Excellent Communication &amp; Negotiation skills
Customer Oriented
Adaptability &amp; Flexibility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</si>
  <si>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Business Development Executive - (Software Sales)</t>
  </si>
  <si>
    <t>Azeus Convene</t>
  </si>
  <si>
    <t>Networking, CRM Systems, Sales Operations</t>
  </si>
  <si>
    <t>https://www.bayt.com/en/egypt/jobs/business-development-executive-software-sales-74320761/</t>
  </si>
  <si>
    <t>Job description
Key Responsibilities: Sales Target: Independently achieve a target through proactive business development and sales strategies.
• Product Demonstration and Training: Conduct effective product demonstrations and training sessions to showcase the value of our software solutions to potential clients.
• Lead Generation: Generate Sales Qualified Leads (SQLs) through targeted outreach, networking, and other lead generation activities.
• Team Collaboration: Work collaboratively with internal teams to ensure a seamless transition from lead generation to deal closure.
 • CRM Management: Maintain accurate and up-to-date records in the Customer Relationship Management (CRM) system.
• Market Knowledge: Stay informed about industry trends, competitors, and market conditions to identify new business opportunities.
 • Excellent communication and presentation skills.
Additional Requirements:  • Willingness to travel.
• Minimum 1 year of experience in IT software sales in the Egypt region.
• Proven track record of achieving sales targets and generating leads</t>
  </si>
  <si>
    <t>Sr. Supervisor, Product &amp; Business Development</t>
  </si>
  <si>
    <t>Audit Support, Product Management, Backlog Prioritization, Risk Management, Underwriting, Regulatory Compliance, Data Analysis, CRM Systems, Communication, English Language, Vendor Management, Collaboration</t>
  </si>
  <si>
    <t>https://www.bayt.com/en/egypt/jobs/sr-supervisor-product-business-development-74152733/</t>
  </si>
  <si>
    <t>Job description
Publication date : Feb 22, 2026, 12:32PM
Purpose of the job
Own the multi-product roadmap and partner strategy for Direct Installments, BNPL, and Cards. Translate business goals into compliant, high-quality product journeys across Oranges owned channels (retail, my orange, orange cash). Lead external partnerships (e.g., issuer/bank, processors, merchant partners), vendor integrations (phase 1: LMS), and commercial constructs that maximize risk-adjusted GMV, conversion, and customer satisfaction while operating under the FRA Consumer Finance Service Provider license.
Duties and Responsibilities
Product Strategy &amp; Roadmap
Define and maintain the 12–18-month roadmap for Direct Installments, BNPL, and Cards, aligned with P&amp;L targets and compliance/risk appetite.
Prioritize epics/features via clear business cases, target metrics, and dependency maps; manage timelines and release plans.
Journey Design &amp; Delivery
Own E2E customer journeys (apply decision disbursement servicing collections handoffs) across Orange channels.
Specify functional requirements/user stories; coordinate with Tech for LMS integration and future CRM/BI/martech selections.
Ensure accessibility, performance, and operational readiness (process, SOPs, training, SLAs).
Business Development &amp; Partnerships
Source, negotiate, and manage partners (e.g., merchant/acquiring, card program partners, distribution alliances) to grow GMV and take-rate.
Structure commercials, SLAs, data sharing, and integration plans; coordinate with Legal/Compliance.
Pricing, Offers &amp; Conversion
Co-own pricing parameters (fees, discount rates, promos) with Growth &amp; CVM, ensuring alignment to risk appetite and unit economics.
Instrument funnels and A/B tests to improve conversion, activation, and repeat use; monitor drop-offs and rectify root causes.
Risk, Compliance &amp; Audit Alignment
Embed Head of Risk Management policies (underwriting rules, scoring-engine outputs, overrides, limits) into product logic and journeys.
Ensure regulatory compliance for all features/flows; support Compliance and Internal Audit independence (dotted line to Audit &amp; Compliance Committee).
Data, Metrics &amp; Quality
Define product KPIs, dashboards, and guardrails (e.g., approval rate vs. target loss, TAT, defect/incident rates).
Establish post-launch monitoring, issue management, and continuous improvement cadences.
People &amp; Vendor Management
Build and mentor the Product &amp; BD team (POs and BD); set OKRs, run sprint rituals, and drive cross-functional delivery.
Manage vendor/partner performance to SLAs; escalate and resolve delivery risks early.
Job specification
Education
Bachelors in Business/Engineering/Information Systems/Economics.
Experience
5 - 8 years in financial services (bank/NBFI) and Telecoms, including leading product management for credit products (installments/BNPL/cards) and in business development/partnerships.
Product Delivery: Proven record shipping high-impact features/journeys across web/app/retail; strong backlog/epic management and cross-functional execution.
Partnerships: Negotiated and managed partners (issuers, processors, merchants, channels) with measurable commercial outcomes.
Risk &amp; Compliance Fluency: Comfortable embedding underwriting policies outputs; experience working under regulated environments (FRA or equivalent).
Tech &amp; Data: Strong grasp of LMS integrations (Comviva is a plus), APIs, data contracts, and instrumentation; competency with analytics and A/B testing.
Stakeholder: Excellent coordination with Growth &amp; CVM, Risk, Compliance, Retail Ops, Tech, and Legal.
Language &amp; Background: Arabic required; fluent English. Financial services background mandatory; telecom experience is a strong plus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</si>
  <si>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AVP - Manager, Payment Platforms.</t>
  </si>
  <si>
    <t>SQL, Technical Writing, Vendor Management, Collaboration, Problem Solving</t>
  </si>
  <si>
    <t>https://www.bayt.com/en/egypt/jobs/avp-manager-payment-platforms-74279480/</t>
  </si>
  <si>
    <t>Job description
Responsible for the Payment applications support &amp; project deliveries
Provide expertise and recommendations in the assessment of initiatives to support and enhance systems
Perform appropriate level of stakeholder management across business and technology
Work as part of a multi-disciplinary team in accordance with defined quality management practices, to achieve the common bank objectives
Part of the payments team in supporting world class platforms solutions
Interact with the team of professionals who are responsible for payment applications (FCY and LCY) support and delivery. Specially OBPM / Flexcube , ACH , ECC , SWIFT , Egypt Local Payments etc.
Responsible for Implementation of new projects in Local Currency / Foreign Currency  Payment Platforms
Ability to propose, design, build &amp; document solutions for critical Payment environments
Engage and carry out change management activities (including process definitions, implementations).
To provide solution guidance, advisory services for various environments &amp; systems, carry out process enhancements.
Manage Vendor &amp; Execute projects for specialized areas in Local and Foreign Currency Payments Platform’s and surrounding applications like middleware and API Gateways.
Knowledge of MQ Integration, SWIFT, EG ACH, Local Payments (UAE, US CHIPS , FED and India), SWIFT Alliance/Gateway, API Gateway’s , SWIFT GPI , Screening Services , SQL Query writing, emerging and instant payment systems, ISO20022, TARGET2 ,
Analyze business requirement and translate it into technical specification
Participate / Review Technical documentation.
Review the functional and non-functional requirements to evaluate the feasibility of technical design following PROBE guidelines
Pro Actively Review infrastructure for any issues and recommend solutions.
Evaluate all change management documents and participate in CAB.
Create, Review and validate the High-Level Design (HLD)/integrated System Design document created against the functional architecture.
Identify and manage reusable code and ensure high quality creation of code wherever required.
Identify and document best practices for a technology area and post lessons learnt.
Troubleshoot complex high-level design issues and provide appropriate solutions.
Provide lead support during acceptance testing, implementation, and training for assigned modules.
Ensure delivery of modules as per prescribed quality guidelines.
Perform root cause analysis (RCA) arising from production system disruption and gather required information and logs from the system for investigation.
Lead the development actives in coordination with Vendor for vendor base application and endure all the deliveries are as per technology requirement. Deploy bug fixes in test environment and perform SIT.
Get the fix tested by users and take appropriate actions to move the change in Production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</si>
  <si>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Budgeting, Project Management, Collaboration, Problem Solving, Organizational Skills, Accounting Principles</t>
  </si>
  <si>
    <t>https://www.bayt.com/en/egypt/jobs/senior-account-manager-74462596/</t>
  </si>
  <si>
    <t>Job description
XR experince for Media &amp; Advertising is hiring an Senior Account Manager.
This is a  full-time  position based in  Maadi, Egypt , for candidates with  experience in account management and client services .
About XR experince XR experince for Media &amp; Advertising  is a creative agency delivering innovative media and advertising solutions across digital and traditional platforms.
We partner with brands to create impactful campaigns, combining strategy, creativity, and high-quality execution in every project.
About the Role We are looking for a proactive  Senior   Account Manager  to oversee client accounts, coordinate project delivery, and ensure client satisfaction.
The ideal candidate is organized, communicative, and able to balance client expectations with internal team capabilities.
Key Responsibilities Manage day-to-day client accounts and serve as the main point of contact.
Coordinate between clients and internal teams to ensure smooth project execution.
Develop and maintain strong client relationships.
Monitor project timelines, budgets, and deliverables.
Assist in developing account strategies and campaign plans.
Support the Account Director in reporting, presentations, and client meetings.
Stay informed about industry trends and client competitors.
What We Offer A collaborative and creative work environment.
Exposure to diverse clients and campaigns.
Professional development and growth opportunities.
Work Conditions Working Days:  Sunday to Thursday Working Hours:  10:00 AM – 6:00 PM Benefits:  Medical Insurance &amp; Social Insurance Bachelor’s degree in  Marketing, Business Administration, Communications, or a related field .
5-7 years of experience  in account management or client services, preferably in an advertising or media agency.
Strong communication, organization, and problem-solving skills.
Ability to manage multiple accounts and projects simultaneously.
Familiarity with advertising, digital marketing, and media processes.
Team player with the ability to collaborate effectively across departments.</t>
  </si>
  <si>
    <t>Assistant Manager, IT Risk</t>
  </si>
  <si>
    <t>Egyptian Banks Company</t>
  </si>
  <si>
    <t>Project Management, Risk Management, CISA, Collaboration, Deadline Management</t>
  </si>
  <si>
    <t>https://www.bayt.com/en/egypt/jobs/assistant-manager-it-risk-74466552/</t>
  </si>
  <si>
    <t>Job description
Develop, embed, maintain and implement IT Risk Management framework, policies and procedures for EBC.
Performing risk assessments on IT systems and solutions, identifying and assessing potential IT risks and vulnerabilities, monitor emerging threats, and collaborate with cross-functional teams to implement effective risk management measures.
Transform the risk assessment exercise into recommended strategies for risk mitigation and action points, follow up with the concerned owners.
Prepare and present risk management reports to different stakeholders.
Educate staff on IT risk management practices by deliver Risk awareness for EBC staff.
Oversee the incidents and incident response process related to IT systems and services to ensure identifying of the Root cause and implementing the required controls.
Develop the Key risk indicators to monitor potential threats that may lead to business disruption, financial, compliance and reputational impact achieving the company objectives.
Reviewing new contracts or internal policies and procedures related to technical scope.
Assess the IT related changes to ensure that IT risks are managed appropriately and minimizing the impact that could affect IT systems and services.
Maintain IT risk register and events log and control assessments.
Continuously improving and updating the IT risk management practices, and controls monitoring.
Serve as a subject matter expert to technology teams for IT risk management requirements.
Bachelor’s degree in computer science or Electronics &amp; Communication Engineering or technology-related field or equivalent certification &amp; experience related to IT Risks.
Minimum 10 years of demonstrated technical &amp; functional experience in Risk Management, IT Risk management and information Technology field in banking sector or fintech or consultancy firms.
Required Licensed or certifications: One or more of the following CISA, CRISC, ISO 31000, ISACA IT Risk Fundamentals or similar certifications strongly preferred.
Working knowledge in two or more of the following IT and risk domains: infrastructure, SDLC, service management, data protection, privacy, IT risk management, third-party risk management.
Working knowledge of emerging IT risks and risk-intelligent adoption of new and existing technologies.
Ability to multi-task, prioritize work and work independently.
Good communication and presentation skills.
Ability and willingness to learn new subject areas.
Ability to work within a fast-paced environment.
Excellent analysis skills.
Project management skills is plus.</t>
  </si>
  <si>
    <t>Compliance &amp; Government Relations Manager, Quick Commerce</t>
  </si>
  <si>
    <t>Audit Support, Microsoft Excel, SQL, Project Management, Regulatory Compliance, Standards Management, Technical Writing, Collaboration, Deadline Management</t>
  </si>
  <si>
    <t>https://www.bayt.com/en/egypt/jobs/compliance-government-relations-manager-quick-commerce-74360246/</t>
  </si>
  <si>
    <t>Job description
This role is responsible for ensuring organizational adherence to regulatory requirements while managing government relations and operational compliance across all assigned sites. The position bridges compliance enforcement with proactive government and regulatory engagement.
Key job responsibilities
COMPLIANCE RESPONSIBILITIES:
Own and maintain the site compliance framework, including licensing, permits, and regulatory documentation
Conduct regular compliance audits and gap assessments across all sites
Ensure timely renewal and tracking of all regulatory permits and licenses
Develop and maintain compliance registers, trackers, and reporting dashboards
GOVERNMENT RELATIONS RESPONSIBILITIES:
Build and maintain relationships with relevant government bodies, regulatory authorities, and enforcement agencies
Monitor legislative and regulatory changes that may impact operations and advise leadership proactively
Support Branch Managers in managing regulatory interfaces at site level
Develop government engagement strategies aligned with business objectives
CROSS-FUNCTIONAL RESPONSIBILITIES:
Collaborate with Legal, Operations, and Engineering teams to ensure integrated compliance and GR coverage
Provide compliance and GR input into new site launches, expansions, and operational changes
Maintain documentation standards for all regulatory correspondence and government interactions
Report compliance and GRO status to senior leadership on a regular cadence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 Experience defining program requirements and using data and metrics to determine improvements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</si>
  <si>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SAP SCM Manager - Sourcing</t>
  </si>
  <si>
    <t>SAP, Business Analysis, Solution Design, Collaboration</t>
  </si>
  <si>
    <t>https://www.bayt.com/en/egypt/jobs/sap-scm-manager-sourcing-74432410/</t>
  </si>
  <si>
    <t>Job description
Job Title: SAP Functional SME - SCM Sourcing
Job Description:
The SAP Functional SME - SCM Sourcing is responsible for delivering expert guidance and ensuring the functional correctness of SAP Supply Chain Management (SCM) Sourcing solutions. This includes aligning system functionalities with sourcing processes and operational requirements. The role demands a high level of proficiency in business processes, SAP SCM modules, and sourcing functionalities.
Key Responsibilities:
Functional Validation and Expertise:
Leverage in-depth knowledge of sourcing and procurement processes to ensure SAP SCM solutions align with business needs and expected system behavior.
Validate business requirements, workflows, and process improvements with stakeholders, ensuring solutions address real operational challenges.
Solution Design and Implementation:
Collaborate with cross-functional teams to design and implement efficient sourcing process workflows.
Provide expert advice on SAP SCM Sourcing modules to optimize system behavior and delivery quality.
Business Process Optimization:
Analyze, document, and map sourcing processes to identify pain points and recommend process improvements.
Support initiatives aimed at improving workflows and achieving better operational outcomes within the sourcing function.
Collaboration and Leadership:
Act as a subject matter expert on sourcing within the SCM domain, providing insights and recommendations to multiple teams.
Guide and manage team decisions, ensuring collaboration and alignment across various project teams.
Knowledge Sharing and Best Practices:
Contribute to team expertise by sharing knowledge and best practices related to SAP SCM Sourcing and process design.
Develop and utilize advanced business process modeling techniques to support decision-making.</t>
  </si>
  <si>
    <t>CRM Systems, Communication, Organizational Skills, Confidentiality, Deadline Management, Accounting Principles, Sales Operations</t>
  </si>
  <si>
    <t>https://www.bayt.com/en/egypt/jobs/sales-development-representative-74091736/</t>
  </si>
  <si>
    <t>Job description
The Sales Development Representative (SDR) is responsible for driving pipeline growth by identifying, engaging, and qualifying new business opportunities across target enterprise, corporate, and government segments.
This role focuses on outbound prospecting, early-stage relationship building, and generating high-quality opportunities that contribute directly to revenue growth.
The SDR will work closely with Account Managers and Sales teams to ensure qualified prospects are effectively progressed through the sales cycle, supporting ZainTECH’s expansion across key ICT solution areas.
Responsibilities: Pipeline Generation &amp; Prospecting Drive outbound prospecting activities to generate qualified leads and new business opportunities.
Identify and research target accounts across enterprise, corporate, and public sector markets.
Execute structured outreach through calls, emails, and digital engagement channels.
Secure meetings and discovery sessions with key decision-makers and influencers.
  Lead Qualification &amp; Opportunity Development Assess prospects based on business needs, buying intent, decision-making structure, and strategic fit.
Gather insights into customer environments, challenges, and future initiatives.
Maintain consistent follow-up to nurture prospects until qualified opportunities are created.
Sales Collaboration Partner closely with Account Managers to transition qualified leads into active opportunities.
Provide detailed handover notes, including customer context, requirements, and engagement history.
Support broader sales initiatives aligned with ZainTECH’s ICT portfolio.
  CRM &amp; Reporting Maintain accurate records within Salesforce CRM, including prospect activity, pipeline updates, and engagement outcomes.
Support reporting requirements and ensure data integrity across sales processes.
2–3 years of experience in sales development, lead generation, or outbound B2B ICT sales.
Experience prospecting across enterprise or government customer environments is preferred.
Demonstrated ability to achieve activity targets and contribute to revenue pipeline growth.
Experience using CRM platforms such as Salesforce.
Familiarity with sales engagement tools and structured outreach methodologies.
Strong written and verbal communication skills in English and Arabic.
Excellent relationship-building and stakeholder engagement capabilities.
Highly organized with strong time management and prioritization skills.
Self-motivated, results-driven, and comfortable working in a fast-paced environment.
Entrepreneurial mindset with a strong desire to learn and grow within technology sales.</t>
  </si>
  <si>
    <t>Business Development Manager – Egypt, Hub Delivery</t>
  </si>
  <si>
    <t>Forecasting, Standards Management, Data Analysis, CRM Systems, Communication, Customer Experience, Vendor Management, Collaboration, Deadline Management, Sales Operations</t>
  </si>
  <si>
    <t>https://www.bayt.com/en/egypt/jobs/business-development-manager-egypt-hub-delivery-74225288/</t>
  </si>
  <si>
    <t>Job description
Amazon is seeking a highly motivated Business Development Manager to lead the growth of the Hub Delivery program across Egypt. This role is responsible for driving expansion of our Hub partner stores by building and managing high-performing field sales teams. The successful candidate will combine strategic planning with hands-on leadership to accelerate partner acquisition while upholding Amazon's high standards of customer experience and compliance.
Key job responsibilities
• Lead and develop a team of Account Development Executives (ADEs), fostering strong field performance, compliance, and capability building across Egypt.
• Own the country-wide acquisition and expansion strategy, ensuring sustainable growth and high-quality onboarding of Hub partners aligned with network capacity and operational needs.
• Analyze performance data to track field team effectiveness, identify growth opportunities, and drive continuous improvement in partner acquisition and retention metrics.
• Serve as the senior escalation point for complex onboarding challenges, partner performance issues, and operational blockers that impact delivery network reliability.
• Collaborate with Delivery Stations, Program, and Product teams to implement and enhance tools, processes, and partner experience (eg. Salesforce).
• Collaborate with Delivery Stations, Program, and Product teams to implement and enhance tools, processes, and partner experience (e.g., Salesforce, partner portals, training systems).
• Represent Egypt in regional and global business reviews, providing data-driven insights, accurate forecasts, and strategic recommendations to senior leadership.
• Drive compliance with local regulations, labor laws, and Amazon's operational standards while adapting global best practices to the Egyptian market context.
- 5+ years of experience in Sales, Business Development, or related field with demonstrated success in partner/vendor acquisition and relationship management.
- Proven ability managing large, geographically dispersed field teams with experience in operations planning, resource allocation, and balancing multiple priorities in fast-paced, deadline-driven environments.
- Strong analytical skills with experience using data to drive decision-making, forecast performance, and identify business opportunities.
- Excellent stakeholder management skills with ability to influence cross-functional teams and drive alignment across organizational boundaries.
- Fluency in English and Arabic, with strong written and verbal communication skills for both local team leadership and global stakeholder engagement.
- Experience in logistics, last-mile delivery, or e-commerce operations in Egypt or similar emerging markets.
- Track record of building and scaling field sales or operations teams from ground up.
- Experience with CRM systems (Salesforce preferred) and data analytics tools.
- Bachelor's degree in Business, Engineering, or related field; MBA is a plus.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</si>
  <si>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Communications &amp; Government Relations Manager - Africa</t>
  </si>
  <si>
    <t>Hitachi ABB Power Grids</t>
  </si>
  <si>
    <t>https://www.bayt.com/en/egypt/jobs/commercial-manager-egypt-74022001/</t>
  </si>
  <si>
    <t>https://www.bayt.com/en/egypt/jobs/communications-government-relations-manager-africa-74384906/</t>
  </si>
  <si>
    <t>Job description
Apply today at Hitachi Energy Full time in New Cairo, Egypt in our Communications &amp; Corporate Affairs department and be part of a diverse and collaborative team. Hitachi Energy is a global technology leader that is advancing a sustainable energy future for all</t>
  </si>
  <si>
    <t>Commercial Manager – Egypt</t>
  </si>
  <si>
    <t>Budgeting, Forecasting, Cost Control, Microsoft Excel, Microsoft Dynamics, Standards Management, Data Analysis, Customer Experience, Collaboration, Deadline Management</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</si>
  <si>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About the Role:
Trella is looking for a Commercial Manager to lead and grow our Domestic and Dry Bulk business verticals in Egypt. This role owns the full commercial strategy, execution, and profitability of both verticals - from driving shipper growth and lane expansion to ensuring healthy marketplace dynamics between demand and supply.
You’ll lead Trella’s engagement with some of the largest FMCG, industrial, and agricultural shippers in Egypt, while working cross-functionally with Operations, Supply, and Finance to achieve growth and profitability targets.
What You'll Do:
1. P&amp;L Ownership
Own Net Revenue (NR), Take Rate (TR%), and Contribution Margin 2 (CM2) performance for both Domestic and Dry Bulk verticals.
Define and execute strategies to achieve monthly and annual Gross Bookings (GB) and margin targets.
Drive cost efficiency and maintain healthy marketplace economics.
2. Shipper Growth &amp; Account Management
Lead commercial relationships with key shippers in FMCG, industrials, and construction materials sectors.
Expand share of wallet (SoW) and onboard new accounts through structured pipeline development.
Negotiate contracts, annual rate cards, and incentive structures.
Build quarterly joint business plans (JBPs) with strategic clients.
3. Vertical Strategy &amp; Execution
Define go-to-market and growth strategies for both verticals (lane mix, segment focus, pricing).
Collaborate with Analytics to track trends, seasonality, and performance by shipper, lane, and truck type.
Identify and pursue white-space opportunities (new lanes, new materials, underpenetrated industries).
4. Cross-Functional Leadership
Partner with the Operations and Supply teams to ensure load fulfillment, service quality, and cost control.
Align with Finance on budget planning, forecasting, and commercial analysis.
Lead the commercial team (KAMs or sales associates), ensuring development and performance management.
5. Market &amp; Competitor Intelligence
Stay close to market dynamics (fuel prices, capacity trends, competition, seasonality).
Continuously refine pricing strategies and incentive structures to protect Trella’s competitiveness.
What You'll Need:
6–10 years of experience in logistics, transportation, or B2B commercial management, ideally in trucking, supply chain, or tech-enabled logistics.
Proven experience managing P&amp;L or large commercial portfolios.
Strong negotiation, analytical, and stakeholder management skills.
Excellent command of Excel/Google Sheets, data-driven decision making, and financial understanding (NR, TR%, CM2, GB).
Entrepreneurial mindset with the ability to work in a fast-paced startup environment.
Fluency in Arabic and English.</t>
  </si>
  <si>
    <t>Financial Analysis Supervisor</t>
  </si>
  <si>
    <t>Financial Reporting, Budgeting, Forecasting, Microsoft Office, Standards Management, English Language, Collaboration, Problem Solving</t>
  </si>
  <si>
    <t>https://www.bayt.com/en/egypt/jobs/financial-analysis-supervisor-73839359/</t>
  </si>
  <si>
    <t>Job description
EVA Pharma is a global healthcare company that fights for health and well-being as a human right, using innovation to address unmet needs.
Led by a diverse and experienced top team, EVA Pharma operates in branded generics, vaccines, OTC, food supplements, herbal medicines, and veterinary products, among other areas, and has a presence in over 40 countries worldwide.
It is also one of the fastest-growing pharmaceutical manufacturers in the MENA region.
Eva Pharma is looking to have a “ Financial Analysis Supervisor ”   Key Responsibilities: Prepare and manage daily and monthly financial reports for the finance team and management.
Analyze financial data and trends to support business decisions.
Collaborate with cross-functional teams to improve financial processes.
Assist in budgeting, forecasting, and variance analysis.
Support investment analysis and project evaluations.
Monitor market trends and economic conditions to inform strategic planning.
Ensure compliance with financial regulations and standards.
Bachelor’s degree in Finance, Accounting, Economics, or a related field.
4-7 years of experience in a Financial Analysis role.
Proficiency in MS Office tools.
Advanced experience in Power BI.
Strong analytical, problem-solving, and decision-making skills.
Fluent in the English Language is a must.</t>
  </si>
  <si>
    <t>Sr Finance Analyst</t>
  </si>
  <si>
    <t>Honeywell</t>
  </si>
  <si>
    <t>Accounts Payable, Accounts Receivable, Forecasting, Internal Controls, SAP, Backlog Prioritization, Communication, Vendor Management, Accounting Principles</t>
  </si>
  <si>
    <t>https://www.bayt.com/en/egypt/jobs/sr-finance-analyst-74467265/</t>
  </si>
  <si>
    <t>Job description
Job Description
We have an opportunity for a Senior Finance Analyst position within our Honeywell Building Automation team based in Cairo, Egypt.
This position will support commercial finance and financial analysis and planning activities across the North Africa portfolio of the Building Solutions business. The role will partner and support the Regional Finance Director in driving financial performance, managing and leading key business processes including the annual operating plan (AOP), strategic plan (STRAP), monthly operating review (MOR) and financial forecasts.
Responsibilities
Key responsibilities:
Uses financial and operational data to analyze trends and financial impact to provide meaningful operational performance insight that helps the business execute on operational commitments and meet financial targets.
• Analyses and interprets business profitability and leading indicators such as margin analysis and country specific growth. Leads the AOP planning process for a region and the monthly financial review.
• Performs ad-hoc analysis to determine business trends and provide decision support financial information. Analyses the impact of moving into new areas of business
• Reviews working capital and drives cash flow improvement initiatives for the region. Directs analysis of receivables, payables, POs and vendor balances
• Performs additional adhoc analysis as required to drive C2C efficiency. Interacts with WC lead on cash calls and setting WC targets for the region
• Reviews General accounting activities. Ensures books are closed in compliance with accounting rules and policies. Ensures a robust internal controls environment
• Demonstrates a high degree of business acumen and can quickly grasp the Projects business model and key business drivers to help drive the stabilization and growth agenda of the Projects business.
• Works closely with the country leadership, sales, project managers and supply chain team to drive regional revenue, ensuring robust process and KPI's including backlog tracking.
• Provides input to the business to evaluate investments, drive orders negotiation (bid/ no-bid) and payment terms to maximize operating income and cash flow.
• Evaluates growth opportunity with the business leadership with country and line of business specific strategies.
• Plays the role of financial adviser and business advocate whilst maintaining compliance to financial controls, policies and principles.
Qualifications
You must have:
Professionally qualified with 7 -10+ years of experience including post qualification experience
Excellent analytical skills - experience with leading finance in a Project business preferred.
Comfortable working in a high pressure environment and to tight deadlines
Strong work ethic with hands on approach
Proven organizational and time management skills
Strong communication skills and ability to relate to people at all levels of the organization
We value:
Ability to drive process improvements in a global environment
Ability to communicate financial data to non-financial people
Strong leadership, mentoring and people management skill
Self motivated, flexible and results oriented
PC literate - SAP/ FDS knowledge preferred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Join us now and be part of a global team of thinkers, innovators, dreamers, and doers who make the things that make the future!
#TheFutureIsWhatWeMakeIt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</si>
  <si>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SAP Finance Analyst</t>
  </si>
  <si>
    <t>SAP, Risk Management, Standards Management, Collaboration, Accounting Principles</t>
  </si>
  <si>
    <t>https://www.bayt.com/en/egypt/jobs/sap-finance-analyst-74432413/</t>
  </si>
  <si>
    <t>Job description
THE WORK: Join us in creating impactful solutions that drive business success! You will have the opportunity to be a Subject Matter Expert, collaborating with various teams to make key decisions and provide innovative solutions to challenges. Your expertise in SAP FSCM Treasury and Risk Management will be invaluable as you engage with multiple teams and contribute to the overall success of our initiatives. We are excited to see how your skills can make a difference in our organization!
Develop and implement business solutions that align with industry standards and business needs.
Deliver functional and application designs that meet current and future requirements.
Engage with stakeholders to gather requirements and ensure alignment with business objectives.
Provide solutions to problems for your immediate team and across multiple teams.
Collaborate with various teams to facilitate effective decision-making processes.</t>
  </si>
  <si>
    <t>Allergan Aesthetics Senior Product Specialist</t>
  </si>
  <si>
    <t>Abbvie</t>
  </si>
  <si>
    <t>Budgeting, HTML, Regulatory Compliance, CRM Systems, Confidentiality</t>
  </si>
  <si>
    <t>https://www.bayt.com/en/egypt/jobs/allergan-aesthetics-senior-product-specialist-74253026/</t>
  </si>
  <si>
    <t>Job description
Company Description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Allergan Aesthetics | An AbbVie Company
Job Description
Key Responsibilities:
Health Care providers (HCP) relationship management:
• Delivers expected performance and beyond in the Delta Region territory for AA portfolio
• Creates a pre-call plan using SMART objectives &amp; effectively evaluates calls and documents post-call
• Uses evidence-based medicine skills during the call (clinical papers etc.); promotes visually by appropriate use of currently approved promotional aids
• Effectively handles objections or concerns. Consistently gains a logical, reasonable call to action/close on every call
• Educates medical providers and staff
• Identifies, develops, and maintains disease state experts and speakers/advocates
• Utilizes innovative approaches and resources to gain access to difficult to see HCPs and elevates results and outcomes to the brand team level through his/her Line Manager
• Differentiates AAs value’s proposition to all health providers assigned
• Continuously strive to gain market intelligence: insights on HCP needs, expectations and environmental challenges, which are shared across the in-field teams and leverage to the Brand teams (e.g. dedicates significant effort to the questioning stage of the stakeholder interaction in order to capture valuable insights around needs and expectations)
• Proactively and continuously aspires to serve HCP needs according to the company guidelines and compliance policies Clinical and Market Knowledge Development
• Shares best practice to enhance AA business success across the Brand Teams
• Proactively initiates, develops, and implements a growth plan to develop in current position and prepare for future opportunities
• Demonstrates in disease, product, market, and competitive intelligence expertise
• Has a deep understanding depth of the emerging multi-stakeholder environment Territory Management
• Continuously analyses reports (CRM etc.) and field intelligence
• Develops and continually reviews and updates a thorough engagement plan focused on key HCPs to exceed goals
• Develops a cycle journey plan that optimizes coverage and frequency to key HCPs and ensures the ability to achieve call plan metrics
• Accurately identifies HCP position on promotional cycle. Effectively targets and tracks resources to maximize business opportunities (budgets, samples etc.). Adheres to industry and AbbVie compliance requirements while managing the territory
• Consistently achieves set call metrics (days in the field, target coverage and frequency, call rates etc.) to maximize outcomes
• Maintains accurate sample accountability in line with policies. Completes all administrative tasks on time and accurately while meeting communication expectations as per guidelines (Dial in, e-mail etc.)
• Works effectively in the territory with in-field teams
• Networks in the district with the sales team to ensure support from other in-field roles or other identified roles within the organization to best address the HCP needs (e.g. coordinate with Medical Advisor and Clinical Specialists through the Sales Manager to ensure effective KOL management)
• Responds to critical business opportunities and threats, leveraging his input to the Brand team through his/her Field Manager Skills
• Develops a thorough action plan focused on key HCPs. Proactively identifies business opportunities. Allocates and adjusts resources to maximize outcomes. Plan includes creative, measurable tactics to gain access and deliver added value to HCPs
• Develops and manages an ongoing cycle plan that improves team efficiencies and adapts to changing needs. Consistently achieves coverage and frequency targets
• Utilizes knowledge of disease state, benefits over competition, patient type and product information during HCP and peer interactions. Demonstrates an in-depth knowledge of available resources and leverage knowledge to drive business
• Proactively identifies HCP style and tailors all aspects of promotional model including resources to meet HCP’s needs
• Adapts to any promotional environment, HCP behavior and personality while maintaining rapport
• Operates effectively in a matrix environment
Qualifications
4-5 Years of Experience as Sales Representative - Must be in Aesthetics/Medical Devices or Dermatology Field 
Good understanding of the market challenges and opportunities
Demonstrate a high level of analytical skills
Demonstrate ability to network, build relationships with key interns • Competent Microsoft package skills
Great sense of ethics and integrity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</si>
  <si>
    <t>Sales TL (French)</t>
  </si>
  <si>
    <t>TaskUs</t>
  </si>
  <si>
    <t>Data Analysis, CRM Systems, English Language, Customer Experience, Collaboration, Sales Operations</t>
  </si>
  <si>
    <t>https://www.bayt.com/en/egypt/jobs/sales-tl-french-74402783/</t>
  </si>
  <si>
    <t>Job description
About TaskUs: TaskUs is a provider of outsourced digital services and next-generation customer experience to fast-growing technology companies, helping its clients represent, protect and grow their brands. Leveraging a cloud-based infrastructure, TaskUs serves clients in the fastest-growing sectors, including social media, e-commerce, gaming, streaming media, food delivery, ride-sharing, HiTech, FinTech, and HealthTech. 
The People First culture at TaskUs has enabled the company to expand its workforce to approximately 45,000 employees globally.Presently, we have a presence in twenty-three locations across twelve countries, which include the Philippines, India, and the United States.
It started with one ridiculously good idea to create a different breed of Business Processing Outsourcing (BPO)! We at TaskUs understand that achieving growth for our partners requires a culture of constant motion, exploring new technologies, being ready to handle any challenge at a moment’s notice, and mastering consistency in an ever-changing world.
What We Offer:At TaskUs, we prioritize our employees' well-being by offering competitive industry salaries and comprehensive benefits packages. Our commitment to a People First culture is reflected in the various departments we have established, including Total Rewards, Wellness, HR, and Diversity. We take pride in our inclusive environment and positive impact on the community. Moreover, we actively encourage internal mobility and professional growth at all stages of an employee's career within TaskUs. Join our team today and experience firsthand our dedication to supporting People First.
Job Overview
The Team Leader is responsible for supervising a group of Sales Teammates.Their mission is to foster a high-performance culture, manage daily floor operations, and provide the necessary coaching to meet or exceed departmental Key Performance Indicators (KPIs) and Service Level Agreements (SLAs).
Core Responsibilities
Performance Management:Monitor real-time dashboards to ensure the team meets key targets like Average Handle Time (AHT), Customer Satisfaction (CSAT),Conversion Rates, and Quality Scores. This role emphasizes managing outbound sales operations.
Coaching &amp; Development:Conduct regular 1-on-1 sessions and side-by-side monitoring to provide actionable feedback and career development for agents.
Operational Oversight:Manage daily floor activities, including schedule adherence, break management, and handling "sup calls" (escalated customer issues).
Data Analysis:Generate and analyze daily/weekly performance reports to identify trends, knowledge gaps, or process inefficiencies.
Process Improvement:Collaborate with Quality Assurance (QA) and Training teams to refine scripts, workflows, and Standard Operating Procedures (SOPs).
Conflict Resolution:Act as a mediator for internal team conflicts and maintain a positive, motivating work environment.
Key Skills &amp; Qualifications
Language Proficiency:Proficient in theFrench language(C1 level) and the English language (minimum B2 level).
Experience:At least one year of relevant Team Leader experience managing a minimum of10 to 15 Teammates.Typically requires 2+ years of experience in a frontline role with a track record of top-tier performance.Previous experience working on phone, email, and live chat customer support roles is necessary.
Leadership Presence:Proven ability to inspire, motivate, and lead a diverse team toward collective goals.
Technical Expertise:Advanced knowledge of CRM platforms (Salesforce, Zendesk), telephony systems (Avaya, Five9), and workforce management tools.
Analytical Thinking:Proficiency in interpreting data and using metrics to drive strategic decisions.
Advanced Communication:Strong presentation skills and the ability to deliver constructive feedback effectively.
Soft Skills &amp; Core Traits
Accountability:Takes ownership of the team's successes and failures.
Emotional Intelligence (EQ):Ability to manage high-pressure situations and maintain professional relationships across levels.
Time Management:Skilled at balancing administrative tasks with active floor coaching.
Flexibility:Availability to work varying shifts to support the team across different time zones or peak hours.
KPI Driven:Success is measured by Team Retention, Overall Quality Score, and SLA Achievement.
How We Partner To Protect You: TaskUs will neither solicit money from you during your application process nor require any form of payment in order to proceed with your application. Kindly ensure that you are always in communication with only authorized recruiters of TaskUs.
DEI: In TaskUs we believe that innovation and higher performance are brought by people from all walks of life. We welcome applicants of different backgrounds, demographics, and circumstances. Inclusive and equitable practices are our responsibility as a business. TaskUs is committed to providing equal access to opportunities. If you need reasonable accommodations in any part of the hiring process, please let us know.
We invite you to explore all TaskUs career opportunities and apply through the provided URLhttps://www.taskus.com/careers/.</t>
  </si>
  <si>
    <t>Snr Sales Development Representative - German speaking</t>
  </si>
  <si>
    <t>Data Analysis, CRM Systems, Communication, Sales Operations</t>
  </si>
  <si>
    <t>https://www.bayt.com/en/egypt/jobs/snr-sales-development-representative-german-speaking-73969533/</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</si>
  <si>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About the job:
This role requires a driven individual who can achieve and exceed targets while supporting our Global Mid Market Sales function. Based in our Cairo office on a hybrid basis (in-office a few days per week), you will play a crucial role in generating quality pipeline that converts to revenue. You'll work with both inbound MQLs and conduct outbound prospecting to key accounts.
What you’ll do:
Research target accounts and contacts to identify key decision-makers and understand business challenges
Prospect and generate qualified opportunities through outbound activities including cold calling, personalised emails, and social selling to Mid Market accounts
Qualify inbound Marketing Qualified Leads (MQLs), conducting discovery calls to assess fit and buying intent
Schedule qualified meetings for Account Executives, ensuring proper handoff with detailed opportunity context
Consistently meet or exceed KPI and activity expectations
Achieve quarterly quotas and goals for qualified opportunities, meetings booked, and pipeline generated
Stay current on industry trends, competitive landscape, and product updates to effectively communicate value propositions
What you’ll need to succeed:
Fluent in English &amp; German (written and verbal communication)
Coachable and eager to learn - thrives in a continuously evolving business environment and actively seeks feedback
Growth-minded - thinks strategically about business impact while driving personal success
Proactive and resilient - takes initiative rather than waiting for direction
Minimum 1 year successful sales/SDR track record
Relevant experience in SaaS, Analytics, or CRM software solutions
Competitive nature and drive to succeed (demonstrated through professional or personal achievements)
Ability to work effectively in a hybrid environment with strong self-management skills</t>
  </si>
  <si>
    <t>Financial Planning &amp; Analysis Manager</t>
  </si>
  <si>
    <t>Budgeting, Forecasting, Microsoft Excel, Standards Management, Communication</t>
  </si>
  <si>
    <t>https://www.bayt.com/en/egypt/jobs/financial-planning-analysis-manager-74407727/</t>
  </si>
  <si>
    <t>Job description
Location: Cairo, New Cairo, Egypt
Requisition ID: 84177
Schindler stands for mobility. Mobility needs experts.
Join our team in Cairo.
Founded in Switzerland in 1874, the Schindler Group is a leading global provider of elevators, escalators, and related services. Schindler mobility solutions move two billion people every day all over the world. Behind the company's success are over 70,000 employees in more than 100 countries.
Financial Planning &amp; Analysis Manager
Mobility is the goal
Monitor the implementation of the Company's business strategy.
Manage the planning process (Rough Plan, Forecast, Budget) establishing the planning criteria in accordance with the general guidelines of the company.
Ensure that all Reporting is completed on time and to the established standards.
Analyze deviations from Budget, Forecasts and job pre-calculation, communicate and ensure that remedial action is taken in each of the functional areas impacted.
Identify and analyze root causes of deviations to the budget and propose corrective actions and communicate to the relevant business leaders.
Analyze income and expenses by business, product lines and cost centers, monitor and assess deviation against budgets and forecasts.
Monitor large projects in a cost-to-come model.
Maintain the structure of Costs Center and provide managers with relevant actual figures.
Highlight deviations to budgets and forecasts
Mobility needs you
Job Requirements:
Education and Specialty:
• A bachelor's degree in finance or accounting
Specific Training and Qualification:
• A strong analytical toolkit that makes use of business intelligence and reporting software
• Capability to multitask and adapt to a constantly changing, quick environment.
• Outstanding communication skills and relationship-building abilities
• Advanced computer program skills, such as the ability to write macros in Excel and
other financial packages.
Experience Required:
• 7+ years of experience in the same function
Do you want to move the future with us?
For questions please don't hesitate to ask Omnia ElHoubi, Phone (+20) 237763900
www.schindler.com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
Any unsolicited application from Recruitment Agencies is deemed to be rejected and does not constitute in any manner an offer from a Recruitment Agency.
We Elevate
Chat to Apply:</t>
  </si>
  <si>
    <t>IT Quality Assurance Senior Analyst</t>
  </si>
  <si>
    <t>Al Ahly Momkn</t>
  </si>
  <si>
    <t>Forecasting, Microsoft Excel, Python, CI/CD, AI/ML, UX/UI Principles, Risk Management, Standards Management, Data Analysis, Communication, Collaboration, Attention to Detail, Problem Solving, Deadline Management</t>
  </si>
  <si>
    <t>https://www.bayt.com/en/egypt/jobs/it-quality-assurance-senior-analyst-74177945/</t>
  </si>
  <si>
    <t>Job description
Duties and Responsibilities:
Issue Management Triage &amp; Prioritization: Lead the triage process by collaborating with stakeholders to prioritize defects based on risk assessment and business impact, ensuring high-value resolutions, and ensure timely resolution according to business impact.
Stakeholder Collaboration Cross-Functional Leadership: Facilitate calibration sessions and technical meetings across all organizational levels to align on system stability and quality standards.
Reporting &amp; Analytics Operational Intelligence: Analyze performance drivers and technical changes to provide actionable insights. Deliver high-level dashboards and reports (Weekly/Monthly/Annual) to senior management.
Quality Strategy Framework Design: Partner with QA leadership to design and implement Quality Gates, and refine quality rules, guidelines, and monitoring limits within the CI/CD pipeline to ensure consistent service delivery.
Continuous Improvement Process Optimization: Leverage customer feedback and performance data to recommend and implement process improvements that enhance the end-to-end user experience.
Performance Tracking: Manage individual and team performance tracking using ITSM tools (Jira, ManageEngine, etc.) to ensure accountability and KPIs are met and Implement Predictive Analytics to forecast potential system bottlenecks before they occur.
Risk Mitigation &amp; Training: Conduct Root Cause Analysis (RCA) and Hazard Analysis, to prevent recurring issues, and Develop training materials to improve the team on quality best practices.
RequirementsJob Requirements:
Education:
Bachelor’s degree in Computer Science, Information Technology, Software Engineering, CIS, MIS, BIS, from a top-tier university is a strong preference.
Technical Skills:
Skillful in data analysis &amp; reporting tools [MS Excel, Power BI, Python, … etc.]
Working knowledge of tools, methods, and concepts of quality assurance.
Familiarity with AI-powered testing assistants (e.g., Copilot for QA, self-healing test scripts) is highly recommended.
A certificate in Data Analysis using Excel &amp; Power BI or Python is needed.
Certificate in Quality Assurance, ISO 27001, ITIL Foundation, Six Sigma (Green/Black Belt), or Lean Management is a plus.
Soft Skills:
Excellent data collection &amp; presentation skills.
Strong attention to detail, problem analysis and problem solving.
High communication skills, both verbal &amp; written.
Ability to translate complex technical defects into business-risk language for non-technical executives.
High Adaptability.</t>
  </si>
  <si>
    <t>Technical Customer Support Agent</t>
  </si>
  <si>
    <t>Sutherland</t>
  </si>
  <si>
    <t>AI/ML, Data Analysis, Customer Experience, Software Development</t>
  </si>
  <si>
    <t>https://www.bayt.com/en/egypt/jobs/technical-customer-support-agent-74383198/</t>
  </si>
  <si>
    <t>Job description
Company Description
Sutherland specializes in leveraging artificial intelligence, automation, cloud engineering, and advanced analytics to help global brands achieve success. Known for its leadership in digital engineering services, Sutherland powers business transformation and innovation through market-leading technologies and process excellence. With extensive experience and a rich portfolio of patents, including numerous AI-based inventions, the company provides scalable digital solutions and optimized operations. Sutherland is dedicated to driving digital transformation, enhancing customer experiences, and delivering cutting-edge solutions tailored to each organization's needs.
Job Description
 About the Role:
We’re looking for friendly, confident, and customer-focused people to join our team as Customer Service Specialists. In this role, you’ll be helping customers, solving problems, and making sure every interaction ends on a positive note.
What you’ll be doing:
Answering customer questions and providing support
Resolving issues in a calm, professional, and friendly way
Communicating clearly and confidently over the phone
Making customers feel heard, valued, and supported
Working closely with your team to deliver great service
This is a full-time, on-site role based in Cairo for a Call Center Representative. The successful candidate will handle customer inquiries, resolve issues, and provide superior customer service to ensure satisfaction. Daily tasks will include responding to customer calls and emails, offering solutions to resolve concerns, and maintaining accurate records of interactions. Building strong relationships with customers and contributing to a positive, professional team environment are essential aspects of this role.
Qualifications
Experience in Customer Service Roles, including Customer Support and Customer Satisfaction
Strong Interpersonal Skills, such as effective communication and relationship-building
Solid Computer Literacy and the ability to work with various software and systems efficiently
Ability to handle customer complaints professionally and provide empathetic support
English level B2-C1.
Flexibility with night and overnight shifts.
Prior experience in a call center is advantageous but not mandatory.
Additional Information
All your information will be kept confidential according to EEO guidelines.</t>
  </si>
  <si>
    <t>Lead Designer</t>
  </si>
  <si>
    <t>https://www.bayt.com/en/egypt/jobs/lead-designer-73871217/</t>
  </si>
  <si>
    <t>Job description
Envision Employment Solutions is currently looking for Lead Designer for one of our partners, a multinational healthcare provider.
Responsibilities:
Provide direction, leadership, and mentorship to members of the Design team (currently 2 designers) ensuring strong collaboration and high morale. 
Foster a culture of teamwork, identifying opportunities to improve quality and efficiency through shared practices. 
Lead the creation of user-centered designs by understanding business goals, data insights, and user needs. 
Deliver user-friendly, visually appealing designs from discovery through implementation — crafting user stories, process flows, wireframes, and prototypes. 
Act as a strategic partner to Product, Design, and Engineering — using emotional intelligence to build strong collaboration and informed decision-making. 
Ensure design consistency and scalability across multiple products by developing and maintaining a unified design system. 
Collaborate cross-functionally to ensure design guidelines are aligned and consistently applied across the company.</t>
  </si>
  <si>
    <t>Japanese Account Manager- Asia timezone</t>
  </si>
  <si>
    <t>Project Management, Customer Experience, Collaboration, Problem Solving, Accounting Principles</t>
  </si>
  <si>
    <t>https://www.bayt.com/en/egypt/jobs/japanese-account-manager-asia-timezone-73888601/</t>
  </si>
  <si>
    <t>Job description
About the job Japanese Account Manager- Asia timezone
Elevate Your Career Path: Become a Key Player in Our Global Expansion Effort!
At Future Group, a trailblazer in translation and localization since 1994, we're not just embracing change—we're leading it. With a footprint across North &amp; Latin America, Asia, Europe, and MEA, our mission to connect the world through language has never been more vital. As we chart new territories and expand our global team, we invite you to be part of our journey. This is your chance to join a world-class organization where your contribution is not just valued—it's essential.
Why Future Group?
Embark on a career journey with a company that's reshaping the future of communication. At Future Group, you're more than just an employee; you're an integral piece of a global puzzle, working towards a shared vision of making the world a smaller, more connected place. With us, your work will transcend borders, and your impact will be felt worldwide.
Your Role and Impact:
As a crucial member of our team, you'll wield the power to forge new paths and drive success. Your role is pivotal—discovering new sales prospects, crafting and closing deals, and weaving strong customer relationships are just the tip of the iceberg. Here's what you'll do:
Target Achievement: Meet and exceed sales and revenue targets, ensuring the Future Group remains a leader in the localization industry.
Cross-Functional Collaboration: Work hand-in-hand with marketing, brand management, project management, and client service teams to deliver unparalleled customer experiences.
Account Management: Manage key accounts meticulously, guaranteeing customer retention and identifying opportunities for cooperation expansion.
Sales Process Mastery: Track and manage every stage of the sales process, from lead identification to securing key client engagements.
Market Intelligence: Stay informed about industry trends and competitor movements to enable strategic decision-making.
Client Relationships: Forge lasting connections, preparing and presenting compelling business proposals and presentations that resonate with our clients.
What You Bring to Our Team:
Experience: 2-3 years in Account Management, Project Management, or a relevant position in the localization industry.
Language Skills: Proficiency in English is a must.
Technical Savvy: Familiarity with CAT tools and Trados for word count logs is advantageous.
Communication Excellence: Outstanding writing and verbal skills to engage and persuade.
Personal Attributes: Strong time management, interpersonal skills, problem-solving prowess, and a relentless drive to achieve sales targets.
Presentation Skills: The ability to deliver persuasive, impactful presentations.
Join Our Mission:
Are you ready to make a mark in the world of translation and localization? At Future Group, your career is a journey filled with growth, innovation, and the opportunity to make a real difference. Apply now and be part of our story of success and expansion.
Don't let this moment pass. Unleash your potential with Future Group and help us connect the world, one word at a time.</t>
  </si>
  <si>
    <t>PGTR Market Manager for Western Africa (Located in Ivory Cost)</t>
  </si>
  <si>
    <t>Hitachi</t>
  </si>
  <si>
    <t>Budgeting, Microsoft Office, Product Management, Project Management, Data Analysis, CRM Systems, Communication, Confidentiality, Sales Operations, Marketing</t>
  </si>
  <si>
    <t>https://www.bayt.com/en/egypt/jobs/pgtr-market-manager-for-western-africa-located-in-ivory-cost-74328697/</t>
  </si>
  <si>
    <t>Job description
Location:
New Cairo, Cairo, Egypt
Job ID:
R0087859
Date Posted:
2025-08-12
Company Name:
HITACHI ENERGY TECHNOLOGY S.A.E.
Profession (Job Category):
Sales, Marketing &amp; Product Management
Job Schedule: 
Full time
Remote:
No
Job Description:
The opportunity
We are seeking a motivated and enthusiastic PGTR Market Manager to join our team. In this role, you will be Support the sales team in marketing and sales activities for the business unit and represent the interests of the organization in the given HUB/country. Develop profitable and sustainable sales for the complete business unit portfolio in each HUB/country. Implement the business unit strategies in conjunction with the Sales &amp; Marketing manager and sales management.
How you’ll make an impact            
Developing and implementing sales strategies aligned with global sales objectives. 
Establishing and monitoring sales targets, implementing improvement plans as needed. 
Identifying acquisition opportunities within existing and potential new customers. 
Allocating resources effectively to maximize sales and market coverage.
Building and maintaining strong relationships with key customers and decision-makers. 
Driving sales initiatives to meet revenue goals within the assigned market.
Participate in negotiations of key contracts to ensure alignment with supply factories. 
Set pricing strategies and control project execution and operational costs.
Ensuring effective marketing communications to achieve sales volume targets. 
Coordinating the flow of information on sales activities, leads, and contracts.
Evaluating the sales data and providing market intelligence reports to the team.
Monitoring financial performance and reporting on market contributions regularly.
Manage project execution by terms regarding schedule and quality.
Ensuring positive cash flow through effective contract negotiation and execution. 
Monitoring client financial status and managing risks related to contract agreements. 
Organizing and promoting after-sales service activities.
Taking ownership of the sales processes and employee training and development. 
Maintain integrity and compliance in all sales activities.
Communicate effectively with supply factories and customers during projects.
Defining and tracking key performance indicators (KPIs) for market initiatives.
Prepare and present performance reports to senior management.
Develop and manage the market budget for effective resource allocation.
Oversee the implementation of the CCRP tool for project management.
Coordinate product launches and promotional activities with marketing teams. 
Identify and pursue new business opportunities with key stakeholders.
Lead and mentor the market team to foster performance and collaboration.
Support professional growth and development for team members.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Bachelor’s degree in engineering, Business Administration, Marketing, or a related field.
Minimum of [5] years of experience in marketing, sales, or business development.
Proficiency in CRM software, data analysis tools, and Microsoft Office Suite.
Ability to develop and implement effective market strategies that align with broader business objectives and adapt to changing market conditions.
Strong ability to analyze data and market trends to identify opportunities, make informed decisions, and drive business growth.
 Excellent verbal and written communication skills to effectively convey strategies, reports, and presentations to various stakeholders.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</si>
  <si>
    <t>https://www.bayt.com/en/egypt/jobs/inside-sales-account-executive-74387656/</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</si>
  <si>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building something new at Lucidya - an Inside Sales function designed to move fast, win often, and reach a wider market.
While our Enterprise team navigates complex, long-horizon deals, the Inside Sales team is built for speed.
You will target mid-sized organisations across industries that are ready to act now - companies that need a modern CX intelligence platform and don't have 6 months to evaluate one.
As an Inside Sales Account Executive, you won't be waiting for leads to warm up.
You'll be building your pipeline, running your own cycles, and closing deals within 30 to 60 days.
90% of your focus will be on outbound reaches.
This is a remote role - If you have a track record of closing deals without a physical presence, and want to own something - your numbers, your process, your results - this is where you do it.
What You Will Do Own and hit your yearly and quarterly revenue targets - pipeline health is your responsibility, not your manager's.
Run high-velocity, full-cycle sales from first outreach to signed contract, typically within 30 to 60 days.
Identify and pursue mid-market accounts across different sectors that stand to gain from Lucidya's CX intelligence capabilities.
Lead discovery conversations that uncover real business pain, not just surface-level interest - you sell solutions, not features.
Demo the product with confidence and adapt your pitch to speak to what actually matters to each buyer.
Work closely with SDRs to ensure a steady flow of quality meetings and provide feedback that sharpens their targeting and qualification.
Forecast accurately and maintain a clean, up-to-date CRM - you know where every deal stands and why.
Handle objections head-on and navigate procurement, legal, and stakeholder friction without losing momentum.
Collaborate with Customer Success on handovers that set clients up for a strong start.
Stay sharp on the market, competitors, and evolving customer expectations.
Who You Are You have 3 to 5 years of experience in SaaS or technology sales, with a track record of consistently hitting quota.
You thrive in a fast-moving environment.
Short sales cycles energise you - you like building momentum, not waiting for it.
You are self-sufficient.
You don't need a fully built playbook to perform; you can create structure where there isn't one.
You communicate clearly and credibly with business decision-makers - department heads, operations leaders, and executives at growing companies.
You are commercially aware.
You understand deal economics, discount dynamics, and how to close without giving everything away.
You are organised and consistent.
Your pipeline is real, your forecasts are reliable, and your follow-ups happen without being asked.
You know how to partner with SDRs - you give them honest feedback, treat them as teammates, and help them get better.
Experience in CX, analytics, social listening, or AI-based platforms is a strong plus.
Culturally, you are : Driven by results, not activity.
Resilient when deals don't close - you learn and move forward.
Honest with yourself about what's working and what isn't.
Excited to be part of something that's being built, not just maintained.
What the process will look like: Screening call with Talent Acquisition Technical Interview with Head of Inside Sales Case study presentation Culture fit call Offer</t>
  </si>
  <si>
    <t>Contact Centre Executive - Egypt</t>
  </si>
  <si>
    <t>HOTELBEDS</t>
  </si>
  <si>
    <t>Standards Management, Communication, Customer Experience, Attention to Detail, Deadline Management</t>
  </si>
  <si>
    <t>https://www.bayt.com/en/egypt/jobs/contact-centre-executive-egypt-74424952/</t>
  </si>
  <si>
    <t>Job description
HBX Group is the world’s leading technology partner, connecting and empowering the world of travel. We’re game-changers, disruptors, the people who bring together local and global brands in accommodation, transport, activities and payments through our network of 300,000 hotels worldwide, 60,000 hard to reach high value clients such as tour operators, travel agents and loyalty schemes across 140 source markets. We are tech-driven, with a customer-first philosophy, and commercial teams whose knowledge and relationships on the ground are second to none. And of course we have an amazing team! Our people, Team HBX Group, are the beating heart of the company who we encourage to ‘move fast, dream big and make the difference’ every day. In fact, we believe that it is tech + data + people that truly sets us apart in the market, alongside our ‘global approach, local touch’ mentality. We’re headquartered in Palma, Mallorca and employ around 3,500 people worldwide.
JOB DESCRIPTION:About Us
HBX Group is a leading B2B ecosystem player in the TravelTech space, connecting and empowering businesses in the ever‑evolving world of travel. We drive growth for our clients and partners while removing friction from the end‑to‑end travel experience. Our cloud‑based technology platforms offer fast and reliable access to a unique portfolio of travel products and services, while rich data and intelligence seamlessly connect supply and demand worldwide.
With more than 3,000 experts across the globe, including specialists on the ground, we provide deep market insight and hands‑on support, particularly in hard‑to‑reach segments. This unique combination of technology, data, and passionate people enables businesses to unlock their full potential in the travel industry.
HBX Group comprises four best‑in‑class B2B brands serving a diverse client base across 190+ global markets.
Job Summary
We are seeking a customer‑focused and detail‑oriented Operations Support Specialist to provide booking‑related operational assistance to Hotelbeds and Bedsonline clients. The role manages client requests across all stages of the booking lifecycle—pre‑arrival, on‑the‑spot, and post‑travel—ensuring timely, accurate resolutions aligned with service deadlines, quality standards, and operational protocols.
This position plays a key role in delivering an outstanding customer experience, promoting a high‑performance service culture, and achieving first‑contact resolution and high customer satisfaction.
Key Responsibilities
Act as the main point of contact for Hotelbeds and Bedsonline clients regarding booking‑related operational requests.
Manage and resolve cases across all service stages, including pre‑arrival, on‑the‑spot, and post‑travel support.
Handle requests promptly and accurately, in line with defined SLAs, quality guidelines, and internal processes.
Investigate and resolve booking incidents efficiently, aiming for first‑contact resolution whenever possible.
Maintain clear, professional communication with clients and relevant internal teams.
Accurately record all interactions, actions, and resolutions in internal systems to ensure data quality and traceability.
Contribute to continuous improvement by identifying recurring issues and suggesting process enhancements.
Support service performance targets and customer satisfaction objectives.
Skills &amp; Experience
Previous experience in customer service, operations, or booking support, ideally within the travel or hospitality industry.
Strong customer‑centric mindset with a focus on service quality and efficiency.
Excellent problem‑solving skills and ability to manage multiple cases simultaneously.
High attention to detail and accuracy under time‑sensitive conditions.
Strong written and verbal communication skills.
Ability to follow structured processes while adapting to client‑specific scenarios.
Experience working with booking systems, CRMs, or customer support tools is an advantage.
Good level of written and spoken English, additional languages are a plus.
At HBX Group, we believe that diversity drives innovation and makes travel a force for good. We're committed to creating an inclusive workplace where everyone feels valued and respected, embracing different backgrounds, perspectives and talents. Join us and be part of a team where diversity and equal opportunities really do make a difference
You will have the opportunity to work for a company that is going through significant change in becoming the world´s leading travel services provider. We are looking for people that are ready to ride the wave in this exciting journey.
As well as an attractive benefits package you will be able to work: 
Within an innovative, engaging and multicultural environment.
Have the opportunity to build strong and lasting business relationships and friendships from around the world.
Have the opportunity in developing your career locally or within one of our beautiful working locations across the globe.</t>
  </si>
  <si>
    <t>Sales Development Representative (SDR)</t>
  </si>
  <si>
    <t>AI/ML, CRM Systems, Communication, Arabic Language, Customer Experience, Attention to Detail, Organizational Skills, Sales Operations</t>
  </si>
  <si>
    <t>https://www.bayt.com/en/egypt/jobs/sales-development-representative-sdr-74387759/</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</si>
  <si>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Every deal our Inside Sales team closes starts with a conversation - and that conversation starts with you.
We are starting up a brand-new Inside Sales function at Lucidya, and the SDR team is its engine.
Your work directly determines the quality and volume of opportunities our Account Executives can pursue.
Without a pipeline, there is no revenue.
Without great qualification, there are no great deals.
As an SDR, you will be the first person a potential customer speaks to from Lucidya.
You will research markets, identify companies that have a genuine need for CX intelligence, reach out with purpose, and confirm whether they are the right fit.
You won't just be booking meetings - you will be building the foundation of a sales team.
This is an remote, outbound -first role.
That means you will be proactive, creative, and persistent.
If you want a front-row seat to how a high-performing sales team is built from scratch - and want your contribution to be visible from day one - this is it.
What You Will Do Research target accounts and identify the right contacts across mid-sized companies in sectors like retail, financial services, media, and healthcare.
Execute outbound prospecting across channels - email, phone, LinkedIn, and beyond - with messaging that is relevant, not generic.
Qualify prospects using defined criteria: right company profile, confirmed pain, correct stakeholder, and readiness to engage.
Convert qualified prospects into booked meetings for Inside Sales Account Executives, with thorough context and handover notes so nothing is lost in transition.
Manage your outreach cadences with discipline - you follow up, you track responses, and you don't let warm leads go cold.
Maintain clean, accurate records in the CRM at all times.
Your data is relied on by the whole team.
Work closely with Inside Sales AEs to align on target accounts, share market feedback, and continuously improve what “good” looks like.
Test and iterate your outreach - subject lines, messaging angles, call openers.
You treat prospecting like a craft to be sharpened.
Feed market insights back into the team: what objections come up, what messaging lands, what segments are responding.
You are responsible for outcomes: qualified meetings, pipeline created, and the accuracy of what you pass along.
Who You Are You have 1 - 3 years of experience in a sales, business development, or customer-facing role - SDR experience in SaaS is a strong plus.
You are naturally curious.
You like understanding how businesses work, what their problems are, and whether a solution actually fits.
You are comfortable picking up the phone.
Cold outreach doesn't intimidate you - it motivates you.
You are organised and consistent.
You run your outreach cadences with discipline and don't let things fall through the cracks.
You write well.
Your outbound messages are clear, direct, and personalised - not templated and generic.
You take rejection as data, not as a verdict.
You adjust and keep going.
You are a team player who communicates openly with the AEs you support and actively works to make the handover process better.
Familiarity with CRM tools and sales engagement platforms is a plus.
Arabic language fluency is a must for engaging prospects in the region.
Culturally, you are: Hungry to learn and grow Accountable.
You own your numbers and don't make excuses.
Positive under pressure.
A day of no responses doesn't derail you.
Excited to be part of building something from the ground up.
What the Hiring Process Will Look Like 1.
Screening call with Talent Acquisition 2.
Interview with Head of Inside Sales 3.
Case study presentation 4.
Culture fit call 5.
Offer</t>
  </si>
  <si>
    <t>Reporting Automation Specialist</t>
  </si>
  <si>
    <t>AI/ML, Data Analysis, Attention to Detail</t>
  </si>
  <si>
    <t>https://www.bayt.com/en/egypt/jobs/reporting-automation-specialist-5449496/</t>
  </si>
  <si>
    <t>Job description
Responsibilities
Develop and automate periodic reports for various departments.
Integrate databases and partner systems with reporting tools and dashboards.
Design interactive dashboards to support performance tracking and decision-making.
Utilize AI tools for data analysis and enhance report quality.
Minimize manual tasks and convert report preparation processes into automated workflows.
Gather and analyze reporting requirements in collaboration with various departments and provide suitable solutions.
Ensure data accuracy and continuous updates within reports and systems.
Document automation processes and link systems and technical procedures.
Train users on effectively utilizing reports and dashboards.</t>
  </si>
  <si>
    <t>ASSOCIATE RESEARCHER</t>
  </si>
  <si>
    <t>Budgeting, Communication, Vendor Management, Collaboration, Attention to Detail, Organizational Skills, Deadline Management</t>
  </si>
  <si>
    <t>https://www.bayt.com/en/egypt/jobs/associate-researcher-73889235/</t>
  </si>
  <si>
    <t>Job description
About the job ASSOCIATE RESEARCHER
About the Role
We are looking for an Associate Researcher to monitor, analyze, and collect information on upcoming projects in Construction, Oil, Power, Energy, Infrastructure, and Industrial sectors. You'll keep our project database accurate and up to date, helping the business with lead generation and market insights.
What You'll Do
Market Monitoring: Track news, industry websites, government portals, company pages, and social media to find new project opportunities.
Research &amp; Data Collection: Speak directly with developers, consultants, contractors, suppliers, and government representatives to gather first-hand project details (scope, timelines, budgets, key contacts).
Database Management: Keep the project database updated and organized, making sure information is accurate and easy to use. Suggest improvements to data classification and meet deadlines for updates.
Collaboration: Build relationships with project stakeholders and work with internal teams to ensure research supports business goals.
What Were Looking For
Bachelors degree (Business, Engineering, Literature, or a related field preferred).
At least 2 years experience in market research, business intelligence, or a similar role.
Strong attention to detail and accuracy.
Good analytical and research skills.
Excellent written and verbal communication.
Ability to work independently and as part of a team.
Self-motivated and proactive.
Key Values
Communication
Teamwork
Accountability
Customer Focus</t>
  </si>
  <si>
    <t>ETIC, Oracle Financial Consultant, Senior Manager</t>
  </si>
  <si>
    <t>pwc</t>
  </si>
  <si>
    <t>Account Reconciliation, Oracle ERP, Regulatory Compliance</t>
  </si>
  <si>
    <t>https://www.bayt.com/en/egypt/jobs/etic-oracle-financial-consultant-senior-manager-74387441/</t>
  </si>
  <si>
    <t>Job description
Line of Service
Advisory
Industry/Sector
Technology
Specialism
Advisory - Other
Management Level
Senior Manager
Job Description &amp; Summary
A career in our Enterprise Performance Management team, within our Oracle consulting practice, will provide the opportunity to work alongside CEOs, CFOs, controllers and business leaders to drive value throughout the organization.
Our team helps clients reduce costs and cycle times while providing game-changing business insights through the implementation of leading practices and Oracle’s modern planning and reporting applications. Creating a well-controlled platform for growth and increased regulatory requirements through the implementation of leading practices and Oracle’s modern consolidation, account reconciliation and data management applications.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Senior Manager, you'll work as part of a team of problem solvers, helping to solve complex business issues from strategy to execution. PwC Professional skills and responsibilities for this management level include but are not limited to:
Encourage everyone to have a voice and invite opinion from all, including quieter members of the team.
Deal effectively with ambiguous and unstructured problems and situations.
Initiate open and candid coaching conversations at all levels.
Move easily between big picture thinking and managing relevant detail.
Anticipate stakeholder needs, and develop and discuss potential solutions, even before the stakeholder realises they are required.
Contribute technical knowledge in area of specialism.
Contribute to an environment where people and technology thrive together to accomplish more than they could apart.
Navigate the complexities of cross-border and/or diverse teams and engagements.
Initiate and lead open conversations with teams, clients and stakeholders to build trust.
Uphold the firm's code of ethics and business conduct.
Education (if blank, degree and/or field of study not specified)
Degrees/Field of Study required:Degrees/Field of Study preferred:
Certifications (if blank, certifications not specified)
Required Skills
Optional Skills
Accepting Feedback, Accepting Feedback, Active Listening, Analytical Thinking, Business Transformation, Coaching and Feedback, Communication, Creativity, Design Automation, Embracing Change, Emotional Regulation, Empathy, Inclusion, Influence, Intellectual Curiosity, Learning Agility, Optimism, Oracle Application Development Framework (ADF), Oracle Business Intelligence (BI) Publisher, Oracle Cloud Infrastructure, Oracle Data Integration, Process Improvement, Process Optimization, Professional Courage, Rapid Experimentation {+ 7 more}
Desired Languages (If blank, desired languages not specified)
Travel Requirements
Up to 60%
Available for Work Visa Sponsorship?
No
Government Clearance Required?
Yes
Job Posting End Date</t>
  </si>
  <si>
    <t>Sales Development Representative - German speaking</t>
  </si>
  <si>
    <t>https://www.bayt.com/en/egypt/jobs/sales-development-representative-german-speaking-74038000/</t>
  </si>
  <si>
    <t>Budgeting, Internal Controls, Risk Management, Collaboration</t>
  </si>
  <si>
    <t>https://www.bayt.com/en/egypt/jobs/commercial-manager-74225649/</t>
  </si>
  <si>
    <t>Job description
This role is a critical leadership role responsible for spearheading the development and execution of the business unit strategy &amp; strategic commercial initiatives that drive profitability and achieve organizational goals for Nawy.
This senior position demands extensive experience in strategic planning, data-driven decision-making, and cross-functional collaboration.
The role requires a visionary leader who can align operational processes, enhance commercial tools and procedures, and drive significant business growth.
Key Responsibilities: 1.
Development of Commercial Plans: ○ Lead the creation and execution of comprehensive commercial plans that align with company profit and loss (P&amp;L) objectives.
○ Develop long-term strategic goals and actionable plans to achieve these objectives.
○ Drive the development and execution of strategic initiatives to support business growth.
○ Ensure plans are innovative, strategically sound, and effectively implemented.
2. Cross-Functional Collaboration: ○ Collaborate with multiple departments to ensure the seamless execution of strategic initiatives.
○ Facilitate teamwork and effective communication across the organization.
○ Serve as a liaison between departments to harmonize objectives and ensure alignment with overall business strategy.
3. Performance Tracking and Analysis: ○ Regularly monitor, analyze, and report on performance metrics against predefined targets.
○ Identify areas for improvement and implement corrective actions.
○ Use data-driven insights to continuously refine and optimize business strategies.
○ Foster a data-driven culture within the team and organization.
4. Operational Process Enhancement: ○ Work closely with the operations to improve work processes and enhance funnel efficiency.
○ Implement best practices to optimize KPI performance and conversion rates.
○ Develop and refine strategies to align with evolving market conditions.
5. Product Process Enhancement: ○ Collaborate with the product team to improve product efficiency and effectiveness.
○ Ensure product enhancements align with commercial objectives and customer needs.
○ Drive innovation in product offerings to maintain a competitive edge.
6. Demand Generation Strategy: ○ Develop and implement a robust lead acquisition strategy.
○ Collaborate with performance marketing, sales, and other relevant departments.
○ Optimize lead generation channels and processes to maximize quality lead flow.
7. Market Analysis and Competitive Intelligence: ○ Continuously assess market needs, trends, and competition.
○ Identify and align new business opportunities with organizational goals.
○ Develop strategies to maintain a competitive advantage in the market.
8. Team Leadership and Development: ○ Build and lead a high-performing commercial strategy team.
○ Provide mentorship, guidance, and professional development opportunities to team members.
○ Foster a collaborative, results-driven, and innovative team culture.
9. Financial Management: ○ Develop and manage the budget for the commercial strategy department.
○ Ensure financial targets are met and aligned with overall company goals.
○ Implement financial controls and risk management strategies to protect and grow profitability.
● Bachelor’s degree in Business, engineering, or a related field ● 6-8 years of experience in previous commercial roles.
● Proven experience in a management role.
● Strong leadership and team management skills.
● Excellent communication and interpersonal abilities.
● Strategic thinker with strong analytical skills.
● Financial acumen and experience in budget management.</t>
  </si>
  <si>
    <t>Customer Service Representative</t>
  </si>
  <si>
    <t>AI/ML, Standards Management, Data Analysis, Customer Experience, Problem Solving, Software Development</t>
  </si>
  <si>
    <t>https://www.bayt.com/en/egypt/jobs/customer-service-representative-74445318/</t>
  </si>
  <si>
    <t>Job description
Company Description
 Sutherland is a leading global provider of transformative digital services and solutions, specializing in artificial intelligence, automation, cloud engineering, and advanced analytics. Collaborating with iconic global brands, our market-leading technologies and digital engineering services drive rapid innovation and scalable business transformation. With over 363 unique inventions, including 250 AI-based innovations, we deliver groundbreaking digital outcomes through our seamless "as-a-service" model. Our tailored solutions help optimize business operations, create exceptional experiences, and enable clients to achieve their strategic goals with agility.
Job Description
 Role Description
This is a full-time on-site role, located in Cairo, Egypt, for a Customer Service Representative. Responsibilities include managing inbound and outbound customer interactions to provide support, resolving inquiries efficiently, ensuring customer satisfaction, and identifying opportunities to improve customer experience. 
Qualifications
Proficiency in Customer Service, Customer Support, and ensuring Customer Satisfaction
Ability to enhance Customer Experience and maintain high Customer Service standards
Strong communication, problem-solving, and interpersonal skills
Ability to work on-site in Cairo, Egypt, with a passion for delivering exceptional customer experiences
Fluency in English
Additional Information
Salary starts at 17300 in addition to allowances 
Fully paid training 
Guaranteed KPIs for 3 months 
Social insurance 
Medical insurance</t>
  </si>
  <si>
    <t>Sales Development Manager - North Africa</t>
  </si>
  <si>
    <t>BP p.l.c.</t>
  </si>
  <si>
    <t>Forecasting, Microsoft Dynamics, Communication, Collaboration, Deadline Management, Sales Operations</t>
  </si>
  <si>
    <t>https://www.bayt.com/en/egypt/jobs/sales-development-manager-north-africa-73706716/</t>
  </si>
  <si>
    <t>Job description
Entity:
Customers &amp; Products
Job Family Group:
Sales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About the role
We are seeking a dynamic and experienced Sales Development Manager to drive growth and expand our market presence across Egypt and North Africa. This role will be instrumental in developing and implementing sales strategies, fostering key relationships, and achieving ambitious sales targets in a rapidly evolving market.
What you will deliver
* Develop and implement comprehensive account strategies to improve business opportunities and cultivate long-term customer relationships within Egypt and North Africa.
* Apply consultative selling skills to understand customer needs, present tailored solutions, and effectively articulate the value proposition of BP products and services.
* Conduct detailed business analysis and market research to identify emerging trends, competitive landscapes, and customer behaviors.
* Apply Agility core practices to adapt to market changes, optimize sales processes, and drive continuous improvement within the sales function.
* Analyze customer profitability and segmentation to prioritize efforts and optimize resource allocation for maximum impact.
* Develop and manage robust sales forecasting and demand planning for the assigned region, ensuring accurate projections and proactive resource management.
* Cultivate and maintain strong internal alignment with cross-functional teams to ensure seamless execution of sales initiatives and customer satisfaction.
* Demonstrate a global perspective in understanding regional nuances and adapting strategies to local market conditions.
* Negotiate value-driven agreements with key accounts, ensuring mutually beneficial outcomes and sustainable partnerships.
* Manage and nurture partner relationships, encouraging teamwork and maximizing joint business development opportunities.
* Act as a subject matter expert on the sector, providing insights and mentorship to internal stakeholders and external partners.
* Effectively manage relationships with diverse stakeholders, both internal and external, to ensure alignment and drive successful outcomes.
What you will need to be successful
* Proven experience in sales development or a similar role within the oil and gas or related industry, specifically within Egypt and North Africa.
* Demonstrated expertise in account strategy and business development.
* Strong understanding and application of consultative selling skills.
* Proficiency in business analysis, market research, and competitive intelligence.
* Experience with customer profitability analysis and customer segmentation.
* Ability to apply Agility core practices in a fast-paced sales environment.
* Excellent negotiation skills with a track record of achieving win-win outcomes.
* Solid experience in sales forecasting and demand planning.
* Proven ability to build and maintain strong partner relationships.
* Outstanding stakeholder management and communication skills.
* A global perspective with an understanding of diverse market dynamics.
* Fluency in English is essential; proficiency in Arabic is highly desirable.
Why join us?At bp, we support our people to grow in a diverse and exciting environment. We believe that our team is strengthened by diversity.There are many aspects of our employees’ lives that are meaningful, so we offer benefits to enable your work to fit with your life. These benefits can include flexible working options, a generous paid parental leave policy, excellent retirement benefits, among others!We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accommodation.Reinvent your career as you help our business meet the challenges of the future. Apply now!
Travel Requirement
Up to 50% travel should be expected with this role
Relocation Assistance:
This role is not eligible for relocation
Remote Type:
This position is a hybrid of office/remote working
Skills:
Account strategy and business planning, Agility core practices, Business Acumen, Business Analysis, Consultative selling skills, customer and competitor understanding, Customer Profitability, Customer Segmentation, Customer Value Proposition, Digital Fluency, Global Perspective, Internal alignment, market, Negotiating value, Offer and product knowledge, Partner relationship management, Sales forecasting/demand planning, Sector, Stakeholder Management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</si>
  <si>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Senior Manager - Ethics &amp; Compliance</t>
  </si>
  <si>
    <t>Microsoft Excel, Microsoft Office, Risk Management, Regulatory Compliance, Data Analysis</t>
  </si>
  <si>
    <t>https://www.bayt.com/en/egypt/jobs/senior-manager-ethics-compliance-74421191/</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</si>
  <si>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Support Regional Ethics and Compliance Officers (RECOs) to manage Compliance Program for relevant business units, support functions and other control function.
Collaboration with Visas Financial Intelligence Analytics Center on activities including additional and enhanced due diligence applied to AML ATF and Sanctions cases, including direct communications and requests for information from clients and partner.
Support RECOs to ensure that the business has effective decision making, risk assessment, processes, controls and procedures to meet obligations of internal policy and international and local regulations, laws and requirements.  
Review of significant business strategies, activities and transactions, assessment of risk and development and execution of risk mitigation action at regional, country, program and product level.
Promote understanding of the Compliance Program and Code and drive effective inclusion of Compliance in business activities and strategies.
Deliver compliance office visits within the region to re-enforce annual ethics and compliance training and adherence to the Code. Assist on Business Conduct Office investigations in Iraq, as needed.
Handle queries and questions on the Compliance Program from the business, support functions, other control groups, regulators, clients and partners.
Responsible for business education on policy requirements, including delivery of localized training, tailored to the specific countries and business and support function needs.
Support RECOs to ensure comprehensive reporting including local dashboard and metrics reporting.
Continually identify opportunities for efficiencies while ensuring sufficient controls are in place partner with the business to drive process and control improvements.
Execution of due diligence requirements of the Anti Bribery Anti Corruption Program, AML ATF and Sanctions Programs, including third party due diligence, provision of AML ATF workshops and education for Clients and on site Client AML program assessments. The AML ATF component is a significant portion of the positions overall responsibilities.
This is a hybrid position. Expectation of days in the office will be confirmed by your Hiring Manager. 
Qualifications
Basic Qualifications:
5 to 10 years of experience in management of compliance programs and controls within the financial services industry.
Bachelors degree or other higher qualification.
Professional ACAMS accreditation or equivalent professional certification.
Preferred Qualifications:
Proficiency in Arabic and English required.
Sound knowledge on AML ATF typologies.
Good understanding of core pillars of effective AML, ATF and CDD programs
and appropriate legislation.
Experience in regulatory Compliance, including direct work with different regulatory authorities is required.
Good knowledge of payments industry products, emerging products, regulations and related trends.
Corporate experience with a proven track record of managing multiple projects in a complex matrix business and operational environments.
Excellent analytical and data analysis skills including use of MS Office systems including Word, Access, Visio, Excel Power Point, SharePoint and other applications.
Intuitive, highly ethical and comfortable to question and challenge.
Highly analytical and self motivated, adept at working independently and in a dispersed team environment covering multiple and varied tasks.
Capable of working collaboratively with employees from all levels within the organization proactive planner able to engage peers and seniors constructively.
Flexibility to travel within the GCC, North Africa, Levent and Pakistan regions.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</si>
  <si>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SAP Technical Manager (CPI)</t>
  </si>
  <si>
    <t>SAP, UX/UI Principles, Business Analysis, Collaboration</t>
  </si>
  <si>
    <t>https://www.bayt.com/en/egypt/jobs/sap-technical-manager-cpi-74217038/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</si>
  <si>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Visit us atwww.accenture.com.
General Qualifications:
Our SAP Technical Manager (CPI) are responsible for configuring and supporting packaged or SaaS applications to adapt features, manage releases, and ensure system stability. This high-performing team operates as subject matter experts, collaborating across multiple teams and contributing to key decisions. Their expertise in SAP Cloud Platform Integration (CPI) and SAP CPI for Data Services is essential for delivering innovative solutions and ensuring seamless application integration.
Responsibilities:
Configure and support packaged or SaaS applications to adapt features, manage releases, and ensure system stability.
Utilize standard tools, APIs, and low-code platforms to align solutions with business requirements while maintaining compatibility and performance.
Develop innovative solutions that enhance application performance and user experience.
Conduct regular system assessments to identify areas for improvement and implement necessary changes.
Collaborate with cross-functional teams to ensure seamless integration of applications.
Provide training and support to team members and stakeholders on application functionalities.
Stay updated with industry trends and best practices to continuously improve application management.
Lead and manage team decisions, engage with multiple teams, and contribute to key organizational decisions.
Provide solutions to problems that apply across multiple teams.</t>
  </si>
  <si>
    <t>Financial Analyst</t>
  </si>
  <si>
    <t>Hanini Group</t>
  </si>
  <si>
    <t>Financial Reporting, Tax Compliance, Audit Support, Underwriting, Regulatory Compliance, Standards Management, Technical Writing, Data Analysis, CFA, Collaboration, Attention to Detail, Confidentiality</t>
  </si>
  <si>
    <t>https://www.bayt.com/en/egypt/jobs/financial-analyst-74467308/</t>
  </si>
  <si>
    <t>Job description
Job Description
We are seeking a highly skilled Financial Analyst with a strong background in financial analysis and loan underwriting to join our team in Cairo. The ideal candidate will support underwriting of complex commercial real estate and small business loans, with a focus on transit-oriented development financing across acquisition, predevelopment, and construction stages. This role will also drive business development initiatives for the organization's small business loan fund by identifying and cultivating potential borrowers.
The Financial Analyst will prepare investment recommendations to support senior management decision-making and ensure compliance with all loan documentation and regulatory requirements. Prior experience in loan underwriting and extensive knowledge of commercial loan documentation are essential for success in this role.
Responsibilities
Evaluate, underwrite, and recommend decisions on new loans, renewals, and modifications while ensuring credit quality and soundness.
Analyze and interpret financial statements, tax returns, rent rolls, leases, and other borrower documentation in a clear and concise manner.
Present loan requests to the Loan Committee in a formal credit presentation, including property-level and global cash flow analyses, sources and uses of funds, collateral evaluation, loan structuring, pricing, market analysis, and recommended covenants.
Assign appropriate risk ratings based on borrower financial performance.
Manage the loan approval process with Committees to ensure compliance with internal credit policies, applicable Egyptian regulations, and accuracy of documentation.
Collaborate with the Executive Director, CFO, supporting staff, and clients to negotiate and finalize loan structures and terms.
Ensure full compliance with relevant financial and regulatory requirements under Egyptian laws and international lending standards.
Oversee post-loan closing activities, ensuring all conditions precedent to closing are accurate and complete.
Identify potential risks and early warning signs in client portfolios, industries, and market conditions.
Maintain ongoing communication with clients and internal stakeholders throughout the loan life cycle.
Monitor compliance with all loan covenants and ensure proper documentation for credit reviews, audits, and compliance checks.
Safeguard the quality, integrity, and accuracy of financial analysis, underwriting, and credit approval processes.
Skills
Strong analytical ability with experience in financial data analysis and performance evaluation.
Skilled in preparing financial reports, projections, and investment appraisals.
Ability to evaluate capital expenditures, depreciation, and overall financial feasibility.
Strong knowledge of investment opportunities, market research, and valuation techniques.
Familiarity with waterfall analysis, data mining, and business intelligence tools.
Requirements
Bachelor's degree in Finance or a related field.
Chartered Financial Analyst (CFA) or equivalent certification is preferred, but not required.</t>
  </si>
  <si>
    <t>Strategy Manager</t>
  </si>
  <si>
    <t>Microsoft Dynamics, Regulatory Compliance</t>
  </si>
  <si>
    <t>https://www.bayt.com/en/egypt/jobs/strategy-manager-73239080/</t>
  </si>
  <si>
    <t>Job description
You are about to apply for a job in a certified Top Employer 2025!
Ready to be part of one of the Market Leaders in Egypt? Apply now!
Raya Holding for Financial Investments is hiring a Strategy Manager.
What will you do?
Strategic Planning &amp; Execution: Develop and implement a comprehensive strategic plan for Raya Holding and its subsidiaries to drive growth, profitability, and competitive advantage, and increase shareholders’ value.
Market Research &amp; Industry Analysis: Conduct thorough market research to understand industry dynamics, emerging trends, and customer needs. Analyze market data to identify opportunities and threats, informing strategic decisions.
Competitive Intelligence: Monitor competitors' strategies, performance, and market positioning. Assess competitive advantages and areas for improvement for Raya’s portfolio companies.
Trend Identification: Stay informed about technological advancements, regulatory changes, new products, and economic factors that could impact the industry. Identify emerging trends that may present new opportunities or threats.
Conduct geographic expansion analysis to identify and evaluate new regions or countries for subsidiary expansion—including market size, competitive landscape, regulatory environment, cultural fit, and entry feasibility—and present prioritized recommendations.
Financial &amp; Risk Analysis: Conduct financial assessments and risk analysis of new opportunities to inform strategic decisions, ensuring the sustainability and profitability of each subsidiary.
Investment &amp; Partnerships: Identify and evaluate new business opportunities, including partnerships, commercial collaboration, mergers, acquisitions, and joint ventures, to expand the group's portfolio and market presence.
Stakeholder Engagement: Build and maintain strong relationships with key stakeholders, including executives, investors, and external partners, to support strategic initiatives.
Performance Monitoring: Track and evaluate the performance of subsidiaries against established business strategies, providing regular reports and insights to senior management.</t>
  </si>
  <si>
    <t>Project Leader, Full-Time, Egypt</t>
  </si>
  <si>
    <t>Microsoft Dynamics, Project Management, Standards Management, Communication, Collaboration</t>
  </si>
  <si>
    <t>https://www.bayt.com/en/egypt/jobs/project-leader-full-time-egypt-73888228/</t>
  </si>
  <si>
    <t>Job description
Who We Are
As a Project Leader at BCG, you'll lead complex client engagements, synthesizing BCG’s collective intelligence into groundbreaking strategies. You’ll architect game-changing solutions, ensuring alignment at every stage while forgoing long-term partnerships. Your communication will be tailored to diverse audiences, with clarity that resonates across diverse audiences and cultures. Expect to manage complex stakeholder ecosystems and navigate varied organizational dynamics with influence and diplomatic finesse. You’ll balance strategic guidance and delegation with hands-on project steering, maintaining impeccable delivery standards. By championing  team growth and development, you’ll amplify our consulting skills, driving excellence and innovation.
#LI-DNI
What You'll Do
Lead cross-functional teams in solving clients’ most pressing challenges across industries like technology, financial services, healthcare, consumer goods, etc. 
Synthesize insights and steer the team's analytical efforts to create impactful innovative client solutions, leveraging BCG’s proprietary frameworks, digital tools, and methodologies
Engage and cultivate trust with high-level clients, shaping and delivering compelling data-driven narratives and vision-setting.
Balance hands-on guidance with empowering team autonomy by orchestrating end-to-end program delivery, ensuring quality, and managing scope and timelines 
Champion professional growth within your team, fostering an inclusive culture of mentorship, continuous learning, and feedback.
Actively contribute to practice area development, knowledge sharing and capability building.
Some domestic and/or international travel expected
What You'll Bring
7 to 12 years of combined consulting and industry experience, with proven expertise in leading high-impact, complex engagements
Demonstrated expertise in project management and leadership to provide proficiency in prioritizing and balancing multiple project demands
Excellent analytical, and strategic thinking abilities to develop transformative solutions
Exceptional stakeholder management and communication skills to engage and align cross-functional teams 
Adept at relationship building and client management across various levels.
Commitment to inclusivity, developing others and creating an environment of mutual trust and respect 
Additional info
Ready to take the next step in your consulting career? Apply now to become a Project Leader at BCG and join a vibrant community of forward-thinkers and change-makers. Be part of a team that thrives with challenge and collaboration, where your ideas are valued and your potential is limitless. Together, let's create solutions and make a lasting impact on businesses and society.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</si>
  <si>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PwC - Risk - Financial Services Internal Audit Senior Associate - Egypt Hub</t>
  </si>
  <si>
    <t>https://www.bayt.com/en/egypt/jobs/pwc-risk-financial-services-internal-audit-senior-associate-egypt-hub-74424919/</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</si>
  <si>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</si>
  <si>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Accounts Receivable, Account Reconciliation, Financial Reporting, Month-End Close, Budgeting, Forecasting, Audit Support, Petty Cash, Invoice Processing, Microsoft Excel, SAP, Oracle ERP, Microsoft Dynamics, ERP Systems, Project Management, Vendor Management, Collaboration, Attention to Detail, Problem Solving, Deadline Management</t>
  </si>
  <si>
    <t>https://www.bayt.com/en/egypt/jobs/financial-analyst-74321297/</t>
  </si>
  <si>
    <t>Job description
Financial Analyst is responsible for analyzing, monitoring, and managing the financial aspects of organizational projects. This role involves budgeting, forecasting, financial modeling, and evaluating project performance to ensure alignment with financial and strategic objectives. The analyst will collaborate with project managers and stakeholders to provide actionable insights and support data-driven decision-making.
Financial Planning and Budget Management:
Monitor and update and maintain project budgets in the company's financial systems.
Review and approve financial transactions, including Purchase Orders (POs), Freelancer Budgets, and IOUs, ensuring all updates are reflected in cost sheets and databases.
Monitor and manage provisions for open POs and ensure project expense estimates align with month-to-date (MTD) forecasts.
Revenue and Cost Analysis:
Prepare and share detailed cost sheets with Project Managers for accurate project budgeting and revenue tracking.
Generate sales invoices for advance payments, progressive payments, and final settlements, ensuring compliance with financial timelines.
Reconcile revenue and expenses for closed projects, maintaining alignment between Dynamics systems and cost sheets. Accounts Receivable and Collections.
Oversee and update collection reports, ensuring timely reporting for executive meetings.
Track and record collection entries to maintain accurate accounts receivable records.
Follow up with the Commercial team to issue pending sales invoices for completed projects.
Expense Management and Vendor Coordination:
Collaborate with Procurement and HR teams to ensure all project-related invoices, including hotel expenses, airfare, rental cars, casual labor, and staff allowances, are submitted and processed.
Handle project-related freelancer agreements and track non-PO invoices for accurate expense reporting.
Coordinate freelancer payments by securing necessary approvals and liaising with the payments team.
Oversee project supplier payments, confirming approvals and processing with the Finance and Payments teams.
Manage petty cash and ensure proper expense tracking for specific projects.
Reporting and Reconciliation:
Prepare comprehensive financial reports, including profitability analyses, event-wise summaries, and monthly sales reports.
Perform reconciliations for deferred expenses, deferred revenues, and accounts receivable aging.
Conduct month-end reconciliations to ensure the accuracy of financial records and project reports.
Working on yearly audit with accounting team and provide all necessary reports and analysis related to projects.
Collaboration and Stakeholder Engagement:
Partner with project teams to align financial strategies with project objectives.
Act as the finance point of contact for project stakeholders, addressing financial queries and concerns.
Liaise with external partners or funders regarding project financial matters.
Requirements
Education &amp; Certification:
Bachelor's degree in finance, Accounting, Economics, Business Administration, or a related field.
Experience:
3-7 years of experience in project controlling, project management, or financial analysis.
Experience in managing financials for large-scale or complex projects is a plus.
Other:
Strong analytical and problem-solving skills. Advanced proficiency in Microsoft Excel and financial software (e.g., SAP, Oracle, or other ERP systems).
Detail-oriented with strong organizational and multitasking abilities.
Ability to manage multiple projects and priorities in a fast-paced environment.
Strong understanding of financial management principles and project lifecycle.
Strategic thinking with a focus on delivering actionable insights.</t>
  </si>
  <si>
    <t>Financial Analyst- FP&amp;A</t>
  </si>
  <si>
    <t>Account Reconciliation, Financial Reporting, Year-End Close, Budgeting, Forecasting, Audit Support, Internal Controls, Microsoft Office, SAP, Project Management, Communication, Attention to Detail</t>
  </si>
  <si>
    <t>https://www.bayt.com/en/egypt/jobs/financial-analyst-fp-a-74408134/</t>
  </si>
  <si>
    <t>Job description
Shape &amp; Create - And make it happen!The Villeroy &amp; Boch Group with its Ideal Standard brand is one of the world's leading manufacturers in the ceramics and lifestyle sector. With our innovative and stylish products from the Dining &amp; Lifestyle and Bath &amp; Wellness segments, we have been creating moments and rooms to feel good in since 1748. Our success is based on the passion, design expertise and innovative strength of our more than 13,000 employees in 42 countries. Want to become part of us? #shapeandcreate
Your Role
Consolidate, analyze, and report financial data, ensuring alignment with company objectives.
Support monthly financial reporting, analysis, forecasting, and the annual budgeting process.
Develop financial models, conduct benchmarking, and perform process analysis.
Prepare monthly statements, investigate variances, and track financial performance against forecasts.
Reconcile transactions, correct discrepancies, and assist with month- and year-end accounting close.
Analyze business unit performance, identify key variance drivers, and monitor financial metrics.
Develop rolling forecasts (revenues, expenses, P&amp;L, balance sheet, cash flow) and conduct business studies.
Coordinate with external auditors for year-end closing.
Performing other duties as assigned
Your Profile:
Bachelor’s degree in accounting/finance.
The ability to communicate in English fluently.
 3+ years of experience in Finance (Financial Analysis).
 Exposure to financial analysis, operations analysis, financial reporting, and internal controls is a significant asset.
Financial Skills, Forecasting, Financial Diagnosis, Analyzing Information, Financial Planning and Strategy, corporate finance, and information.
Big 4 Audit firm experience (PWC, Deloitte, E&amp;Y, KPMG) is an asset
Proficient in spreadsheets, databases, MS Office, and financial applications.
Hands on experience with statistical analysis and statistical packages
Outstanding presentation, reporting and communications skills
SAP user is preferred.
Excellent interpersonal and communication skills.
Experienced team player.
Ability to handle multiple priorities and manage deadlines.
Ability to work well under pressure.
Demonstrated strong project management skills.
Attention to detail and accuracy.
Think outside the box with us! #shapeandcreate</t>
  </si>
  <si>
    <t>Budgeting, PHP, Backend Development, CI/CD, Backlog Prioritization, UX/UI Principles, Agile Methodology, Scrum, Standards Management, Communication, Vendor Management, Software Development</t>
  </si>
  <si>
    <t>https://www.bayt.com/en/egypt/jobs/it-manager-73833480/</t>
  </si>
  <si>
    <t>Job description
Role Summary:
The Manager of Software Development owns the delivery, quality, and scalability of all software products and platforms. The role leads multidisciplinary Agile teams (backend, frontend, mobile, QA, UX) to ship secure, reliable features on time and within budget. The Manager implements engineering standards, grows talent, partners with Product on the roadmap, and ensures CI/CD, automated testing, and observability are embedded across services.
Team &amp; Scope (Current State):
• Team composition: 4 Backend (PHP/Laravel), 1 Frontend, 1 QA, 1 Scrum Master, 1 UX/UI (adjust to actual headcount).
• Tech stack: PHP/Laravel services and APIs; iOS and Android mobile apps; modern frontend; automated testing; CI/CD; cloud hosting/monitoring.
Key Responsibilities Strategy &amp; Planning:
• Translate business strategy into a 12–18‑month engineering roadmap with quarterly OKRs.
• Define target architecture and integration patterns, balance delivery speed with reliability and cost. Delivery &amp; Agile Execution
• Run Agile (Scrum/Kanban) with predictable sprints, clear DoR/DoD, and strong backlog hygiene.
• Establish and track DORA metrics (Deployment Frequency, Lead Time, Change Failure Rate, MTTR).
• Own release management, environment strategy, and incident response. Engineering Excellence
• Enforce coding standards, code review, and automated testing (unit, API, UI).
• Build/evolve CI/CD pipelines, observability (logging/metrics/tracing), performance monitoring, capacity planning.
• Drive security-by-design, dependency management, and vulnerability remediation in partnership with Security/IT. People &amp; Culture
• Hire, coach, and retain high-performing engineers; implement career ladders and growth plans.
• Conduct regular 1:1s and performance reviews; address skill gaps with training/mentoring.
• Foster a culture of ownership, continuous improvement, and psychological safety. Product &amp; Stakeholder Management • Co-own prioritization with Product; ensure clear acceptance criteria and user-centric design.
• Communicate status, risks, and trade-offs to executives with data-driven reporting. Budget, Vendors &amp; Governance • Manage engineering budget (tools, cloud, vendors); optimize cost per user/transaction.
• Evaluate buy-vs-build; negotiate and govern vendor SLAs.</t>
  </si>
  <si>
    <t>Senior Principal Highway Engineer</t>
  </si>
  <si>
    <t>Budgeting, Project Management, Standards Management, Communication, Collaboration, Software Development</t>
  </si>
  <si>
    <t>https://www.bayt.com/en/egypt/jobs/senior-principal-highway-engineer-74191501/</t>
  </si>
  <si>
    <t>Job description
Job DescriptionOverview
As one of the world’s leading consultancies operating in the built and natural environment, we offer unparalleled opportunities for talented individuals in search of a rewarding career both in India and around the world.
As a provider of multi-disciplined technical services to the built environment, Atkins Realis India is committed to design excellence in the delivery of first class solutions which combine innovation, imagination and best practice.
Due to our continuing expansion we currently have an opportunity for a Middle East Highways Principal Engineer to delivery on multi-disciplinary offshore executed projects from, Cairo.
Working in a multidisciplinary team of designers and engineers providing a professional design service to our clients, this is an ideal opportunity for individuals looking to develop their international experience with a world renowned consultant.
Your role
Team leader of large design teams.
Provide technical solutions within design teams.
Preparing budget, resourcing and delivering to the budget and agreed time frame.
Ultimately responsible for quality delivery.
Produces design solutions from outline briefs and correctly interprets data and communicates it to others
Undertake multi Discipline project management with experience of providing full project management and lead consultant duties.
Managing own workload and the workload of subordinates within a matrix management structure.
Active and responsible for technical growth of subordinates.
Apply Atkins Quality, Safety &amp; Environmental (QSSE) standards and Business Management System (CMS).
Be highly self-motivated and ambitious
Have a track record of technical achievement and client satisfaction within the Transportation highways.
Be able to lead or mentor the team working on the project
Have the ability to adapt to different cultures and working environments to build rapport with customers
About you
Qualified Degree in Civil Engineering from a reputed College
Chartered or near chartered from reputed International professional institutions
Have relevant experience in the Middle East region of around 17 to 20 years in consultancy business working on large scale Transportation Infrastructure projects.
Proven tack record in delivery of Expressways/ complex interchanges
Experienced user of design software like Civil 3D, Bentley Open Road and AutoCAD.
Knowledge in highways design codes and standards. (KSA//UAE/AASHTHO/DMRB)
Experience implementing quality standards and procedures
Experience in offshore delivery model, lead office interaction, client coordination and stake holder management.
Good verbal and written communication skills.
Evidence of having successfully delivered highway projects
Holds a Masters Degree in a relevant discipline
Working as technical lead or project manager on international projects
Multi Disciplinary project delivery.
Team mentoring and training
Team Collaboration
Emotional and behavioral intelligence.
Reward &amp; benefits
Explore the rewards and benefits that help you thrive – at every stage of your life and your career.
This includes:
Comprehensive life insurance coverage
Medical insurance for you and your dependents
Annual leave balance in accordance with local labour law
Flexible and hybrid work solutions
Opportunity for local and global internal transfers
Company gratuity scheme
Discretionary bonus program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</si>
  <si>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Business Intelligence &amp; SFE Manager "Limitless Naturals"</t>
  </si>
  <si>
    <t>Audit Support, Microsoft Dynamics, Standards Management, Data Analysis, Collaboration, Confidentiality</t>
  </si>
  <si>
    <t>https://www.bayt.com/en/egypt/jobs/business-intelligence-sfe-manager-limitless-naturals-73825055/</t>
  </si>
  <si>
    <t>Job description
About Limitless Naturals: Limitless Naturals is a fast-growing wellness brand that has been serving the Egyptian market and beyond since 2020.
Specializing in food supplements, multivitamins, and sports nutrition, we offer a diverse range of high-quality, science-backed products that support healthier, more active lifestyles.
With a keen eye on global trends and consumer needs, we pride ourselves on our agility, our ability to capture emerging health movements early, and our commitment to staying ahead of the curve.
Today, Limitless Naturals is expanding across selected international markets.
As we continue to grow, our focus remains clear: to dominate the wellness space with innovation, excellence, and a relentless drive to make an impact  Job Summary We are seeking a passionate and talented Business Intelligence Manager to join our dynamic team.
The ideal candidate will contribute to our mission of enhancing human health and well-being, ensuring that we meet the highest standards of excellence in our industry.
Key Responsibilities Translate organization’s strategies into actionable plans/tactics &amp; ensure their implementation through cross-functional coordination.
Design &amp; develop advanced data analytic/business solutions to track performance, streamline business operations/projects workflow, promoting inter-departmental alignment, eliminating wasted resources &amp; enhancing overall efficiency.
Analyze complex/large sets of data from different sources, establish &amp; enforce data governance frameworks to maintain the integrity, consistency &amp; reliability of shared data.
Create/develop comprehensive reports &amp; dashboards to provide real-time visibility of business performance, projects progress &amp; major KPIs for all field force levels to maximize operational efficiency &amp; drive informed, result-oriented field execution.
Conduct data-driven audits/analysis to identify field/market dynamics or irregularities, ensure compliance &amp; maintain operational standards.
Strengthen field force data literacy through targeted training and awareness initiatives to enhance business performance.
  Bachelor's degree in Pharmacy.
Minimum of 7 years in pharmaceutical industry.
At least 3 years in data analysis field or any related role.
Proven experience in people management &amp; cross-function projects.
Strong understanding of the pharmaceutical industry, business metrics &amp; sales analysis.
Master's degree in Data Science is a plus.</t>
  </si>
  <si>
    <t>Hostess</t>
  </si>
  <si>
    <t>Standards Management, Communication, Customer Experience, Collaboration, Attention to Detail, Organizational Skills, Deadline Management</t>
  </si>
  <si>
    <t>https://www.bayt.com/en/egypt/jobs/hostess-74157640/</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</si>
  <si>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professional and enthusiastic Hostess to join our hospitality team in Cairo, Egypt. As the first point of contact for our guests, you will play a vital role in creating a warm, welcoming, and organized dining experience. Working collaboratively with our restaurant management and service staff, you will ensure seamless front-of-house operations while maintaining the highest standards of guest satisfaction and service excellence. This position is ideal for a customer-focused individual with exceptional communication skills and a genuine passion for delivering outstanding hospitality.
Welcome guests with warmth, professionalism, and personalized attention, setting a positive tone for their dining experience
Manage reservations, seating arrangements, and guest flow to optimize table turnover while maintaining service quality
Coordinate closely with the restaurant management, service staff, and kitchen team to ensure smooth operations during all service periods
Escort guests to their tables, present menus, and ensure they feel comfortable and well-attended from arrival to departure
Handle guest inquiries, special requests, and preferences with discretion, efficiency, and empathy
Maintain accurate and organized reservation records, updating guest information in the booking system with attention to detail
Monitor waiting times during peak service hours and communicate clearly with guests regarding estimated seating times
Provide personalized service for VIP guests and special occasions, ensuring memorable experiences
Maintain the cleanliness, organization, and professional presentation of the restaurant entrance and reception areas
Listen actively to guest feedback, comments, and concerns, escalating issues to management when necessary
Uphold all hotel and restaurant service standards, grooming guidelines, and brand values
Support the wider food and beverage team in achieving operational excellence and guest satisfaction goals
Demonstrate flexibility and resilience in adapting to changing priorities and high-volume service periods
Qualifications
Excellent level of English
Previous experience as a hostess or in a front-of-house role within a restaurant, hotel, or hospitality establishment is preferred
Excellent communication and interpersonal skills with a natural ability to engage warmly with diverse guests
Strong passion for customer service and the hospitality industry
Professional appearance, confident demeanor, and exceptional attention to detail
Proven ability to remain calm, organized, and courteous in a fast-paced, high-pressure environment
Strong organizational and time management skills with the ability to prioritize multiple tasks simultaneously
Basic computer literacy and familiarity with reservation systems; experience with booking software is an advantage
Team-oriented mindset with the ability to collaborate effectively in a multicultural work environment
Flexibility to work shifts, weekends, and holidays as required by operational needs
Demonstrated empathy and emotional intelligence when interacting with guests and colleagues
Legal right to work in Egypt
Knowledge of Egyptian hospitality standards and cultural awareness is beneficial
Additional Information
Hotel Overview:  Overlooking one of Cairo’s most beautiful Nile views, Nile City Towers complex is a business destination claim to Egypt’s corporate success. Built on a total area of 16,000 sqm, Nile City Towers boasts a 170 meter Nile façade and its two towers are an anchor to an exclusive shopping center, upscale housing, a five-star hotel, 8-screen cinema and 4 floors of underground parking.
The spectacular reception leads the way to 540 elegantly designed rooms, suites restaurants, bars and a health club the 25th floor with a comprehensive range of fitness facilities including a signature Willow Stream Spa as well as a sky-high swimming pool.
Note: Customization may be included for any specific local or legislative requirements, such as work permits.
Our commitment to Diversity &amp; Inclusion:
We are an inclusive company and our ambition is to attract, recruit and promote diverse talent.</t>
  </si>
  <si>
    <t>Qualitative Senior Research Executive</t>
  </si>
  <si>
    <t>AI/ML, Project Management, Standards Management, Data Analysis, Communication, Deadline Management</t>
  </si>
  <si>
    <t>https://www.bayt.com/en/egypt/jobs/qualitative-senior-research-executive-74430824/</t>
  </si>
  <si>
    <t>Job description
Job Description
Responsibilities
Handle end to end study initiation.
Client servicing , including field mobilization, field attendance, project management &amp; analysis management
Able to generate insights and work on reports
Maintain a client service orientation by managing the day-to-day administration of client service activities and coordinating with operations team for updates
Assist senior staff in delivering quality services to clients and ensure the services provided to clients are timely and precise according to client business needs and specifications and at the same time meeting the company's quality standards
Serve as primary contact to assigned client contacts on ad-hoc analyses and understand and respond to questions on content, basic client questions, report generation, etc
Be directly accountable for work conducted for their nominated clients in terms of analysis, report drafting and client presentations
Provide research, administrative and operational support to managers
Understand and implement all Nielsen internal protocols
Should be proactive in updating/highlighting senior leadership on progress
Willingness to learn and should have positive attitude towards work
Qualifications
● 2  years' experience in FMCG / Service / Retail industry / Telecom etc.
● Effective communication skills
● Strong Client Focus and Proactiveness
● Strong command on PowerPoint
● Working knowledge of research techniques and methodologies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</si>
  <si>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Operations Finance Analyst</t>
  </si>
  <si>
    <t>Month-End Close, Year-End Close, Budgeting, Forecasting, Inventory Accounting, Microsoft Excel, Microsoft Office, SAP, Standards Management, Technical Writing, Collaboration, Attention to Detail, Accounting Principles</t>
  </si>
  <si>
    <t>https://www.bayt.com/en/egypt/jobs/operations-finance-analyst-74247988/</t>
  </si>
  <si>
    <t>Job description
Operation Finance Analyst
Do you have a passion for challenging analytical assignments? Are you an excellent communicator with exceptional diplomatic skills, achievement oriented, and curious to broaden your professional perspective? Do you want to make a difference in our organization and contribute to building something new?  If the answer is yes to all these questions, then we would like to hear from you.
We are looking for a Operations Finance Analyst based in Cairo with a Bachelor's degree and at least 5 years of professional experience in Finance Operations. Fluency in English and Arabic are required.
More specifically you will:
Review costing models 
Support monthly close process and lead variance analysis 
Verify accuracy of data booked in expense sub-ledger post-close 
Own transaction monitoring process 
Preparing and reviewing monthly Manufacturing Expense Reports and identifying and reporting variances 
Support forecasting (quarterly) and annual budget needs and analyze variances to actual results by keeping track of the latest business developments 
Ad hoc reporting; including facilitating all business report requests from SC &amp; CS - Gathers, analyzes, prepares and summarizes 
Support Factory controller in creating and maintaining key reports around Inventory, Excess &amp; Obsolete Inventory, Strategic Initiatives 
Ad-hoc financial analysis to support teams 
Responsible for organizing and conducting wall to wall physical inventories 
Collaborate and provide support to various partners within the company and other PMI affiliates for respective financial cycles 
Coordinate and actively participate in month and year-end closing tasks for respective PMI affiliates. 
Identify areas for enhancements, propose processes improvements 
In cooperation with Operations management, lead the data consolidation from all relevant stakeholders and prepare required documentation and templates and prepare the submission of OB/LRP Budget inputs (Manufacturing KPIs, SVC and FME HC, Productivity Initiatives, etc. etc.) to PMI in line with valid PMI standards 
Analyze variances and deviations of actuals vs OB and RF targets, following up on root cause analysis and drivers with business owners  
Ensure accurate reporting of KPIs (Uptime, DM Waste, Yield, HC, etc. etc.).,  
Ensure compliance with PMI Practices &amp; Principles and Finance Standards 
Qualifications:
College/University in Finance, accounting or related field. 
At least 2 years in planning, analysis, reporting or Production planning department (experience in Plant or Operations finance positions is a plus) 
Prior General accounting or cost accounting experience a plus 
A proficient English speaker with a very good understanding of MS Office programs, especially MS Excel and financial coordinated systems 
Knowledge of SAP platform is an advantage 
An individual able to work under time pressure, prioritize tasks and follow timelines 
Must be able to work extra hours, specifically during the month end close cycle and any project-based work that require additional hours</t>
  </si>
  <si>
    <t>Flairs Tech</t>
  </si>
  <si>
    <t>Accounts Payable, Accounts Receivable, General Ledger, Account Reconciliation, Financial Reporting, Month-End Close, Budgeting, Forecasting, Audit Support, Payroll, Microsoft Excel, QuickBooks, ERP Systems, AI/ML, Standards Management, Communication, Collaboration, Attention to Detail, Problem Solving, Organizational Skills, Deadline Management, Accounting Principles</t>
  </si>
  <si>
    <t>https://www.bayt.com/en/egypt/jobs/accounting-manager-74341708/</t>
  </si>
  <si>
    <t>Job description
About the role:
You will be responsible for overseeing various accounting functions, including general ledger maintenance, preparation of financial statements, ensuring accuracy of financial reporting, and compliance with accounting principles. You will work closely with senior management to provide insights into the financial health of the company and contribute to financial decision-making.
What you will be doing:
Financial Reporting:
• Preparation and review of financial statements, including income statements, balance sheets for each division
• Ensure that all financial information is accurate, consistent, and compliant with Generally Accepted Accounting Principles (GAAP), International Financial Reporting Standards (IFRS), and other relevant regulations.
• Actively participate in the completion of audit engagements, working closely with internal and external auditors to ensure accurate reporting.
• Assist senior analysts and controllers in preparing financial forecasts and budgets
• Support special projects and initiatives as assigned by the controller 
Month-End close &amp; Financial analysis:
• General ledger reconciliations, recording journal entries, posting allocations, and accruals.
• Prepare payroll summaries.
• Complete monthly closing activities, including balance sheet and bank accounts reconciliations.
• Perform month-over-month Profit and Loss analysis, identifying and explaining variances, and comparing results against the budget.
• Collaborate with the finance controller to review financial results, implement process improvements, and document accounting procedures.
Additional Tasks:
• AR/AP supervision
• Financial integration
• Tax/Annual filing
About You:
• Bachelor’s degree in Accounting, Finance, or a related field.
• 3–5+ years of relevant accounting experience, preferably in a corporate or public accounting
environment.
• Strong understanding of accounting principles (GAAP/IFRS).
• Proficiency in NetSuite, QuickBooks, or similar ERP systems.
• Advanced Excel and working knowledge of business intelligence tools (e.g., Looker,
Tableau, Power BI) Contribute to AI-readiness in Finance, helping evaluate the impact of AI
tools on financial processes.
• Passion for innovation in finance, including automation, data-driven decision making, and
emerging AI applications.
• Excellent analytical, problem-solving, and organizational skills.
• Ability to work independently and manage multiple priorities in a fast-paced environment.
• Proficiency in both written and verbal English is a must</t>
  </si>
  <si>
    <t>Group Senior Financial Analyst</t>
  </si>
  <si>
    <t>PetroApp</t>
  </si>
  <si>
    <t>Financial Reporting, Budgeting, Forecasting, Standards Management, CMA, Communication, Collaboration, Attention to Detail, Problem Solving, Deadline Management, Accounting Principles</t>
  </si>
  <si>
    <t>https://www.bayt.com/en/egypt/jobs/group-senior-financial-analyst-74321263/</t>
  </si>
  <si>
    <t>Job description
PetroApp, a fast-growing SaaS company , is seeking a highly skilled and analytical Senior Financial Analyst to join our finance team. As a Senior Financial Analyst at PetroApp, you will play a key role in providing financial insights and analysis to support strategic decision-making and drive business growth.
In this role, you will be responsible for financial forecasting and budgeting, conducting financial analysis, and providing recommendations to optimize financial performance. You will work closely with cross-functional teams, including finance, sales, and operations, to gather and analyze financial data, and provide actionable insights to drive operational efficiency and profitability.
Responsibilities
Prepare financial forecasts, budgets, and variance analysis to assess and communicate current and future financial performance.
Perform financial analysis, including profitability analysis, cost analysis, and financial modeling to support decision-making and drive business growth.
Identify areas for cost savings, revenue generation, and process improvements through financial analysis and assessment of key performance indicators.
Collaborate with cross-functional teams to gather and analyze financial data and provide insights and recommendations.
Conduct industry and market research to identify trends, risks, and opportunities that may impact financial performance.
Stay updated on relevant accounting principles, industry regulations, and best practices to ensure compliance and accurate financial reporting.
Requirements
Bachelor's degree in finance, Accounting, or a related field, CMA holder is preferred.
Minimum of 4 years of experience in financial analysis or related roles.
Strong proficiency in financial modeling and analysis.
Experience in budgeting, forecasting, and variance analysis.
Knowledge of accounting principles and financial reporting standards.
Excellent analytical and problem-solving skills.
Strong attention to detail and ability to work with large database.
Ability to work independently and collaboratively in a fast-paced environment.
SAAS background will be an edge.
Benefits
Private Health Insurance
Performance Bonus</t>
  </si>
  <si>
    <t>University Sales Agent</t>
  </si>
  <si>
    <t>CRM Systems, Communication, Sales Operations</t>
  </si>
  <si>
    <t>https://www.bayt.com/en/egypt/jobs/university-sales-agent-74239852/</t>
  </si>
  <si>
    <t>Job description
Job Purpose : To recruit prospective students and achieve sales targets for the university’s distance learning academic and training programs by providing professional educational consultation and maintaining long-term relationships with prospects.
| Duties &amp; Responsibilities : 1.
Contact prospective students via phone, email, and social media platforms.
2. Provide detailed information about academic programs, tuition fees, study system, and accreditations.
3. Convert inquiries into successful enrollments in line with approved sales strategies.
4. Follow up consistently with leads until the enrollment process is completed.
5. Achieve monthly and quarterly sales targets set by management.
• 6. Accurately update and maintain student data in the CRM system.
7. Participate in marketing campaigns, virtual fairs, and educational events.
Prepare periodic sales performance reports and analyze results.
Qualifications and Experience: • Bachelor’s degree (preferably in Business Administration, Marketing, or a related field).
• Minimum of 2 years of experience in education sector sales (universities, institutes, e-learning platforms).
• Good understanding of distance learning systems and academic admission processes.
• Proficiency in CRM systems and sales tracking tools.
• Strong negotiation, persuasion, and closing skills.
• Excellent verbal and written communication skills.
• • Ability to work under pressure and meet sales targets.
• English proficiency is preferred Required Skills and Competencies • Professional communication skills • • Time management skills Results-oriented mindset • Emotional intelligence • Adaptability and flexibility</t>
  </si>
  <si>
    <t>Sr. Manager, Data Analytics &amp; CVM - BU</t>
  </si>
  <si>
    <t>Inventory Accounting, SQL, AI/ML, Business Analysis, Data Analysis, Statistical Analysis, Communication, Customer Experience, Collaboration, Accounting Principles</t>
  </si>
  <si>
    <t>https://www.bayt.com/en/egypt/jobs/sr-manager-data-analytics-cvm-bu-73869008/</t>
  </si>
  <si>
    <t>Job description
Publication date : Dec 31, 2025, 8:51AM
Purpose of the job
The Sr. Manager of Data Analytics &amp; CVM Insights is responsible for defining and driving the analytics &amp; insights strategy across Orange Egypts business units. The role focuses on transforming data into actionable insights, enabling CVM decisioning, and empowering B2C, B2B, Finance, Customer Experience, and Orange Cash with trusted analytics.
He/she will lead the design of modern analytic data models, and build a strong insights layer on top of Oranges on-premise data lakehouse—powered by modern open-source technologies.
This role requires a leader who can bridge business and technical teams, set the strategic direction for analytics, and ensure insights are consistent, scalable, and ready for AI enablement (EDA, feature exploration, segmentation fields)
Duties and responsibilities
1. Lead the design of Target Architecture and implementation of transformation program to achieve it, directing the evaluation of strategies and policies to ensure OEG vision &amp; Business requirements are being met.
2. Design the competitive data architecture, including framework, principle, transformation roadmap and Lead the delivery team to realize an optimized solution.
3. Create robust, scalable, optimized and sustainable data architecture that supports Orange Egypts vision and the digital foot-print as well as business requirements and provides for future expansion
4. Identify Industry trends and areas of innovation in data tools and techniques, and recognize appropriate timing for adoption.
5. Work closely with Executive Management, internal Data factory peers and customer resources to ensure a smooth transition from the initial to the target unified Architecture.
6. Present and share Transformation program progress to relevant stakeholders including C-level thru regular steering committees
7. Interface with Orange group to align eco-system tools, and standardize built solutions
8. Re-engineer existing physical data structures and recommend efficiencies as it relates to data storage and retrieval
9. Design optimal data lake and analytics platform to fulfill the business/technical requirement. Enable Artificial and business intelligence tools and platforms to both BI Analysts and data scientists.
10. Identify the gap between business requirement and data architecture and propose solution to resolve or shorten the gap.
11. Build integrated Enterprise Data Warehouse and Data lake models using both Hadoop and relational models to support optimized reporting solutions
12. Work closely with DBAs , IT experts and data lake resources to help insure the physical design meets the functional and performance requirements of the applications utilizing the data
13.Collaborate with ETL, BI and API developers on data mapping and report/application design
Job specification
Education
BS/MS in Computer Science, Computer Engineering, Business Analytics, Statistics, or related fields.
Experience
10–15 years of experience in analytics, BI, or data strategy, with:
Proven leadership in modern data analytics environments (not legacy-only DWH).
Strong experience with:
Data modeling &amp; ELT/ETL
Modern query engines (Trino, Presto, SparkSQL, etc.)
Workflow orchestration (Airflow or similar)
dbt or modular ELT frameworks
A plus is a Deep experience generating insights for CVM or customer-centric analytics (telecom experience preferred, but not mandatory).
Experience in decisioning environments (campaign management, segmentation, personalization).
Experience in telco, fintech, e-commerce, or large-scale consumer industries.
Exposure to modern BI platforms (Tableau, Metabase, PowerBI, Looker).
Exposure to big-data thinking and scalable architectures (Kafka, distributed SQL engines).
Understanding of AI analytics requirements (EDA, feature exploration, data readiness).
Experience with cross-functional stakeholder management.
Skills and Abilities
· Strong leadership with the ability to coach and grow analytics teams.
· Deep business acumen, particularly in customer value, churn, segmentation, and monetization.
· Strong communication skills with ability to present insights to senior leadership.
· Strategic thinker with the ability to connect data to business impact.
· Advanced SQL skills and solid understanding of data modeling principles.
· Analytical mindset with proven experience turning data into action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</si>
  <si>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Senior Marketing and Acquisition Automation Manager, Hub Delivery</t>
  </si>
  <si>
    <t>Forecasting, Regulatory Compliance, Data Analysis, CRM Systems, Communication, Vendor Management, Collaboration, Marketing</t>
  </si>
  <si>
    <t>https://www.bayt.com/en/egypt/jobs/senior-marketing-and-acquisition-automation-manager-hub-delivery-74218739/</t>
  </si>
  <si>
    <t>Job description
We are seeking an experienced Marketing and Acquisition Automation Manager to lead marketing strategy and partner acquisition efforts for our AMET (Africa, Middle East, and Turkey) region hub delivery expansion. This role will be based in Egypt and will be responsible for developing and executing comprehensive marketing programs that drive customer and partner acquisition while building scalable automation systems across the entire AMET region.
Key job responsibilities
Marketing Strategy &amp; Execution:
● Develop and execute comprehensive go-to-market strategies for AMET region hub delivery launch, including customer acquisition, brand positioning, long-term brand equity building, and market penetration plans
● Lead creative development and localization efforts, ensuring cultural relevance and regulatory compliance across AMET markets
● Design and implement multi-channel marketing campaigns across digital, social, email, and traditional media
● Collaborate with product, operations, and business development teams to align marketing initiatives with business objectives
Partner Acquisition &amp; Automation:
● Build and scale automated partner acquisition funnels using marketing automation platforms and CRM systems
● Establish performance marketing frameworks with clear KPIs, attribution models, and ROI optimization processes
Data Analytics &amp; Optimization:
● Develop automated business intelligence dashboards and reporting systems to track marketing performance
● Conduct A/B testing and experimentation to continuously improve campaign effectiveness
● Analyze customer and partner behavior data to identify growth opportunities and optimize marketing spend
Team Leadership &amp; Stakeholder Management:
● Lead cross-functional initiatives with product, tech, and operations teams
● Manage relationships with external agencies, vendors, and technology partners
● Present marketing strategies and results to senior leadership
- 5+ years of digital advertising, product marketing, consulting, business development, or other customer-facing role experience
- Experience building, executing and scaling cross-functional programs or marketing campaigns from concept to completion
- Experience in market research, analytically-driven marketing consulting, or analytical marketing
- 7+ years of developing and managing marketing or channel programs experience
- Experience influencing multiple stakeholders and leading cross functional teams across geographies and business units
- Bachelor's degree, or BS degree
- Fluency in English and Arabic, with strong written and verbal communication skills
- Experience in program management, logistics, operations, supply chain, transportation, or a related field
- Experience hiring and developing sales management teams
- Experience developing and implementing systems/tools utilized for CRM, variable compensation, revenue reporting, forecasting, Salesforce automation, etc.
- Bachelor's degree in Management, Business Administration, Economics, Engineering, or Marketing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</si>
  <si>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Revenue Manager</t>
  </si>
  <si>
    <t>Inventory Accounting, Standards Management, Data Analysis, Communication, Problem Solving, Deadline Management</t>
  </si>
  <si>
    <t>https://www.bayt.com/en/egypt/jobs/revenue-manager-74377613/</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</si>
  <si>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 true home away from home. Four Seasons Resort at Sharm El Sheikh dedicates to perfecting the travel experience through continual innovation and the highest standards of hospitality. From elegant surroundings of the finest quality, to caring, highly personalized 24-hour service, Four Seasons embodies a true home away from home for those who know and appreciate the best. The deeply instilled Four Seasons culture personifies by its employees - people who share a single focus and encourage to offer phenomenal service.
About the role
The Four Seasons Resort Sharm El Sheikh is looking for Revenue Manager who Interpret business analytics into meaningful action to improve performance Hotel benefits from subject matter expert in the following business analytics
What you will do
analyze weekly STR market share reports to identify performance gaps and drive pricing, inventory, and segmentation actions versus the comp set.
Review Rubicon Demand Position reports to capture future demand opportunities and adjust strategy ahead of competitors.
Translate marketing diagnostics (lead time, upsell, room type utilization, packages, promotions) into targeted revenue and distribution actions.
Own and lead adoption of future business intelligence tools to strengthen forward‑looking, data‑driven decision making.
Leverage analytics to support a total revenue management approach across rooms, channels, and demand segments.
Optimize revenue through IDeaS RMS by applying last room values, hurdle rates, unconstrained demand, oversell strategies, and group displacement analysis.
Manage rates, availability, and restrictions across all distribution systems (Opera, ORS, HBSi, Trust, GDS, Web) while protecting transient demand and approving high-impact group blocks.
Conduct continuous pricing analysis by updating MARs, monitoring competitive sets via RateView, and identifying price‑point opportunities using Hoteligence and room type utilization reports.
Own OTA market manager relationships and local merchandising strategies to maximize visibility, page placement, and participation in cost‑effective promotions.
Lead weekly Revenue Management meetings to align stakeholders, drive strategic decisions, and ensure timely action on emerging business trends.
What you bring
Excellent oral and written communication skills; must be able to write clearly and effectively
Must be able to condense complex data into meaningful strategy
Ability to present contrarian viewpoint and gain consensus through business analytics
Ability to work under pressure and meet various deadlines in a fast-paced environment
Ability to manage time effectively, accordingly handle multiple tasks simultaneously
Excellent analytical, organizational and problem solving skills
Capable of working and communicating effectively with senior management in Home
Office, hotels, and other subsidiaries
Must be flexible and dependable to work beyond a standard work day when required
Strong management skills
Able to work independently with minimal supervision
What we offer: 
• Competitive Salary, wages, and a comprehensive benefits package
• Excellent Training and Development opportunities
• Employee Discount for stays at any Four Seasons worldwide
• Complimentary Dry Cleaning for Employee Uniforms
• Complimentary Employee Meals
Schedule &amp; Hours:
• Full Time</t>
  </si>
  <si>
    <t>Senior UX designer (UX)</t>
  </si>
  <si>
    <t>Algoriza</t>
  </si>
  <si>
    <t>AI/ML, User Research, Communication, Collaboration, Problem Solving, Marketing</t>
  </si>
  <si>
    <t>https://www.bayt.com/en/egypt/jobs/senior-ux-designer-ux-74375972/</t>
  </si>
  <si>
    <t>Job description
Company Description
Algoriza is a leading software house specialized in Software Development and Information Technology Services.
What we do?
We run four business lines:
- Web and Mobile development
- Hybrid Offshore Delivery Model
- Artificial Intelligence
- Digital Marketing.
Our philosophy is to deliver the products in an effective and efficient manner at very competitive rate.
Our teams are working to serve different regions such as United Arab Emirates, Saudi Arabia and Egypt with a deep experience to ensure our products and services are in line with global best practices and achieve enduring business outcomes.
Job Description
• Research Strategy and being of the UX Research execution.
• Create Interview / focus group / UX workshop scripts, objectives, outcomes, and moderate events.
• Creating benchmarking and best practices study and reporting it to the key stakeholders.
• Planning and moderating need finding sessions.
• Drafting and Creating Research Reports.
• Creating on Information Architecture / User Flows of the mobile / web apps / websites
• Creating Interactive wireframes
• Plan / Moderate, and report Usability Testing sessions.
• Designing Pixel Perfect Interactive UI Designs.
• Creating and maintaining Design System and Design System Guidelines.
• Optimize the handover process to the Development and Design teams.
• Designing digital/online experiences using Figma, Sketch, and/or Adobe XD.
• Be part of the Ideation and Ideas impact and workability sessions.
• Collaborate in brainstorming sessions with the team and promotes team alignment
Qualifications
5+ years of professional UX and UI Design experience, having done multiple successful Projects.
• Passion for making high-quality experiences, and a demonstrable portfolio.
• Experience directing and mentoring designers.
•Graduate equivalent combination of education in a related field.
• Related fields include Design, HCI, Computer Science, or related fields.
• Profound knowledge of user-centered design principles and practices.
• Strong understanding of the brand and branding principles.
• Ability to understand user needs are proficient with user research methodologies and practices.
• Advanced knowledge of Figma, Sketch, and Adobe CS Illustrator, Photoshop, InDesign).
• Proven collaboration, facilitation, interpersonal, presentation, and communication skills.
• Strong analytical and problem solving skills.
• Innovative thinking, empathy, and a desire to continuously learn and evolve.
• Excellent at building consensus across multiple teams and stakeholders.
• Ability to create and maintain working relationships with a geographically distributed team.
available to realocat on KSA</t>
  </si>
  <si>
    <t>Director of Revenue - Sofitel Cairo Downtown Nile</t>
  </si>
  <si>
    <t>Budgeting, Forecasting, Microsoft Excel, Standards Management, Communication, Problem Solving</t>
  </si>
  <si>
    <t>https://www.bayt.com/en/egypt/jobs/director-of-revenue-sofitel-cairo-downtown-nile-74318645/</t>
  </si>
  <si>
    <t>Job description
Company Description
Join Accor, a group that brings together over 45 brands, 5,500 hotels, 10,000 restaurants, and lifestyle destinations. Here, we believe in you and in what you bring. There are many opportunities for growth and development. Every gesture, every smile, every action helps create a positive and memorable impact for our guests, our colleagues, and also for our planet. Together, we embody the vision of responsible hospitality.
Become a Heartist® and let your heart guide you in this world where life beats stronger.
Job Description
Play an active role in the strategic planning, marketing plan and budgeting processes, challenging the strategy with the General Manager &amp; Director of Sales and Marketing.
Prepare the annual topline budget for approval and track achievement, across all revenue streams: rooms, F&amp;B, MICE, Spa &amp; other ancillaries.
Monitor transient and group book pace to determine pricing and availability controls for all reservation distribution sources.
Monitor key indicators of hotel performance. Chairing and preparing analysis &amp; materials for the weekly revenue strategy meetings.
Track and analyze competitive set pricing and yield strategies, gaining the ability to predict the competitive set reaction to changes in the marketplace.
Produce and analyze current and historical demand including lost business turndown, rooms on the books, competitive set and market trends to aid in more accurate forecasting.
Monitor third party intelligence sources to identify revenue opportunities (OTA, GDS, market studies). Keep current with industry changes and how it may impact demand.
Work with Director of Sales and Director of Marketing teams to encourage strategic selection of the right piece of business, determine effective and engaging offers.
Work with Reservations and Front Desk to ensure the highest level of guest service is maintained while maximizing profit. Provides training on upselling and negotiating techniques.
Revenue Culture: Liaise with all teams to ensure revenue management principles are understood and followed. Provides guided learning so that all areas of the hotel that impact revenue are fully aware of the hotel Revenue Management strategies and understand their role in the plan.
Maintain and improves rate standards, policies, and procedures.
Lead/manage a team, whether functionally or hierarchically (“RM apprentices”, reservation, distribution desks).
Qualifications
At least 5 years of experience in a full-time Revenue Management position in hospitality or another industry.
Experience/exposure in the hotel operations and/or in luxury operations.
Graduate degree in university or school.
Analytical approach to problem solving, strategic thinker.
Strong numerical reasoning.
Strong business acumen.
Team leader, with the ability to inspire. Ability to work cohesively as part of a team.
Demonstrate strong communication skills both verbally and in writing.
Composed and confident in dealing with luxury clientele.
Command of PMS, CRS, RMS, GDS &amp; channel management systems.
Good level in Excel and database management.
Strong knowledge of revenue, pricing, market intelligence digital platforms
Additional Information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t>
  </si>
  <si>
    <t>ApplyBoard Inc</t>
  </si>
  <si>
    <t>AI/ML, Standards Management, CRM Systems, Attention to Detail, Organizational Skills, Deadline Management</t>
  </si>
  <si>
    <t>https://www.bayt.com/en/egypt/jobs/business-development-manager-74362054/</t>
  </si>
  <si>
    <t>Job description
ApplyBoard simplifies the study abroad application process by connecting international students, international student advisors, and educational institutions on one personalized platform. For more than a decade, ApplyBoard's team members have been dedicated to breaking down barriers to international education, while thriving at a company that invests in their career growth. Oursix core values guide us in our mission to educate the world, and are the foundation of our company culture. As an organization built on diversity, our team members are representative of the students we support.
The Opportunity:
We are looking for an energetic and determined Business Development Manager to help drive growth for our recruitment partner ecosystem. You’ll own and nurture a diverse portfolio of recruitment partners (RPs), serving as their strategic advocate and trusted advisor. From onboarding to expansion, you’ll lead relationship management, ensure enrollment delivery, and boost RP engagement and wallet share through highly personalized support, targeted training, and data-driven performance conversations. Expect high-impact collaboration with Sales, Marketing, and Product in a fast-paced, autonomous environment, and tangible wins as you turn partnerships into scalable revenue engines.
What You’ll Be Doing Every Day: 
Act as an ambassador for ApplyBoard, representing our mission and services to educational agents, international institutions, and prospective students.
Cultivate a deep understanding of ApplyBoard’s value and offerings, ensuring effective promotion to a diverse audience of students and educational partners.
Develop and execute strategies to increase international student enrollment, recruiting from a wide array of regions to join ApplyBoard’s network.
Build and maintain strong relationships with agents, negotiating terms, providing comprehensive training, and maintaining active engagement through consistent communication.
Guide and train agents to improve the quality and volume of student applications, ensuring adherence to ApplyBoard’s standards.
Use CRM and social media platforms to share key messages, disseminate information, and drive engagement among potential and current students.
Develop and implement data-driven recruitment and marketing strategies informed by market research to optimize ApplyBoard’s international outreach.
Expand ApplyBoard’s international presence, ensuring that more students worldwide gain access to quality education.
What You Bring to the Table:
2-3 years managing recruitment or enterprise accounts, ideally within the international education sector.
Bachelor’s degree in a relevant field (e.g., Business, Marketing, Education) is preferred.
Fluent in English; additional language skills are an asset.
Ability to engage and motivate diverse stakeholders, from students to educational agents, with clear and persuasive communication.
A self-starter who thrives in a collaborative, team-based environment and works effectively independently.
Excellent organizational skills with a talent for managing priorities and ensuring accuracy in information and communications.
Resourceful problem-solver capable of navigating complex situations to deliver positive outcomes for students and partners.
Proficient in CRM systems; experience with social media and other digital engagement tools is an advantage.
About ApplyBoard
ApplyBoard empowers students around the world to access international education. Our global team leverages cutting-edge technology to build innovative tools and share sector insights that support our network of international students and 1,500+ partner institutions. We've helped more than 1,300,000 students from over 180 countries with their study abroad journey so far, and we're just getting started.
Ready to join us? We're grateful for your interest in joining the ApplyBoard team. However, only select applicants will be contacted for an interview.
We may use artificial intelligence tools to support the hiring process, potentially while reviewing applications, analyzing resumes, or assessing applicant responses. These tools don't replace human judgment, and final hiring decisions are made by our team members. If you'd like more information about how your data is processed, please contact us.
ApplyBoard welcomes applications from people with disabilities. Accommodations are available upon request for candidates in all aspects of the hiring and selection process.</t>
  </si>
  <si>
    <t>Senior Service Design</t>
  </si>
  <si>
    <t>AI/ML, Collaboration, Marketing</t>
  </si>
  <si>
    <t>https://www.bayt.com/en/egypt/jobs/senior-service-design-74376008/</t>
  </si>
  <si>
    <t>Job description
Company Description
Algoriza is a leading software house specialized in Software Development and Information Technology Services.
What we do?
We run four business lines:
- Web and Mobile development
- Hybrid Offshore Delivery Model
- Artificial Intelligence
- Digital Marketing.
Our philosophy is to deliver the products in an effective and efficient manner at very competitive rate.
Our teams are working to serve different regions such as United Arab Emirates, Saudi Arabia and Egypt with a deep experience to ensure our products and services are in line with global best practices and achieve enduring business outcomes.
Job Description
• Collaborate on scoping, planning, and delivering on exciting service design projects
• Plan and conduct qualitative field research around the world using design research techniques
• Analyze and synthesize field and desk research data to identify key insights, and translate them into service concepts
• Ideate, prototype, and test your service concepts
• Present to clients, design and facilitate workshops, and host co-creation sessions
• Participate in shaping and developing service design methods and tools
• Advocate for the evolution of methodology and project approach within the studio and region
• Contribute to shaping projects through business development
• Stay updated on the latest developments, trends, and/or thinking within your field and share your knowledge and thoughts with colleagues
• Share your passion for the discipline and craft with clients, colleagues, and peers around the world
Qualifications
• 5+ years of professional Service Design experience, having done multiple successful Projects.
• Passion for making high-quality experiences, and a demonstrable portfolio.
• Experience directing and mentoring designers.
• A problem solver, with ideas that challenge the ordinary, together with the drive – and the guts – to bring them to life
• A confident and empathetic leader, able and willing to drive projects forward, and contribute your subject matter expertise
• Able to tackle problems analytically and innovatively, and with a systems mindset
• A strong facilitator, presenter, communicator, and collaborator
• A practiced designer who is very comfortable working in a consulting role and preferably has had previous experience working in an agency/consulting, or comparable environment
• Passionate about design solutions, concept development, design research, and mentoring others
• A collaborative self-starter, always willing to be proactive while coaching and working with others to make an impact happen for the client
• Someone with a ‘here to help attitude, who absolutely, fundamentally believes that we’re better together
• Available to travel to KSA</t>
  </si>
  <si>
    <t>Commercial Team Lead, Growth Accounts – MEA (Cairo-Based)</t>
  </si>
  <si>
    <t>Agoda</t>
  </si>
  <si>
    <t>Collaboration, Accounting Principles</t>
  </si>
  <si>
    <t>https://www.bayt.com/en/egypt/jobs/commercial-team-lead-growth-accounts-mea-cairo-based-74180554/</t>
  </si>
  <si>
    <t>Job description
About Agoda
At Agoda, we bridge the world through travel. Our story began in 2005, when two lifelong friends and entrepreneurs, driven by their passion for travel, launched Agoda to make it easier for everyone to explore the world.&amp;nbsp;&amp;nbsp;
&amp;nbsp;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&amp;nbsp;
No two days are the same at Agoda. Data and technology are at the heart of our culture, fueling our curiosity and innovation. If you’re ready to begin your best journey and help build travel for the world, join us.
&amp;nbsp;
The Opportunity: &amp;nbsp;
As a Account Team Lead, your key objective will be to increase the coverage and quality of Agoda’s supply network. You will manage a team that takes care of a large portfolio of emerging and high growth supply partners and assist in partner growth related functions at scale. &amp;nbsp;
Responsibilities: &amp;nbsp;
Manage a team of Account Managers and Account Executives who contact emerging and high growth supply partners to highlight revenue growth opportunities, respond to partner requests and resolve partner issues. &amp;nbsp;
Contribute to shaping plan, strategy and direction of Growth and Accelerator Team and ensure alignment and achievement of both regional and country growth target &amp;nbsp;
Collaborate with upward stakeholders and stakeholders from various teams across the globe to drive commercial and operational excellence &amp;nbsp;
Provide constructive feedback – Coach, mentor, motivate and evaluate the performance of the team on a regular basis &amp;nbsp;
Identify performance gaps, formulate action plans to address identified gaps, implement and monitor action plans to ensure success &amp;nbsp;
Cultivate an environment where team members are empowered and demonstrate a strong sense of ownership and belonging &amp;nbsp;
Manage project sprints and ensure appropriate processes, plan and execution are delivered &amp;nbsp;
Ensure efficient communication with partners through various communication methods including phone, email, messaging, and webinars &amp;nbsp;
Oversee the prioritization of team daily tasks, monitor results and track progress in internal systems &amp;nbsp;
Qualifications: &amp;nbsp;
Bachelor’s Degree or higher from top university &amp;nbsp;
Minimum 8 years’ experience working in operational or execution role &amp;nbsp;
Understands, demonstrates and can coach/train others on business development skills &amp;nbsp;
Minimum 4 years of senior supervisory/team management experience &amp;nbsp;
Analytical and proven track record in using data to drive teams and make decisions &amp;nbsp;
Intellectual curiosity &amp;nbsp;
Excellent personal and interpersonal skills to interact with a variety of individuals, including building strong partnerships with other departments &amp;nbsp;
Ability to work under pressure in a competitive industry/rapidly changing environment &amp;nbsp;
Excellent communication &amp;amp; presentation skills and strong emotional intelligence &amp;nbsp;
Excellent language proficiency in English. &amp;nbsp;
Discover more about working at Agoda
Agoda Careers&amp;nbsp;https://careersatagoda.com
Facebook&amp;nbsp;https://www.facebook.com/agodacareers/
LinkedIn&amp;nbsp;https://www.linkedin.com/company/agoda
YouTube&amp;nbsp;https://www.youtube.com/agodalife
&amp;nbsp;
Equal Opportunity Employer&amp;nbsp;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We&amp;nbsp;will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</si>
  <si>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Sales Executive - CPaaS - SAAS</t>
  </si>
  <si>
    <t>Arpu Telecommunication Services</t>
  </si>
  <si>
    <t>https://www.bayt.com/en/egypt/jobs/sales-executive-cpaas-saas-74059605/</t>
  </si>
  <si>
    <t>Job description
The CPaaS Sales Executive is responsible for new customer acquisition by proactively generating leads, opening doors, and building a strong enterprise pipeline.
The role focuses on hunting , leveraging personal and professional networks, direct outreach, and face-to-face engagement to onboard new customers across targeted industries.
1. Lead Generation &amp; Prospecting (Core Function) Actively generate new leads through cold calling, cold visits, LinkedIn outreach, referrals, and personal contacts.
Leverage existing relationships and industry connections to open new accounts.
Identify and approach decision-makers (CX, IT, Digital, Marketing, Operations).
Build and maintain a strong pipeline of qualified prospects.
2. Door Knocking &amp; Field Sales Conduct regular on-site visits to enterprises, SMEs, and startups.
Present CPaaS solutions directly to potential customers.
Establish trust-based relationships with key stakeholders.
Represent the company professionally in client meetings, events, and exhibitions.
3. Solution Selling &amp; Use Case Mapping Understand customer pain points and map them to CPaaS use cases (SMS, WhatsApp, Voice, OTP, Chatbots, Campaigns).
Work with presales and product teams to propose tailored solutions.
Prepare and deliver presentations, demos, and proposals.
4. Sales Cycle Management Manage the full sales cycle: prospecting → qualification → proposal → negotiation → closing.
Maintain accurate sales data and forecasts in CRM.
Ensure smooth handover to delivery and account management teams after deal closure.
5. Market &amp; Competitive Intelligence Monitor competitors, pricing models, and customer buying behavior.
Share market insights with sales and product teams.
Identify emerging opportunities within targeted industries.
Target Industries Fintech &amp; Banking E-commerce &amp; Marketplaces Logistics &amp; Delivery Retail &amp; FMCG Healthcare Education &amp; Digital Services Experience Bachelor degree in business administration or any other related feild.
3–5 years of B2B sales experience.
Strong preference for SaaS, CPaaS, Telecom, Cloud, or Digital Services background.
Proven experience in hunting roles , not account farming.
Demonstrated success in generating leads independently.
Experience selling into Retail, FMCG, Logistics, or Consumer-facing businesses Skills Strong negotiation and closing skills.
Excellent communication and presentation skills.
Ability to build relationships at C-level and mid-management levels.
Comfortable with cold outreach and rejection.
Strong understanding of B2B sales processes.
Ability to work independently and meet targets.
Technical Knowledge (Preferred) Familiarity with CPaaS components: SMS, Voice, WhatsApp, OTP, Chatbots, Campaigns.
Basic understanding of APIs and integrations (non-technical level).
Experience using CRM tools (HubSpot, Salesforce, Zoho, etc.
).</t>
  </si>
  <si>
    <t>Digital Customer Success Manager</t>
  </si>
  <si>
    <t>LSEG</t>
  </si>
  <si>
    <t>Microsoft Office, Regulatory Compliance, Customer Experience, Collaboration, Confidentiality</t>
  </si>
  <si>
    <t>https://www.bayt.com/en/egypt/jobs/digital-customer-success-manager-74356741/</t>
  </si>
  <si>
    <t>Job description
Role Overview
The Digital Customer Success Manager (DCSM) plays a meaningful role in delivering a differentiated, scalable customer experience that drives value realisation, adoption, and long‑term retention of LSEG Risk solutions.
Operating at scale and supported by a network of internal experts, the DCSM partners with customers to ensure their business objectives are achieved through the effective integration of Risk solutions into the daily workflows of end users. This role blends digital‑first engagement with targeted, high‑impact customer interactions to improve product value and commercial outcomes.
Key Responsibilities
Customer Value &amp; Adoption
Drive commercial value through sustained adoption and utilisation of all Risk solutions purchased, supporting revenue retention and increased customer engagement.
Ensure customers derive maximum value from their investment by promoting full licence usage and aligning solutions to business needs.
Build, maintain, and use stronpositive relationships key decision‑makers and users to influence adoption and long‑term success.
Success Planning &amp; Engagement
Define clear customer business outcomes and devleop comprehensive success plans that outline objectives, achievements, risks, collaborators, and measurable success metrics.
Educate and onboard new customers through tailored enablement, workflow‑based training, and role‑specific content aligned to customer use cases.
Deliver a consistent, high‑quality customer experience through a combination of digital programs and targeted traditional CSM engagements.
Insights, Retention &amp; Growth
Supervise product usage, health indicators, customer sentiment, and the competitive landscape to proactively identify risks and develop retention strategies.
Identify growth and expansion opportunities, generating leads.
Collect customer intelligence, insights, and feedback accurately within CSM led tool that help achieve continuous improvement in client satisfaction.
Teamwork &amp; Advocacy
Collaborate optimally with internal partners across Sales, Product, Operations, and Support to ensure a joined‑up customer journey.
Act as a trusted advisor, representing the voice of the customer internally and advocating for customer needs and priorities.
Qualifications &amp; Experience
Essential
Experience in customer engagement, success management, or strategic account support.
Strong ability to facilitate customer meetings and present confidently to audiences in a clear, persuasive, and engaging manner.
Proven problem‑solving skills with the ability to navigate complex customer environments.
Ability to adapt and achieve in a fast‑paced, evolving market.
Collaboration skills and experience working cross‑functionally.
Executive‑level interpersonal skills with the ability to establish credibility and trusted‑advisor status.
Proficiency in Microsoft Office tools.
Proven learning perspective, proactive approach, and strong customer‑centric mentality.
Desirable
Financial and Risk industry knowledge, particularly within AML, Financial Crime, and Regulatory Risk domains.
Understanding of Client Screening, PEP Classification, Sanctions, and KYC due diligence processes.
Ability to map customer business processes to product capabilities and articulate value clearly.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</si>
  <si>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Financial Analyst – Planning and Financial Analysis</t>
  </si>
  <si>
    <t>Financial Reporting, Budgeting, Forecasting, Microsoft Excel, Collaboration, Confidentiality</t>
  </si>
  <si>
    <t>https://www.bayt.com/en/egypt/jobs/%D9%85%D8%B7%D9%84%D9%88%D8%A8-%D9%85%D8%AD%D9%84%D9%84-%D9%85%D8%A7%D9%84%D9%8A-%D8%A7%D9%84%D8%AA%D8%AE%D8%B7%D9%8A%D8%B7-%D9%88%D8%A7%D9%84%D8%AA%D8%AD%D9%84%D9%8A%D9%84-%D8%A7%D9%84%D9%85%D8%A7%D9%84%D9%8A-5448413/</t>
  </si>
  <si>
    <t>Job description
Job Description:
Support financial planning operations, prepare budgets, and monitor financial performance within the company.
The financial analyst will be responsible for analyzing financial data, preparing reports, identifying variances, and providing actionable insights to support business decisions and ensure financial compliance across all departments.
Main Responsibilities:
1. Financial Planning and Budget Preparation
Assist in the preparation and integration of annual budgets and periodic forecasts.
Collaborate with department heads to align operational plans with financial objectives.
Maintain and update financial models to reflect changes in the business environment.
2. Performance Monitoring and Reporting
Prepare monthly and quarterly financial performance reports (income statement, variance analysis, cash flow).
Monitor actual expenditures against budgets and investigate significant variances.
Present results to management with clear explanations and actionable recommendations.
3. Business Partnership and Financial Advisory
Act as a financial advisor to department managers, providing key insights based on data.
Support decision-making through scenario analysis, ROI calculations, and cost-benefit analysis.
Participate in joint meetings between departments to ensure financial alignment.
4. Process Improvement and Systems
Develop and automate financial reporting using tools like Excel, Power BI, or Tableau.
Propose improvements to budgeting, forecasting, and reporting processes.
Ensure data integrity and consistency across all financial systems.
Why be part of our family?
We do not offer just a job — we invite you to be part of a family.
We believe in building lasting relationships and growing together, both professionally and personally.
Here’s what you can expect as part of our team:
Competitive salary (negotiable based on experience).
A dynamic work environment with real career development opportunities.
Continuous training and development opportunities.
Health and social insurance and additional benefits.
We empower our team members with trust and responsibility. You will enjoy the freedom to innovate, suggest improvements, and lead your own projects.</t>
  </si>
  <si>
    <t>Contact Profiler - B2B ( Attaching CV is Mandatory )</t>
  </si>
  <si>
    <t>Microsoft Office, AI/ML, Communication, Customer Experience, Problem Solving, Confidentiality</t>
  </si>
  <si>
    <t>https://www.bayt.com/en/egypt/jobs/contact-profiler-b2b-attaching-cv-is-mandatory-74068664/</t>
  </si>
  <si>
    <t>Job description
Job Title:
Contact Profiler - B2B ( Attaching CV is Mandatory )
Job Description
Customer data profiler leveraging online sources and tools to collect updated customer records such as contact details, customer profile and eligibility to campaign.
· Strong data and systems knowledge, research customers across multiple platforms and systems determining and completing the records as appropriate to ensure the customer information is correct.
· Flags duplicates in Microsoft databases and lists, find the right contacts in Microsoft systems first, confirms the contact information through external sources such as LinkedIn, web search and others, brings in additional contacts following Microsoft Privacy and CELA rules.
· Researches and updates: website information, industry information, number of employees, associated companies, address and phone numbers.
· Understands Microsoft segmentation and account management in order to identify, provide the necessary proof and instructions to properly segment organizations. Knowledge of Government, not for profit, Education and commercial segmentation global and local rules.
· Demonstrate strong data search techniques skills and advanced data manipulation.
Skills Needed
• High school diploma required, Bachelor degree preferred
• Sales/customer service relationship background, telephone experience preferred, IT industry experience preferred
• A self-starter with a track record of outstanding performance and achieving goals
• General knowledge of the IT industry, with the capacity to learn and retain knowledge about individual products and business solutions quickly and accurately
• Solid time management skills and ability to work independently or under supervision with a high level of integrity
• 2-3+ years data experience with a proven track record of success
• Strong drive to overcome and succeed in complex tasks, good oral, written and verbal communications skills to provide details and troubleshoot issues with the immediate team and Microsoft.
• Experience using Microsoft Office Suite applications and Windows OS
• Required language skills:
• English: Minimum intermediate level (oral, written and verbal skills)
• Supported market: Fluent (oral, written and verbal skills)
Location:
EGY Cairo - Plot no. 53, North Teseen st building 202
Language Requirements:
Time Type:
If you are a California resident, by submitting your information, you acknowledge that you have read and have access to the Job Applicant Privacy Notice for California Residents
Potential Use of Artificial Intelligence (AI) in Hiring
As part of our recruitment process, we may use artificial intelligence (AI) tools to assist in the screening and/or assessment of job applicants. These tools could be used to evaluate resumes, applications, and other materials submitted to help us identify the best candidates for the role.</t>
  </si>
  <si>
    <t>B2B Growth Advisor</t>
  </si>
  <si>
    <t>Amanleek</t>
  </si>
  <si>
    <t>Networking, CRM Systems, Collaboration, Deadline Management, Sales Operations</t>
  </si>
  <si>
    <t>https://www.bayt.com/en/egypt/jobs/b2b-growth-advisor-74329512/</t>
  </si>
  <si>
    <t>Job description
Who are we?
Amanleek is a tech-enabled insurance brokerage based in New Cairo, on a mission to simplify and modernize insurance for individuals and businesses. Through transparency, trust, and innovative solutions, we help clients navigate and access the best insurance options tailored to their needs.
what are looking for?
We are looking for a B2B Growth Advisor to join our corporate team. This role goes beyond traditional sales — it is focused on understanding business needs, advising clients on the right insurance strategies, and driving sustainable growth through value-based partnerships.
You will work closely with HR leaders and decision-makers across organizations, acting as a trusted advisor to design and deliver tailored digital insurance solutions that align with their business objectives.
what you will be doing?
Drive growth by acquiring B2B clients through strategic outreach, networking, and referrals.
Act as a trusted advisor to clients by deeply understanding their needs and recommending tailored insurance solutions.
Own the full client journey, from lead generation and engagement to closing and successful onboarding.
Build and maintain long-term partnerships with HR leaders and key decision-makers.
Collaborate cross-functionally to ensure a seamless client experience and service delivery.
Track and manage pipeline performance, leveraging CRM tools and data insights to optimize results.
Translate market feedback into actionable insights to support product development and go-to-market strategies.
Contribute to shaping Amanleek’s growth strategy through on-ground market intelligence and client interactions.
Requirements
Bachelor’s degree in Business, Marketing, or a related field.
2–4 years of experience in B2B sales, business development, or growth roles.
Strong business acumen with the ability to understand client needs and translate them into strategic solutions.
Excellent communication, negotiation, and presentation skills.
Ability to build trust and credibility with senior stakeholders.
Experience using CRM tools and working with data to manage pipelines and performance.
Self-driven, results-oriented, and comfortable working in a fast-paced, growth environment.
Strong sense of ownership and a proactive, solution-oriented mindset.
BenefitsWhy Join Amanleek?
A culture that values ownership, innovation, and continuous growth.
High-impact role with direct exposure to business growth, tech and strategy.
Opportunity to work closely with leadership and influence key decisions.
Clear path to leadership roles (85% of our leaders joined the company in junior roles and got promoted)
The chance to play a key role in transforming the insurance experience in Egypt.</t>
  </si>
  <si>
    <t>Audit Support, Risk Management, Regulatory Compliance, CRM Systems, Collaboration, Deadline Management, Sales Operations</t>
  </si>
  <si>
    <t>https://www.bayt.com/en/egypt/jobs/regional-sales-manager-74255077/</t>
  </si>
  <si>
    <t>Job description
The Regional Sales Manager is responsible for driving sales growth in the assigned region by identifying business opportunities, building strategic partnerships, and managing relationships with government and key public sector clients.
The role includes pipeline development, tender and bid management, and client engagement to meet regional sales targets.
Sales &amp; Business Development Identify and pursue new business opportunities with strategic and local partners.
Achieve assigned regional sales targets and contribute to overall sales capacity enhancement.
Collect market intelligence on countries, tenders, technology, pricing, and competitors.
Build and maintain a strong lead pipeline within the region.
Partnership &amp; Market Development Support the identification and selection of local business partners based on market analysis.
Educate partners and clients on company technology and solutions via presentations, marketing materials, and site visits.
Government &amp; Public Sector Relations Build and maintain strong relationships with government entities and public sector organizations.
Monitor and interpret tender requests, providing input on bid strategies and approach.
Tender &amp; Bid Management Manage bid processes for identified opportunities, ensuring timely pre-sales support and proposal submission.
Coordinate with internal teams to hand over awarded contracts with all project details.
Client Relationship Management Maintain ongoing engagement with clients to ensure satisfaction and identify upselling opportunities.
Act as the liaison between client needs and internal teams, conveying feedback for product and service improvements.
Compliance &amp; Governance Ensure adherence to legal, regulatory, contractual, audit, and risk management requirements.
Support the implementation and monitoring of internal policies and procedures.
Maintain confidentiality and compliance with intellectual property and related processes.
Reporting &amp; Coordination Maintain accurate CRM data and provide quarterly sales and market reports to management.
Collaborate with internal teams on trade shows, marketing initiatives, and technology enablement.
Qualifications &amp; Experience Minimum 10 years of experience in sales or business development , preferably with a focus on public sector or government clients.
Strong experience in tender/bid management and public sector engagement.
Proven ability to develop strategic partnerships and manage stakeholder relationships.
Excellent communication, presentation, negotiation, and stakeholder management skills.
Experience in technology solutions or enterprise solutions sales preferred.</t>
  </si>
  <si>
    <t>Snr Sales Development Representative - French speaking</t>
  </si>
  <si>
    <t>https://www.bayt.com/en/egypt/jobs/snr-sales-development-representative-french-speaking-73645586/</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</si>
  <si>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About the job:
This role requires a driven individual who can achieve and exceed targets while supporting our Global Mid Market Sales function. Based in our Cairo office on a hybrid basis (in-office a few days per week), you will play a crucial role in generating quality pipeline that converts to revenue. You'll work with both inbound MQLs and conduct outbound prospecting to key accounts.
What you’ll do:
Research target accounts and contacts to identify key decision-makers and understand business challenges
Prospect and generate qualified opportunities through outbound activities including cold calling, personalised emails, and social selling to Mid Market accounts
Qualify inbound Marketing Qualified Leads (MQLs), conducting discovery calls to assess fit and buying intent
Schedule qualified meetings for Account Executives, ensuring proper handoff with detailed opportunity context
Consistently meet or exceed KPI and activity expectations
Achieve quarterly quotas and goals for qualified opportunities, meetings booked, and pipeline generated
Stay current on industry trends, competitive landscape, and product updates to effectively communicate value propositions
What you’ll need to succeed:
Fluent in English &amp; French (written and verbal communication)
Coachable and eager to learn - thrives in a continuously evolving business environment and actively seeks feedback
Growth-minded - thinks strategically about business impact while driving personal success
Proactive and resilient - takes initiative rather than waiting for direction
Minimum 1 year successful sales/SDR track record
Relevant experience in SaaS, Analytics, or CRM software solutions
Competitive nature and drive to succeed (demonstrated through professional or personal achievements)
Ability to work effectively in a hybrid environment with strong self-management skills</t>
  </si>
  <si>
    <t>Presales Operations Manager</t>
  </si>
  <si>
    <t>Technical Writing, Business Analysis, Solution Design, Communication, Collaboration, Attention to Detail, Problem Solving, Sales Operations</t>
  </si>
  <si>
    <t>https://www.bayt.com/en/egypt/jobs/presales-operations-manager-73843597/</t>
  </si>
  <si>
    <t>Job description
Publication date : Mar 26, 2025, 2:03PM
Purpose of the job
As a Presales Operations, you will play a critical role in driving the presales process for managed services and operations within ICT business domain such as data center, cloud, infrastructure, network, network security, SOC, and ITSM services. This individual will be responsible for understanding customer requirements, designing managed service solutions, performing resource dimensioning, calculating costs, developing business cases, and technical proposals and presentations. They will act as a crucial link between the sales and technical teams, ensuring seamless communication and alignment throughout the presales process
Duties and responsibilities
Customer Requirements Analysis:
Conduct thorough assessments of customer needs and technical requirements related to data center, cloud, infrastructure, network, security, SOC, and ITSM solutions.
Collaborate with sales teams to understand customer pain points and business objectives.
Solution Design &amp; Resource Dimensioning:
Design and customized managed service solutions based on customer requirements and best practices.
Perform accurate resource dimensioning for managed service and operational scope.
Utilize industry-standard methodologies and tools for capacity planning and resource optimization.
Cost Estimation &amp; Business Case Development:
Develop detailed cost estimations for proposed solutions.
Prepare comprehensive business cases that demonstrate the value proposition of our solutions.
Technical Proposal &amp; Presentation Development:
Create high-quality technical proposals, presentations, and supporting documentation that effectively communicate the value and benefits of our solutions.
prepare proposals and presentations to specific customer needs and technical audiences.
Deliver compelling presentations to customers and internal stakeholders.
Sales &amp; Technical Team Collaboration:
cooperation between the sales and technical teams, ensuring clear communication and alignment throughout the presales process.
Provide technical expertise and support to the sales team during customer meetings and presentations.
Collaborate with technical teams to ensure the feasibility and accuracy of proposed solutions.
Market Analysis &amp; Competitive Intelligence:
Stay up-to-date on industry trends, technologies, and competitive offerings.
Provide insights and recommendations to improve our solutions and presales processes
Job specification
Education
Bachelors degree in Engineering, Computer Science, Information Technology, or a related field (or equivalent experience).
Experience.
1. Minimum 10 years of experience in ICT operations, with at least 3 years in a presales role.
Proven experience in presales operations, preferably within a managed services or data center environment.
Strong understanding of data center, cloud, infrastructure, network, network security, SOC, and ITSM concepts and technologies.
Demonstrated experience in resource dimensioning, capacity planning, and cost estimation for managed services.
Excellent analytical and problem-solving skills.
Strong written and verbal communication skills.
Ability to create compelling technical proposals and presentations.
Proficiency in using presentation and documentation tools .
Strong collaboration and interpersonal skills.
Experience with financial modeling and business case creation.
Experience with pricing tools and methodologies.
Skills and abilities
Leadership and Team Management
Excellent analytical and problem-solving skills.
Strong written and verbal communication skills.
Ability to create compelling technical proposals and presentations.
Proficiency in using presentation and documentation tools.
Strong collaboration and interpersonal skills.
Experience with financial modeling and business case creation.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</si>
  <si>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IT Manager (BPO)</t>
  </si>
  <si>
    <t>Jadeer</t>
  </si>
  <si>
    <t>Budgeting, Project Management, PMP, Customer Experience, Collaboration, Deadline Management</t>
  </si>
  <si>
    <t>https://www.bayt.com/en/egypt/jobs/it-manager-bpo-74349957/</t>
  </si>
  <si>
    <t>Job description
Summary:
In this role, you will serve as the critical link between the IT department and call center operations. Your primary focus will be on improving customer experiences through technical support and strategic IT solutions. Your role will involve collaborating with various teams to understand technological needs and implementing effective solutions that enhance call center functionalities.
Strategic IT Management:
Develop and implement IT strategies that support and align with the company’s business objectives.
Collaborate with executive leadership to ensure IT strategies effectively support overarching business initiatives.
Operational Oversight:Manage the day-to-day operations of the IT department, including budgeting, staffing, and project management.
Ensure the IT infrastructure is robust and effectively supports the operational requirements of the business.
System Implementation and Maintenance:
Oversee the selection, implementation, and maintenance of IT systems and software to meet business needs.
Regularly review and update IT systems to ensure they remain relevant, efficient, and secure.
Technical Support and Issue Resolution:
Provide leadership and support for high-level technical issues, ensuring they are resolved in a timely and efficient manner.
Develop and maintain protocols for the quick resolution of IT disruptions to minimize operational downtime.
Budget and Resource Management:
Develop and manage the IT budget, ensuring optimal allocation and utilization of resources.
Monitor expenditures and make adjustments as necessary to align with financial objectives and constraints.
Disaster Recovery and Business Continuity Planning:Develop and implement disaster recovery and business continuity plans to ensure the stability of IT operations under adverse conditions.
Conduct regular reviews and drills to ensure plans are effective and well-understood by relevant staff.
Stakeholder Communication and Coordination:
Serve as the primary IT contact for offshore clients and other stakeholders, ensuring clear and effective communication regarding IT matters.
Coordinate with various departments to align IT services with business needs and priorities.
Required Qualifications
Bachelor’s degree in Computer Science, Information Technology, or a related field.
Experience: Minimum of 5 years of experience in IT management in a call center is a must.
Certifications: PMP, ITIL, or similar certifications are highly desirable.
Proven leadership and team management abilities.
In-depth understanding of IT systems and infrastructure.
Ability to manage multiple projects and priorities in a dynamic environment.
Embrace This Opportunity!
Are you ready to contribute to a global leader and elevate your career to new heights? Join Future Group and embark on an exciting journey of growth and technological innovation. Apply now and become an integral part of a team that is redefining the future of communication through technology and service excellence.
Unlock your potential with Future Group and make a difference today!</t>
  </si>
  <si>
    <t>Senior Business Process &amp; QA Specialist</t>
  </si>
  <si>
    <t>Audit Support, Regulatory Compliance, Standards Management, Technical Writing, Business Analysis, Data Analysis, PMP</t>
  </si>
  <si>
    <t>https://www.bayt.com/en/egypt/jobs/senior-business-process-qa-specialist-73892852/</t>
  </si>
  <si>
    <t>Job description
About PetroApp PetroApp is a rapidly growing technology company revolutionizing the fleet management and digital payment landscape across the MENA region.
As we expand into new markets and scale our operations, maintaining operational excellence and strict governance is no longer a luxury—it’s a necessity.
We are looking for a process-driven leader to ensure our growth is built on a solid foundation of quality.
The Role We are seeking a  Senior Business process &amp; QA Specialist  to - sit within our Strategy Office -  fit within our dynamic environment in the QA &amp; Business Process Team under the Strategy office umbrella - .
  You will be the guardian of our standards  and the eye to see key improvement areas .
Your mission is to design, implement, and monitor the Quality Management System (QMS) frameworks that ensure every department—from Operations to Tech—is running efficiently, compliantly, and in alignment with our strategic goals.
Key Responsibilities Process Management &amp; Optimization Lead Process Mapping Initiatives: Spearhead the documentation of current-state (As-Is) and future-state (To-Be) business processes using standard modeling notations (e.
g., BPMN). Drive Continuous Improvement: Utilize Lean and Six Sigma methodologies to identify operational bottlenecks, redundancies, and inefficiencies, and design actionable strategies to eliminate them.
Root Cause Analysis: Conduct deep-dive data analysis to determine the root causes of process failures or delays and implement corrective actions.
Quality Assurance &amp; Compliance QA Framework Development: Establish and maintain quality assurance standards and procedures across the organization to ensure processes meet business objectives and regulatory compliance.
Performance Monitoring: Define, track, and report on Key Performance Indicators (KPIs) and quality metrics to measure the success of process changes and operational health.
Audit &amp; Review: Conduct regular process audits to ensure adherence to defined standards and identify areas for further optimization.
Business Analysis &amp; Documentation (SDLC focus) Requirement Gathering: Act as a liaison between business stakeholders and technical teams to gather and refine business requirements.
Documentation: Author and review detailed Business Requirement Documents (BRDs) , functional specifications, and user stories to support technical implementation.
SDLC Support: Accompany the Software Development Life Cycle (SDLC) by ensuring that technical solutions align perfectly with the defined business processes and quality standards.
Private Health Insurance Performance Bonus Career Growth and Development Track Experience:   3 to 5 years of experience in Quality Assurance, Business Process Management, or Internal Audit, preferably in the  Tech, Logistics, or Operations  sectors.
Education:  Bachelor’s Engineering, Business Administration, or a related field.
Certifications (Highly Preferred): Certified ISO 9001 Lead Auditor.
Lean Six Sigma Green Belt or Black Belt.
PMP or COBIT certifications are a plus.</t>
  </si>
  <si>
    <t>Manager, Customer Success</t>
  </si>
  <si>
    <t>Cybersecurity, Risk Management, Data Analysis, Collaboration</t>
  </si>
  <si>
    <t>https://www.bayt.com/en/egypt/jobs/manager-customer-success-74229767/</t>
  </si>
  <si>
    <t>Job description
Job Title:
Manager, Customer Success
Overview:
Overview
Services within Mastercard is responsible for acquiring, engaging, and retaining customers by managing fraud and risk, enhancing cybersecurity, and improving the digital payments experience. We provide value-added services and leverage expertise, data-driven insights, and execution.
Delivering with excellence for our customers is of the utmost priority, and we are expanding our Services Customer Success team to achieve this goal. This team plays a crucial role in ensuring our customers achieve their desired outcomes while maximizing the value of our products and services. Customer Success (CS) boosts Customer Lifetime Value, increases renewals and adoption, reduces support tickets, improves product feedback, builds advocacy for B2B marketing, and generates qualified sales leads.
This team will work collaboratively with cross-functional partners to address customer needs, develop tailored strategies that enhance customer satisfaction and retention, and build customer advocacy. Key outcomes of the CS team’s work will be qualified leads for value expansion and feedback for product and process improvements. By focusing on proactive engagement and personalized service, the Services Customer Success team fosters long-term relationships and contributes to the overall growth and safety of the Mastercard ecosystem.
Responsibilities
As a Regional Customer Success Manager for Services, you will support the development and delivery of strategic priorities within the region. The candidate will focus on ensuring the priority customers and segments they work with experience positive change through more effective use of Services network products. The Manager will work closely with cross-functional teams including Network Services, Account Management, Sales, Product, Technical Account Managers and support/delivery teams to realize the full value proposition of Mastercard Network Products on behalf of the customer.
The three areas of primary responsibility include: 1) customer engagement, 2) growing the business, and 3) technical and program readiness.
Customer Engagement:
Cultivate a strong customer partnership through a deep understanding of their business and managing customer health and value realization during network product launch and post-sale
Identify optimization opportunities for customers with the goals of driving customer value and enhanced strategic goals through our products
Articulate key performance indicators related to cost, performance and optimization and the insights associated with them
Growing the Business:
Leverage Mastercard Services’ offerings to achieve customer goals and realize value propositions of Mastercard products
Identify opportunities for additional Mastercard products to create greater value potential for customers and enhance impact of Network Product offerings
Ability to evaluate business models, partnerships, and agreements ensuring product business cases are financially viable and supported by solid data
Technical &amp; Program Readiness:
Develop training materials, thought leadership, and customer-facing playbooks that can be scaled internally and externally to support customer priorities and Customer Success value proposition
Translate complex technical capabilities into effective solutions that address customer needs in a clear and customer-centric manner
Gather and report customer feedback on product gaps and pain points. Use stakeholder insights to refine value propositions and improve products
All About You:
Skilled at leveraging insights from market analysis, customer engagements, and identified opportunities to inform strategic decisions, drive innovation, and sustain competitive advantage
Knowledge and understanding of payments technology or cybersecurity (threat intelligence or risk management) and application of that knowledge to address customer/market needs in these areas are a plus
Experience using tools and technology to provide data analytics and business intelligence on cyber threats, fraud, risk and vulnerability
Proven ability to translate complex technical capabilities into effective solutions that address customer needs in a clear and customer-centric manner
Proficient experience in analyzing customer metrics and leveraging data to drive customer success initiatives that contribute to mutual profitability and growth
Successful track record of identifying “next opportunity” for customers to further enhance the strength and value of the partnership for both parties
Experience in creative thinking and development of innovative solutions to complex customer challenges
Enthusiastic individual who works seamlessly with a diverse high performing team, nurtures a winning and inclusive culture, and a focus on development at the individual and team level
Advanced experience working with both large and emerging Technology, Financial Services, Acquirers/Processors, Service Providers, and/or digital platform partners
English required, Arab preferred.
To find US Salary Ranges, visit People Place. Under the Compensation tab, select "Salary Structures." Within the text of "Salary Structures," click on the link "salary structures 2025," through which you will be able to access the salary ranges for each Mastercard job family. For more information regarding US benefits, visit People Place and review the Benefits tab and the Time Off &amp; Leave tab.</t>
  </si>
  <si>
    <t>PS &amp; Returns Audit Specialist</t>
  </si>
  <si>
    <t>Dopay</t>
  </si>
  <si>
    <t>Audit Support, Payroll, Microsoft Excel, Technical Writing, Communication, Collaboration, Attention to Detail, Organizational Skills, Confidentiality, Deadline Management</t>
  </si>
  <si>
    <t>https://www.bayt.com/en/egypt/jobs/ps-returns-audit-specialist-74467272/</t>
  </si>
  <si>
    <t>Job description
Key Responsibilities:
Logistics &amp; Returns Specialist (PS)
• Incident Resolution: Spearhead the investigation of logistics failures (loss, damage, delays), driving cross-functional coordination to ensure 100% resolution within target SLAs.
• Policy Governance: Audit all return shipments to ensure data integrity and physical compliance, acting as the final gatekeeper for logistics policy adherence.
• Data Strategy: Maintain comprehensive audit trails and deliver actionable insights through daily/weekly performance reports on case health and throughput.
• Strategic Escalation: Monitor aging cases using a risk-based approach, ensuring senior leadership is alerted to potential bottlenecks before they impact the customer.
• Operational Compliance: Audit distribution point performance and DO activities through systematic validation of delivery evidence and service level agreements (SLAs).
• Operational Intelligence: Analyze shipment data to identify courier performance gaps and process weaknesses, contributing to the continuous refinement of logistics SOPs.
Requirements
Skills &amp; Qualifications
Experience: 1 to 2 years in logistics operations, last-mile delivery, returns handling, or a related field.
Attention to Detail: High level of accuracy in case documentation, data entry, and audit record-keeping.
Communication: Good written and verbal communication skills to coordinate with courier partners and internal stakeholders.
Analytical Skills: Basic proficiency in Microsoft Excel to track case volumes, SLA timelines, and return data.
Organizational Skills: Ability to manage multiple open cases simultaneously and prioritize effectively in a fast-paced environment.
Technical Knowledge: Familiarity with logistics or courier management systems is an advantage.
Education: Bachelor's degree in Logistics, Supply Chain Management, Business Administration, or a related field.
Benefits
Why Join dopay?
Why Join dopay?
Be part of a mission-driven company transforming payroll and financial inclusion in emerging markets.
A collaborative and inclusive work culture with opportunities for growth and career development.
Competitive salary and benefits package.
Opportunity to shape the future of financial technology in Egypt and beyond.
Join us at dopay and be a part of a team that's transforming the financial landscape for the betterment of society in Egypt and beyond!-</t>
  </si>
  <si>
    <t>Financial Analyst | Saudi Arabia</t>
  </si>
  <si>
    <t>Financial Reporting, Budgeting, Forecasting, Cost Control, Microsoft Excel, ERP Systems, CMA, CFA, Attention to Detail</t>
  </si>
  <si>
    <t>https://www.bayt.com/en/egypt/jobs/financial-analyst-saudi-arabia-73969752/</t>
  </si>
  <si>
    <t>Job description
Leverage your financial expertise and join a well-established Saudi car rental and transportation company, recognized for operating large-scale, asset-intensive mobility and logistics services across the Kingdom.
As a Financial Analyst, you will play a key role in supporting the company’s financial performance, planning, and strategic decision-making. The role requires strong analytical capabilities, hands-on financial modeling, and close collaboration with operational teams to ensure accurate reporting, cost control, and sustainable growth in a fleet-based business environment.
Key Accountabilities
Preparing and analyzing monthly, quarterly, and annual financial reports to support management reporting and business reviews.
Building, maintaining, and enhancing financial models, budgets, and forecasts aligned with operational and fleet performance.
Analyzing business performance, operating costs, profitability, utilization rates, and key financial and operational KPIs.
Supporting management with financial planning, scenario analysis, and data-driven decision-making.
Conducting variance analysis between actual results and budgets or forecasts, identifying risks and improvement opportunities.
Supporting the evaluation of new projects, investments, fleet expansion, and business opportunities.
Working closely with accounting, operations, and fleet teams to ensure data accuracy and alignment across departments.
Supporting cash flow planning, working capital analysis, and cost optimization initiatives.
Assisting with budgeting and financial planning for large projects, fleet operations, and asset-heavy activities.
Knowledge, Skills, and Experience
We Are Looking For:
Bachelor’s degree in Finance, Accounting, Economics, or a related field.
6–7 years of relevant experience as a Financial Analyst or in a similar role.
Previous experience in car rental, transportation, logistics, fleet management, or other asset-intensive or cost-heavy industries is highly preferred.
Strong expertise in financial analysis, budgeting, forecasting, and financial modeling.
Professional certifications such as CFA (any level), FMVA, CMA, or equivalent are highly preferred.
Advanced proficiency in Excel, Power BI, and financial modeling tools; ERP system experience is an advantage.
Strong analytical, communication, and presentation skills.
Ability to work independently, manage deadlines, and handle multiple priorities.
Experience working with multi-department operational data and supporting decision-making in dynamic business environments.</t>
  </si>
  <si>
    <t>PwC - Risk - Internal Audit Senior Associate - Egypt Hub</t>
  </si>
  <si>
    <t>https://www.bayt.com/en/egypt/jobs/pwc-risk-internal-audit-senior-associate-egypt-hub-74393697/</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</si>
  <si>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</si>
  <si>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UI &amp; UX Designer</t>
  </si>
  <si>
    <t>Agile Methodology, Communication, Collaboration</t>
  </si>
  <si>
    <t>https://www.bayt.com/en/egypt/jobs/ui-ux-designer-74157406/</t>
  </si>
  <si>
    <t>Job description
Produce and review wireframes and story boards for digital products
Clearly articulate design needs and key decisions to business stakeholders across markets and brands collaborating closely with product owners
Design elegant and delightful product experiences as part of a cross-functional agile product team
Research, identify and articulate customer needs
Build prototypes and design tests to validate customer needs, requirements and behaviors
Help product owners define both long- and short-term vision and roadmap for digital products
Collaborate with other designers within and cross-team to problem solve design challenges and maintain a level of design consistency and coherence across products
Execute design tasks set by more senior designers in a diligent manner
Create their own designs and communicate clearly on their own works to others</t>
  </si>
  <si>
    <t>Front End Developer (React)</t>
  </si>
  <si>
    <t>Java, JavaScript, TypeScript, React, CSS, REST APIs, Backend Development, UX/UI Principles, Agile Methodology, Business Analysis, Communication, Arabic Language, Collaboration, Attention to Detail, Problem Solving, Software Development</t>
  </si>
  <si>
    <t>https://www.bayt.com/en/egypt/jobs/front-end-developer-react-74074378/</t>
  </si>
  <si>
    <t>Job description
Experience Level: Minimum 2 years Language Requirement: Fluent in Arabic and English Job Description: We are seeking a skilled Web Developer with strong expertise in React, JavaScript, and TypeScript to join our agile team.
The ideal candidate will have at least 2 years of experience, the ability to integrate with Java and .
NET backends, and a strong command of RESTful API consumption and WebSocket communication.
Proficiency in Figma is preferred, and the candidate should be comfortable working in both Arabic and English.
Key Responsibilitie s: •             Agile Development: Collaborate effectively within an agile team environment, participating in sprint planning, daily stand-ups, and retrospectives.
•             Front-End Development: Develop and maintain web applications using React, ensuring high performance, responsiveness, and an excellent user experience.
•             Backend Integration: Integrate front-end components with Java and .
NET backend services, consuming RESTful APIs and handling WebSocket communication for real-time data.
•             Responsive Design: Create responsive interfaces that work across various devices and screen sizes, ensuring a seamless user experience.
•             Reusable Components: Build and maintain reusable components, libraries, and tools to streamline development and ensure consistency.
•             JavaScript &amp; TypeScript Expertise: Utilize strong knowledge of JavaScript and TypeScript to write clean, efficient, and scalable code.
•             UX Collaboration: Work closely with designers using Figma to translate wireframes and prototypes into interactive, user-friendly interfaces.
•             Testing &amp; Debugging: Conduct thorough testing and debugging to ensure high-quality software that meets user and business requirements.
Qualifications: •             Bachelor’s degree in Computer Science, Information Technology, or a related field.
•             Minimum 2 years of experience in front-end development using React, JavaScript, and TypeScript.
•             Proven experience integrating with Java and .
NET backend services, consuming RESTful APIs, and working with WebSockets .
•             Solid understanding of web technologies such as HTML5, CSS3, and responsive design principles.
. •             Familiarity with version control systems (e.
g., Git) and modern development workflows.
•             Strong problem-solving skills and attention to detail.
•             Fluent in Arabic and English, with excellent communication skills.
•             Ability to collaborate effectively within an agile team environment.
Preferred Skills: •             Proficiency in UX design tools, especially Figma, with experience in translating designs into functional web components.
•             Familiarity with CSS frameworks (e.
g., Bootstrap, Tailwind CSS) and front-end build tools (e.
g., Webpack, Babel).
•             Knowledge of state management libraries such as Redux or Context API.
•             Understanding of web performance optimization best practices.
FE-Developer – React: 2-4 HC Language required: Arabic + English Contract lengths: 6 months Required years of experience – min 2 years Please consider all profiles to follow the below language requirements: Language requirement: Arabic speaking English proficiency C1 and C2 levels</t>
  </si>
  <si>
    <t>SAP BTP Application Developer Associate Manager</t>
  </si>
  <si>
    <t>SAP, AI/ML, Business Analysis, Collaboration, Problem Solving, Confidentiality, Software Development</t>
  </si>
  <si>
    <t>https://www.bayt.com/en/egypt/jobs/sap-btp-application-developer-associate-manager-74252682/</t>
  </si>
  <si>
    <t>Job description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Role Overview
We are seeking an experienced SAP BTP Application Developer to configure, enhance, and support SAP packaged. In this role, you will work independently as a subject matter expert, leveraging SAP ABAP, BTP RAP or BTP CAP, standard tools, APIs, and low‑code platforms to deliver stable, high‑performing solutions aligned with business needs.
Key Responsibilities
Configure, customize, and support SAP packaged.
Utilize SAP ABAP, BTP RAP, BTP CAP, standard tools, APIs, and low‑code platforms to adapt application features
Collaborate with cross‑functional teams to gather business requirements and translate them into technical specifications
Implement, test, and deploy application configurations to meet business objectives
Monitor application performance and troubleshoot issues to ensure system stability and integrity
Manage releases while preserving system compatibility and performance
Document processes and develop user guides to support knowledge sharing
Actively participate in team discussions and contribute solutions to technical challenges
Stay current with industry trends and best practices to continuously improve application performance</t>
  </si>
  <si>
    <t>Python, Java, C#, REST APIs, Cloud Computing, Product Management, Standards Management, Business Analysis, Collaboration, Problem Solving, Software Development</t>
  </si>
  <si>
    <t>https://www.bayt.com/en/egypt/jobs/senior-software-engineer-74384674/</t>
  </si>
  <si>
    <t>Job description
Ingame Sports is seeking a highly qualified Senior Software Engineer to join our esteemed development team.
The Senior Software Engineer at Ingame Sports is responsible for designing, developing, and optimizing high-performance, scalable, and secure software solutions that power our sports technology platforms.
This role plays a critical part in translating business requirements into technical solutions, mentoring junior developers, and ensuring engineering excellence across all stages of the software development lifecycle.
Key Responsibilities: Analyze user requirements and design efficient, scalable software solutions.
Develop high-quality code following best practices and company standards.
Collaborate with cross-functional teams including product management, QA, and operations to deliver superior software products.
Assist in the architectural design and technical decisions for software projects.
Conduct code reviews, mentor junior engineers, and facilitate knowledge sharing.
Identify, troubleshoot, and resolve software defects and performance issues.
Keep abreast of emerging technologies and incorporate relevant advancements into projects.
- Competitive salary based on experience.
- Medical insurance coverage.
-Social Insurance Coverage.
- Opportunities for professional development and exposure Bachelor’s or Master’s degree in Computer Science, Software Engineering, or a related discipline.
Minimum of 5 years of professional experience in software development.
Proficiency in programming languages such as Java, C#, Python, or equivalent.
Strong understanding of software development life cycle, design patterns, and best coding practices.
Experience with databases, RESTful APIs, and cloud platforms is preferred.
Excellent analytical, communication, and teamwork skills.
Ability to work independently and manage multiple priorities effectively.</t>
  </si>
  <si>
    <t>Senior Solution Architect</t>
  </si>
  <si>
    <t>Cybersecurity, Standards Management, Technical Writing, Business Analysis, Communication, Collaboration, Problem Solving</t>
  </si>
  <si>
    <t>https://www.bayt.com/en/egypt/jobs/senior-solution-architect-73921526/</t>
  </si>
  <si>
    <t>Job description
Publication date : Sep 23, 2025, 8:51AM
Purpose of the job
Responsible for designing the best possible solution that should be aligned with the technical road map and the business requirements and architecture. You will work closely with business analysts, product owners, development teams, and delivery leads to create well-structured architecture for development and deployment. This role requires strong leadership, technical expertise, and the ability to communicate complex solutions effectively.
Collaborate with business owners and product owners to understand project requirements and business objectives.
Translate business needs into technical solutions, defining system architecture, components, and interfaces.
Capability of developing comprehensive architecture documentation (HLD and LLD documents).
Provide technical leadership and guidance to deployment teams to ensure smooth implementation and deployment..
Ensure that the architecture aligns with industry best practices and standards.
Write/validate the Cybersecurity requirements
Job specification
Education
Bachelors degree in engineering or computer science from a recognized university.
Experience.
Minimum 5 - 8 years of experience in a similar position
Experience with cloud technologies and modern digital platforms.
Have knowledge sharing and teamwork skills.
Strong analytical and problem-solving abilities
Skills and abilities
Very good English both spoken and written.
Strong Customer Orientation.
Strong communication, listening &amp; interpersonal skills.
Flexibility &amp; ability to work in a team.
Self-confident with professional behavior &amp; attitude.
Excellent problem-solving and troubleshooting skills.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</si>
  <si>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Senior iOS Engineer (B2C, Large-scale experience)</t>
  </si>
  <si>
    <t>Gramian Consulting Group</t>
  </si>
  <si>
    <t>REST APIs, CI/CD, Product Management, UX/UI Principles, Standards Management, Technical Writing, Communication, Collaboration, Organizational Skills, Software Development</t>
  </si>
  <si>
    <t>https://www.bayt.com/en/egypt/jobs/senior-ios-engineer-b2c-large-scale-experience-74262765/</t>
  </si>
  <si>
    <t>Job description
About Us Gramian Consultancy is a boutique consultancy specializing in IT professional services and engineering talent solutions.
With a strong background in software engineering and leadership, we help companies build high-performing teams by matching them with professionals who truly fit their needs.
About the Role We are looking for an iOS Engineer to join our of the most popular social media companies in the world and to help them grow internationally through translations and guest experiences.
You will contribute to the full development cycle, including technical design, development,  testing, experimentation, analysis, and launch.
You will be responsible for managing your task list pipeline as well as communicating your progress throughout the task life cycle.
You will be aiding the  development, maintenance, and support of our platform's iOS features Key Responsibilities Design, build, and ship iOS features, experiments and products for millions of users to support our international growth.
Communicate effectively, within the team and across disciplines.
Work closely with product managers and designers to craft compelling user experiences.
Contribute meaningfully to our team’s strategy.
We give everyone a seat at the table and encourage active participation in planning our future.
Don’t just come along for the ride.
Participate in product reviews and team meetings, providing technical insight.
Help scope, estimate, and prioritize between conflicting needs.
Contribute to the full development cycle: technical design, development, test, experimentation, analysis, and launch.
You’ll be reviewing code and design docs, giving feedback on product specs and mocks.
Participate with a team of thoughtful, fast-moving, and motivated engineers.
Contribute to standards that improve developer workflows, recommend best practices, and help mentor engineers on the team to grow their technical expertise.
Continuously learn and improve your technical and non-technical abilities.
You must have experience working on very complex applications that serve millions of users.
Engagement duration will be 12-18 months (EOR or Contracting) Locations: Ireland, Armenia, Austria, Netherlands, Norway, Poland, Portugal, Romania, Slovenia, Switzerland, United Arab Emirates, United Kingdom, Croatia, Egypt, Germany, Hungary, Bulgaria, Argentina, Brazil, Chile, Guatemala, Mexico, Panama Minimum 5+ years of post-internship, full-time, hands-on, professional software development experience developing user-facing iOS mobile native applications at scale, using Swift.
Expertise in Swift and Objective-C Familiarity with software engineering best practices such as unit/integration/end-to-end testing, design documents, CI/CD, A/B testing, code reviews, and documentation Strong organizational skills, the ability to prioritize tasks and keep projects on schedule.
Excellent communication skills.
You collaborate effectively with teams in a fully remote environment and discuss complex topics with technical and non-technical audiences.
BS degree in Computer Science, a similar technical field of study or equivalent practical, professional, hands-on experience.
You love to build new things and thrive in ambiguity and even failure.
You care about innovation.
Additional knowledge around GraphQL, REST, HTTP basics, and the ability to design maintainable APIs is a plus.</t>
  </si>
  <si>
    <t>Angular, Backend Development, Azure DevOps, Kubernetes, CI/CD, Microsoft Azure, Standards Management, Problem Solving, Software Development</t>
  </si>
  <si>
    <t>https://www.bayt.com/en/egypt/jobs/senior-devops-engineer-74054074/</t>
  </si>
  <si>
    <t>Job description
Company Overview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Senior DevOps Engineer to join our dynamic team.
The ideal candidate will contribute to our mission of enhancing human health and well-being, ensuring that we meet the highest standards of excellence in our industry.
Key Responsibilities: CI/CD &amp; Containerized Deployments: Design and maintain CI/CD pipelines for .
NET and Angular applications, deploying containerized workloads to AKS.
AKS &amp; Azure Infrastructure Management: Manage and optimize AKS clusters and Azure services (AKS, ACR, App Gateway, Front Door, Key Vault, Azure DevOps) using Infrastructure as Code.
Reliability, Observability &amp; Incident Management: Define SLOs/SLIs, implement monitoring and observability, and lead incident response with blameless postmortems.
Kubernetes Packaging &amp; Automation: Build and maintain Helm/Kustomize deployments, implement service mesh capabilities, and automate operational toil.
Security, Performance &amp; Cost Optimization: Enforce Kubernetes and cloud security best practices, manage capacity planning, performance tuning, and cost optimization.
Experience with GitOps workflows (Flux CD, ArgoCD) for Kubernetes-native continuous delivery Familiarity with service mesh technologies (Istio, Linkerd) Experience with .
NET application architecture — enough to troubleshoot performance issues and work effectively with backend developers Familiarity with Angular build pipelines and front-end deployment strategies (CDN, caching, versioning) Certified Kubernetes Administrator (CKA) or Certified Kubernetes Security Specialist (CKS) Azure certifications (AZ-400, AZ-104, AZ-305)</t>
  </si>
  <si>
    <t>Data Modeling &amp; Testing Developer</t>
  </si>
  <si>
    <t>Internal Controls, Standards Management, Communication, Vendor Management, Accounting Principles, Software Development</t>
  </si>
  <si>
    <t>https://www.bayt.com/en/egypt/jobs/data-modeling-testing-developer-74113326/</t>
  </si>
  <si>
    <t>Job description
Envision Employment Solutions is currently looking for a skilled Data Modeling &amp; Testing Developer to join one of our partners, a global leader in the IT Services and IT Consulting.
Responsibilities:
Lead the Development of the Data Models for the Data Warehouse serving different Bank entities (Finance, Risk, Marketing, etc.)
Effectively use Data Modeling Tools to create the Data Warehouse Models easily in alignment with the Data Integration Team
Leading the process of Planning and leading the assessment, picking and implementation of different Tools.
Effectively study new technologies to ensure that Data Strategy team is using cutting edge solutions and current tools are maintained and with the latest features.
Ensure data is handled ethically and all processes are undertaken in compliance with company policy, internal controls, data protection legislation and relevant national / industry standards.
Leading the process of Planning and Leading the Design, Analysis and Development of different Solutions to ensure that Bank is Data Driven. Handle Scoping, negotiations and implementation with Vendors for acquiring new Tools.
Identify opportunities through which to deliver process efficiency / improvement and develop business proposals through which to communicate and deliver the change.
Build and maintain strong collaborative relationships with senior internal stakeholders, subject matter experts and external clients.</t>
  </si>
  <si>
    <t>Staff Back-End Engineer "Node j.s"</t>
  </si>
  <si>
    <t>Yassir</t>
  </si>
  <si>
    <t>JavaScript, React, Node.js, REST APIs, Backend Development, Docker, Containers, Kubernetes, Standards Management, Communication, Software Development</t>
  </si>
  <si>
    <t>https://www.bayt.com/en/egypt/jobs/staff-back-end-engineer-node-j-s-74292620/</t>
  </si>
  <si>
    <t>Job description
Yassir is the leading super App in the Maghreb region set to changing the way daily services are provided. It currently operates in 45 cities across Algeria, Morocco and Tunisia with recent expansions into France, Canada and Sub-Saharan Africa. It is backed (~$200M in funding)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
About the role
As a Backend Staff Engineer, you will drive the technical standards for the Backend across our consumer domain, working with multiple squads inside the domain. You will lead Backend engineers with tech roadmaps, architecture decisions, and feature development and release cycle. You will mentor junior developers. You will contribute to scaling up Backend engineers in multiple squads and bringing great talents on board by conducting technical interviews.
About your role as Staff Back-End Engineer "Node.js"
Design, build and maintain features for the domain applications
Provide technical leadership and manage dependencies
Conduct design and code reviews
Help the domain team members with technical blockers supporting them and helping them grow
Continuously discover, evaluate, and implement new technologies to maximize efficiency
Participate in architecture and design discussions
Participate strongly in building the technical roadmap
Conduct technical interviews
Help Improving engineering standards, tooling, and processes
Owner of these projects
Perform feasibility studies to validate capability and functionality
Draft and submit intellectual property
Research and assess current technologies
Develop and execute complex, multi-tier distributed software search applications
Create technical and domain expertise and apply to products and problems
Assess and write code to improve or extend application
Manage and assist current software applications
Experience providing technical leadership, and mentoring others
About your Experience
At least 10 years of experience in backend engineering with NodeJS
Strong foundation in programming fundamentals
Database: Mongodb or other.
Framework: Express.js &amp; Nest j.s.
Web architecture: Rest and restful APIs, micro-services
Substantial experience with Git in a team environment
Containers: Docker, kubernetes
Caching, Redis server
Experience in a rapidly growing company in the mobility, on-demand or fintech space is a plus
Web load balancing
Scaling 
OS administration
Encryption : https//, digital signing
Excellent communication skills
Enjoy solving problems and helping others meet their goals
Solid understanding of X
Experience writing testable code and unit tests
Have a deep knowledge of React JS and NodeJS, and you have experience developing products with it
Experience using modern JavaScript and tooling in a full-stack setting
Extensive experience with A/B experiments and have a data-driven attitude toward product development</t>
  </si>
  <si>
    <t>Software Engineering Manager</t>
  </si>
  <si>
    <t>Microservices, Communication, Customer Experience, Collaboration, Deadline Management, Software Development</t>
  </si>
  <si>
    <t>https://www.bayt.com/en/egypt/jobs/software-engineering-manager-74061547/</t>
  </si>
  <si>
    <t>Job description
Sumerge software engineers are at the heart of digital innovation, tackling some of the largest digital transformation projects in the region developing next-generation solutions that boost customers’ experience, transforming their performance, efficiency, and the way they do business. Our Engineering Team lead the software industry with the thirst to create and implement innovative transformational solutions. As pioneers in the industry, our mission is to develop software platforms that not only meet current needs but also anticipate future challenges. 
We build software with purpose, aiming to positively impact lives and shape the future through technology. 
Our ideal candidates is a seasoned professional who thrives on innovation and challenges. He/she has a passion for creating cutting-edge software solutions using the latest technologies in cloud-native platforms, microservices, and DevOps practices. With a solid technical foundation, the ideal candidate is not only adept at coding and system design, but are also a communicator capable of presenting complex solutions clearly and persuasively. Ultimately as a natural leader, you inspire your team, foster a collaborative environment, and drive projects to successful completion. 
Responsibilities
Coaches, provides timely feedback, and invests time in career development of team members.
Responsible for recruiting, performance management, and career planning in partnership with their manager.
Identifies skill gaps and build the needed team skills.
Communicates strategy, rationale, and progress within the team and to external stakeholders and sets the goals and environment for the team to deliver.
Responsible for the development workflow/pipeline and process improvement for the team.
Accountable for the technical output of the team.
Upholds a high technical bar while making pragmatic tradeoffs.
Collaborates with stakeholders including customers, project managers, and others in development and execution of the team’s roadmap.</t>
  </si>
  <si>
    <t>Application Developer - Mulesoft</t>
  </si>
  <si>
    <t>Java, REST APIs, SOAP APIs, IBM App Connect, IBM MQ, CI/CD, AI/ML, Agile Methodology, Collaboration, Attention to Detail, Problem Solving, Software Development</t>
  </si>
  <si>
    <t>https://www.bayt.com/en/egypt/jobs/application-developer-mulesoft-74465988/</t>
  </si>
  <si>
    <t>Job description
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an Application Developer specializing in MuleSoft, you will create, test, and deploy APIs and integrations using MuleSoft's Anypoint platform. You will utilize your strong understanding of API design principles, including RAML, REST, and SOAP, to deliver high-quality solutions. Your primary responsibilities will include: * Design and Develop APIs: Create and test APIs using MuleSoft's Anypoint platform, applying knowledge of API design principles, including RAML, REST, and SOAP, to ensure seamless integration and deployment. * Deploy and Integrate Solutions: Deploy APIs and integrations, leveraging expertise in Java and ESB-based applications, and utilizing MuleSoft Cloud and various deployment models. * Implement Integration Patterns: Apply knowledge of integration patterns to develop efficient and scalable solutions, ensuring a solid foundation in software development principles and attention to detail. * Collaborate on Solution Delivery: Work collaboratively to deliver high-quality solutions, utilizing expertise in MuleSoft's Anypoint platform and Developer/Associate certification. * Test and Troubleshoot: Perform thorough testing and troubleshooting to ensure solutions meet requirements and are thoroughly debugged.
Required education
Bachelor's Degree
Required technical and professional expertise
* MuleSoft Anypoint Platform: Exposure to creating, testing, and deploying APIs and integrations using MuleSoft's Anypoint platform, with a strong understanding of its capabilities and limitations. * API Design Principles: Experience working with API design principles, including RAML, REST, and SOAP, to deliver high-quality solutions that meet integration requirements. * Java and ESB-based Applications: Proficiency in Java and ESB-based applications, with the ability to leverage this expertise to develop and deploy integrations. * Integration Patterns and Deployment Models: Exposure to integration patterns and deployment models, including MuleSoft Cloud, to develop efficient and scalable solutions. * Software Development Principles: Solid foundation in software development principles, with attention to detail and a keen eye for delivering high-quality solutions.
MuleSoft Anypoint Platform (API design, development &amp; deployment)
API-led connectivity &amp; integration design patterns (SOA)
Messaging systems (IBM MQ, async processing, pub/sub)
API security (OAuth, JWT) &amp; governance policies
Data mapping &amp; transformation
CI/CD pipelines &amp; Agile development practices
Monitoring, logging, performance tuning &amp; troubleshooting
Integration with IBM App Connect &amp; API Connect
Preferred technical and professional experience
* Developer/Associate Certification: Exposure to obtaining Developer/Associate certification, demonstrating expertise in MuleSoft's Anypoint platform and commitment to delivering high-quality solutions. * MuleSoft Cloud: Experience working with MuleSoft Cloud, including deployment models, to develop efficient and scalable solutions that meet integration requirements.
MuleSoft Anypoint Platform (API design, development &amp; deployment)
API-led connectivity &amp; integration design patterns (SOA)
Messaging systems (IBM MQ, async processing, pub/sub)
API security (OAuth, JWT) &amp; governance policies
Data mapping &amp; transformation
CI/CD pipelines &amp; Agile development practices
Monitoring, logging, performance tuning &amp; troubleshooting
Integration with IBM App Connect &amp; API Connect</t>
  </si>
  <si>
    <t>DevOps Lead (VOIS)</t>
  </si>
  <si>
    <t>Python, Docker, Kubernetes, CI/CD, Grafana, AWS, Microsoft Azure, Cloud Computing, Linux, Communication, Customer Experience, Vendor Management, Collaboration, Problem Solving, Organizational Skills</t>
  </si>
  <si>
    <t>https://www.bayt.com/en/egypt/jobs/devops-lead-vois-74359433/</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</si>
  <si>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experienced DevOps Lead to drive the design, implementation, and continuous improvement of DevOps practices across enterprise software platforms. This role sits within IT Operations Engineering and plays a critical part in enabling reliable, scalable, and high-performing systems through automation, infrastructure as code, and CI/CD pipelines. You will act as a technical and people leader, bridging development and operations, improving time to market, and ensuring service stability in a complex, international environment
What you’ll do
Lead the design, implementation, and ongoing optimisation of CI/CD pipelines to support frequent, reliable software releases.
Build and maintain infrastructure as code to enable scalable, resilient, and secure platforms.
Foster strong collaboration between software development, QA, operations, architecture, and product teams to remove silos and improve delivery outcomes.
Provide technical leadership, coaching, and guidance to DevOps team members, supporting their professional growth.
Lead incident response, crisis management, and service restoration activities, ensuring minimal business and customer impact.
Own root cause analysis and drive preventive actions to reduce recurring incidents and improve system reliability.
Implement and manage monitoring, alerting, and observability solutions to ensure high availability and performance.
Proactively identify risks, bottlenecks, and performance issues, driving continuous improvement initiatives.
Govern and enforce security, compliance, and operational best practices across DevOps and SRE processes.
Engage with vendors and internal stakeholders to deliver effective technical solutions aligned to business priorities.
Who you are
An experienced DevOps professional with a strong background in leading teams within complex, multi-stakeholder environments.
Comfortable working in international, distributed teams with excellent written and verbal communication skills in English.
Highly organised, with the ability to prioritise multiple initiatives and deliver against tight timelines.
Technically proficient across Linux/Unix and Windows environments and major cloud platforms such as AWS, Azure, and GCP.
Experienced with containerisation and orchestration technologies including Docker and Kubernetes, OpenShift, or Helm.
Skilled in CI/CD tooling (for example Jenkins, GitLab, GitHub, GoCD) and infrastructure automation tools such as Terraform, CloudFormation, or Ansible.
Familiar with automation and scripting languages such as Python, Bash, or Shell.
Knowledgeable in monitoring and observability tools including Grafana, Zabbix, Dynatrace, Splunk, or similar.
A collaborative leader with strong analytical, problem-solving, and decision-making capabilities.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The opportunity to lead critical DevOps and automation initiatives that directly impact large-scale enterprise platforms.
Exposure to global teams, technologies, and transformation programmes within Vodafone Group.
A collaborative environment that values innovation, continuous improvement, and knowledge sharing.
The chance to influence operational excellence, reliability, and customer experience at scale.
What skills you will learn
Advanced DevOps leadership in complex, multi-technology environments.
Deepened expertise in cloud-native architectures and automation at scale.
Enhanced incident, problem and service reliability management capabilities.
Stronger stakeholder engagement and cross-functional collaboration skills.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</si>
  <si>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ERPNext Developer</t>
  </si>
  <si>
    <t>Highsolve</t>
  </si>
  <si>
    <t>ERP Systems, Python, JavaScript, HTML, CSS, REST APIs, Technical Writing, Business Analysis, Collaboration, Problem Solving, Software Development</t>
  </si>
  <si>
    <t>https://www.bayt.com/en/egypt/jobs/erpnext-developer-74243305/</t>
  </si>
  <si>
    <t>Job description
Job description: We are looking for a skilled ERP Next Frappe Developer to handle system customization, development, integration, and performance optimization for a production-level environment .
Develop, test, and maintain custom ERP Next features using Python (Frappe), JavaScript, HTML, and CSS .
Customize ERP Next modules, workflows, reports, print formats, and scripts based on business requirements .
Build and maintain integrations between ERP Next and third-party systems via REST APIs .
Debug, troubleshoot, and resolve system and performance issues .
Optimize database queries and system performance for scalability and stability .
Prepare and maintain technical documentation for custom modules and configurations .
Collaborate with business analysts, UI UX designers, and QA to deliver high-quality solutions .
Stay up to date with ERPNext , Frappe framework, and open-source best practices .
Location: Zahraa El Maadi .
Working hours&amp; days: From Sunday to Thursday .
Competitive Package .
Social and Medical insurance .
Proven experience working with ERP Next and the Frappe framework .
Strong knowledge of Python and ERP Next server-side scripting .
Experience with custom apps, hooks, and patches .
Good understanding of Maria DB MySQL .
Experience in API integrations is a must .
Proficiency in English</t>
  </si>
  <si>
    <t>Frontend Developer</t>
  </si>
  <si>
    <t>JavaScript, React, Angular, CSS, REST APIs, Backend Development, UX/UI Principles, Communication, Collaboration, Attention to Detail, Organizational Skills, Software Development</t>
  </si>
  <si>
    <t>https://www.bayt.com/en/egypt/jobs/frontend-developer-74189879/</t>
  </si>
  <si>
    <t>Job description
Job Purpose We are looking for a talented Frontend Developer who can design and develop efficient, responsive, and visually appealing web interfaces.
The ideal candidate must have strong expertise in modern JavaScript frameworks and CSS technologies, and be highly capable of converting Figma designs into pixel-perfect, production-ready UI/UX screens.
Roles and Responsibilities ·         Convert Figma designs into responsive, high-quality web interfaces ·         Develop efficient, scalable, and reusable frontend components ·         Build applications using modern JavaScript frameworks such as React, Angular, or Vue.
js ·         Implement responsive layouts using CSS frameworks like Bootstrap and Tailwind CSS ·         Ensure cross-browser compatibility and mobile responsiveness ·         Optimize UI performance for speed and scalability ·         Collaborate closely with UI/UX designers and backend developers ·         Maintain clean, structured, and well-documented code ·         Continuously improve user experience and interface quality   Social insurance Health insurance for employee and family The company will contribute up to EUR 25 per month towards staff perks Benefit from our performance-based bonus scheme , in line with company policy.
EUR equivalent salaries paid in EGP.
·         Strong proficiency in HTML5, CSS3, and JavaScript (ES6+) ·         Hands-on experience with at least one major JS framework: React,  Angular ·         Strong experience with CSS frameworks: Bootstrap,  Tailwind CSS ·         Solid experience working with Figma ·         Proven ability to accurately convert Figma designs into responsive UI/UX screens ·         Strong understanding of responsive design principles and best practices ·         Experience integrating frontend applications with REST APIs ·         Good knowledge of Git or other version control systems Behavioral Skills Proficient understanding of code versioning (Git) Ready to collaborate with front-end developers and other team members Gives attention to detail and follows instructions.
Ability to work both independently and within a team environment.
Ability to stay organized and multi-task in a professional and efficient manner.
Education Bachelor’s degree in Computer Science or any related discipline.
Experience 5+ years of extensive frontend work experience</t>
  </si>
  <si>
    <t>UI Developer</t>
  </si>
  <si>
    <t>JavaScript, React, Angular, HTML, CSS, REST APIs, Backend Development, AI/ML, UX/UI Principles, Agile Methodology, Collaboration, Attention to Detail, Problem Solving, Software Development</t>
  </si>
  <si>
    <t>https://www.bayt.com/en/egypt/jobs/ui-developer-74428492/</t>
  </si>
  <si>
    <t>Job description
Company Description
CODE81 is an agile, AI-driven technology and consulting company specializing in digital transformation solutions. Established in 2023 as part of the Ghobash Group, the company delivers innovative services across Data &amp; AI, application development, automation, and cloud technologies, helping organizations accelerate growth and achieve measurable business outcomes.
Job Description
Develop and maintain user interfaces using React and/or Angular frameworks
Translate UI/UX design wireframes into high-quality, responsive web pages
Write clean, maintainable, and efficient code using HTML, CSS, and JavaScript
Ensure cross-browser compatibility and mobile responsiveness
Collaborate with designers, backend developers, and other team members
Debug and troubleshoot UI issues and optimize application performance
Stay up to date with the latest front-end technologies and best practices
Qualifications
• Bachelor’s degree in Computer Science, Information Technology, or a related field
• 0–1 year of experience in UI development
• Knowledge of React, Angular, HTML, CSS, and JavaScript
• Understanding of version control tools such as Git
• Basic knowledge of REST APIs and how to integrate them
• Strong problem-solving skills and attention to detail
• Good communication and teamwork skills</t>
  </si>
  <si>
    <t>Back-end Engineer</t>
  </si>
  <si>
    <t>Financial Reporting, Payroll, REST APIs, Backend Development, CI/CD, Agile Methodology, Scrum, Standards Management, Collaboration, Software Development</t>
  </si>
  <si>
    <t>https://www.bayt.com/en/egypt/jobs/back-end-engineer-74466571/</t>
  </si>
  <si>
    <t>Job description
Key Responsibilities Design, develop, and maintain Ruby on Rails services and RESTful APIs supporting payroll processing, EWA disbursements, and financial reporting.
Build and maintain integrations with banking partners, payment gateways, and third-party financial data providers in compliance with CBE regulations.
Collaborate with product and frontend teams to deliver features end-to-end, from requirements to production deployment.
Manage background job pipelines with Sidekiq and Redis for payroll batch processing, wage disbursements, and async notifications.
Own service reliability write RSpec unit and integration tests, set up monitoring, and participate in on-call rotations to ensure 99.
9%+ uptime.
Contribute to architectural decisions, code reviews, and the definition of Rails engineering best practices across the team.
Optimise ActiveRecord queries and database performance to handle high-throughput financial transaction loads.
Champion security-first development practices in line with PCI-DSS and financial data protection standards.
Why Join dopay?
You’ll be be part of a fast-growing fintech company revolutionizing payroll disbursement in Egypt and work closely with senior leadership on one of the most important milestones in the company’s journey.
This role offers long-term ownership beyond licensing and the opportunity to help shape how a fintech operates under regulation at scale.
3–6 years of backend engineering experience in a production environment.
Strong proficiency in Ruby on Rails with a solid grasp of Rails conventions, ActiveRecord, and the MVC pattern.
Hands-on experience designing and building RESTful APIs consumed by web and mobile clients.
Solid command of PostgreSQL schema design, indexing strategies, query optimisation, and migrations.
Experience with background job processing using Sidekiq and Redis for async payroll and notification workflows.
Understanding of security fundamentals: OAuth2, JWT, data encryption at rest and in transit.
Experience working in Agile / Scrum teams with proper Git workflows, code reviews, and CI/CD pipelines.</t>
  </si>
  <si>
    <t>Senior Software Quality Engineer</t>
  </si>
  <si>
    <t>Brimore</t>
  </si>
  <si>
    <t>Java, JavaScript, Software Development</t>
  </si>
  <si>
    <t>https://www.bayt.com/en/egypt/jobs/senior-software-quality-engineer-74376029/</t>
  </si>
  <si>
    <t>Job description
Company Description
Brimore is a social commerce platform, that enables the local manufacturers to overcome the Go-to-Market challenges and grow on a national scale through a powerful commercial arm of ’Individuals’. This network sells and recommends the products in their surrounding circles either to other individuals or to their small trade shops in their streets via all possible channels
Job Description
Taking the responsibility for the quality of product/feature, assessing risks and ensuring all features with a high-quality bar.
Implementing and evolving QC processes to get effective test signals and scale testing efforts across all products.
Defining Quality Metrics and implementing measurements to determine test effectiveness, testing efficiency, and measuring the overall quality of the Product.
Collaborating with project team members in application testing, to include functional, system integration, unit, regression, load, performance and user acceptance testing.
Qualifications
Bachelor’s degree in Computer Science, Computer Engineering or equivalent.
3-5 years of experience in test planning, test designing and execution, performance and stress testing, implementing and maintaining quality test automation of both client and server systems.
Experience in Mobile Apps, Web &amp; APIs testing.
2 years of experience in Software QA automation working with the following technologies: Java and JavaScript.</t>
  </si>
  <si>
    <t>Staff Backend Engineer (NodeJS/Go)</t>
  </si>
  <si>
    <t>JavaScript, Node.js, Backend Development, Standards Management, Communication, Problem Solving, Software Development</t>
  </si>
  <si>
    <t>https://www.bayt.com/en/egypt/jobs/staff-backend-engineer-nodejs-go-74149453/</t>
  </si>
  <si>
    <t>Job description
Yassir is the leading super App in the Maghreb region set to changing the way daily services are provided. It currently operates in 45 cities across Algeria, Morocco and Tunisia with recent expansions into France, Canada and Sub-Saharan Africa. It is backed (~$200M in funding)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
About the role
As a Backend Staff Engineer, you will be responsible for driving the technical standards for the Backend in our Last Mile Delivery domain. You will work closely with multiple squads within the domain to provide technical leadership in areas such as tech roadmaps, architecture decisions, and feature development and release cycles. Your role will also involve mentoring junior developers and contributing to the scaling up of Backend engineers in multiple squads. This will include conducting technical interviews to identify and onboard talented engineers.
About your role as Staff Engineer, Backend (Nodejs)
Design, build, and maintain features for domain applications
Provide technical leadership and manage dependencies
Conduct design and code reviews
Support and help grow domain team members by helping them with technical blockers
Continuously discover, evaluate, and implement new technologies to improve efficiency
Participate in architecture and design discussions
Strongly contribute to building the technical roadmap
Conduct technical interviews
Improve engineering standards, tooling, and processes.
Owner of these projects
Conduct feasibility studies to validate capability and functionality
Draft and submit intellectual property
Conduct research and assess current technologies
Develop and execute complex, multi-tier distributed software search applications
Apply technical and domain expertise to products and problems
Assess and write code to improve or extend applications
Manage and provide assistance for current software applications
Provide technical leadership and mentorship to others
About your experience
8+ years of experience.
Solid backend engineering experience with Node.js and Go
Strong foundation in programming fundamentals
Excellent communication skills
Proven problem-solving abilities and a willingness to help others achieve their goals
Extensive experience with Git in a team environment
Proficiency in writing testable code and unit tests
Bonus: Experience in a fast-growing startup in the on-demand services industry
Extensive experience with A/B experiments and a data-driven approach to product development</t>
  </si>
  <si>
    <t>T24 Developer</t>
  </si>
  <si>
    <t>https://www.bayt.com/en/egypt/jobs/t24-developer-74402737/</t>
  </si>
  <si>
    <t>Job description
About the Role
We are looking for a T24 Developer who lives and breathes core banking systems and enjoys turning complex banking requirements into reliable, high-performance solutions. In this role, you will work at the heart of banking operations, customizing, enhancing, and integrating Temenos T24 to support critical business functions.
If you’re excited about building stable, secure, and scalable core banking solutions — this role is for you.
What You’ll Be Doing
Design, develop, and customize Temenos T24 modules to meet business and regulatory requirements.
Analyze banking requirements and translate them into efficient T24 solutions.
Develop and maintain T24 routines, versions, enquiries, and reports.
Support core banking integrations with surrounding systems (channels, payments, AML, reporting).
Participate in core banking upgrades, patches, and migrations.
Troubleshoot and resolve production issues, ensuring system stability and performance.
Collaborate closely with business analysts, architects, and testing teams.
Ensure compliance with banking standards, security policies, and best practices.
Banking Areas You’ll Touch
Core Banking Operations
Accounts &amp; Deposits
Loans &amp; Financing
Payments &amp; Transfers
Customer &amp; CIF Management
Regulatory &amp; Compliance-related processes</t>
  </si>
  <si>
    <t>Mondia Media</t>
  </si>
  <si>
    <t>JavaScript, React, Angular, CSS, Backend Development, UX/UI Principles, Collaboration, Software Development</t>
  </si>
  <si>
    <t>https://www.bayt.com/en/egypt/jobs/frontend-developer-74190543/</t>
  </si>
  <si>
    <t>Job description
Job Purpose
We are looking for a talented Frontend Developer who can design and develop efficient, responsive, and visually appealing web interfaces. The ideal candidate must have strong expertise in modern JavaScript frameworks and CSS technologies, and be highly capable of converting Figma designs into pixel-perfect, production-ready UI/UX screens.
Roles and Responsibilities
·         Convert Figma designs into responsive, high-quality web interfaces
·         Develop efficient, scalable, and reusable frontend components
·         Build applications using modern JavaScript frameworks such as React, Angular, or Vue.js
·         Implement responsive layouts using CSS frameworks like Bootstrap and Tailwind CSS
·         Ensure cross-browser compatibility and mobile responsiveness
·         Optimize UI performance for speed and scalability
·         Collaborate closely with UI/UX designers and backend developers
·         Maintain clean, structured, and well-documented code
·         Continuously improve user experience and interface quality</t>
  </si>
  <si>
    <t>Senior PHP Developer</t>
  </si>
  <si>
    <t>Nile Bits</t>
  </si>
  <si>
    <t>JavaScript, TypeScript, PHP, Node.js, REST APIs, Backend Development, Docker, Kubernetes, AWS, AI/ML, Standards Management, Software Development</t>
  </si>
  <si>
    <t>https://www.bayt.com/en/egypt/jobs/senior-php-developer-74380105/</t>
  </si>
  <si>
    <t>Job description
Company Description
We are seeking a Senior PHP Developer with strong backend architecture experience and cloud-native expertise. This role requires deep PHP knowledge combined with solid experience in Node.js and TypeScript, along with the ability to design systems from scratch, scale existing platforms safely, and contribute to AI-aware product development.
Job Description
Design and develop scalable backend systems using PHP, Node.js, and TypeScript
Build and maintain APIs using REST, GraphQL, and gRPC
Lead backend architecture discussions and define engineering standards
Design systems from the ground up and scale existing systems safely
Implement event-driven architectures using Kafka
Work with PostgreSQL, MySQL, MongoDB, Redis, and DynamoDB
Deploy and manage services on AWS or GCP
Containerize applications using Docker and orchestrate with Kubernetes
Contribute to AI-enabled product development and AI-ready backend design
Mentor developers and enforce backend best practices
Qualifications
5+ years of professional backend development experience
Strong hands-on experience with PHP, Node.js, and TypeScript
Proven experience designing scalable and distributed systems
Solid expertise in REST, GraphQL, and gRPC API development
Practical experience with AWS or GCP
Strong knowledge of Docker and Kubernetes
Experience with Kafka or other streaming platforms
Strong database design and optimization skills across relational and NoSQL databases
Demonstrated ability to lead architecture decisions and define backend standards
Additional Information
WHY YOU’LL LOVE US
All employees benefits for free (our famous games room, daily breakfast, fruits, coffee and other hot drinks, soft drinks and juices, company days out and parties…)
Social insurance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and incentives
Friendly environment
Flexible and Comfortable schedule
Fun committees
Monetary rewards
Fun, smart and creative people
Career possibilities with growing team
Paid vacations
Social benefits
For more information about Nile Bits, please visit our website:
https://www.nilebits.com</t>
  </si>
  <si>
    <t>DevOps engineer, GISACC</t>
  </si>
  <si>
    <t>Valeo</t>
  </si>
  <si>
    <t>Python, Docker, CI/CD, Prometheus, Grafana, AWS, Cybersecurity, Linux, Problem Solving, Software Development</t>
  </si>
  <si>
    <t>https://www.bayt.com/en/egypt/jobs/devops-engineer-gisacc-73986358/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</si>
  <si>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GISACC is Valeo holding group IS application center in Cairo, where the company's digital transformation is taken to a new level. We aim to build efficient systems that incrementally add value everyday. 
Main mission is to address the following in close cooperation with IT &amp; Cyber Security departments : 
Ensure Deployment of CI-CD Pipeline to various software projects
Responsibilities
CI-CD Deployment &amp; Monitoring:
Deploy CI-CD Jenkins Pipeline to various software projects
Perform Infrastructure automation whenever applicable
Deploy relevant monitoring tools to monitor CI-CD at run time
Incident Management:
Debug and resolve various CI issues
Proactively detect and correct various CI issues
Active monitoring of CI at production through various monitoring tools 
Change Management:
Act in proximity to software development teams
Train the development team on CI-CD usage
Reporting:
Report set of defined KPIs to assess the platform health and the service level
Monitor the CI-CD at runtime and proactively act in case of issues
Qualifications
Education/Training
B.Sc. in Computer Engineering, Communication, or Electronics. 
B.Sc. in Computer Science 
Professional Experience 
 1 -3   years of relevant experience. 
Technical Requirements 
Expertise on CI/CD tools (Jenkins, git, gerrit, gcc,nexus,...) is needed
Experience in operating system administration  (Windows, Linux)
Expertise on Cloud Technologies (AWS Services) is a plus
Docker/Ansible knowledge is a plus
Monitoring tools knowledge is needed (Preferably: Prometheus, Grafana)
Excellent Troubleshooting,debugging and problem solving skills
Good Knowledge in one scripting language or more (Perl/Shell/Python).
Languages 
English is a must. 
German or French is a plus.
Job:
R&amp;D IS Engineer
Organization:
R&amp;D DSIS App Team
Schedule:
Full time
Employee Status:
Regular
Job Type:
Job Posting Date:
2026-01-21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</si>
  <si>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Senior Developer</t>
  </si>
  <si>
    <t>Business Analysis, Solution Design, Collaboration, Problem Solving, Software Development</t>
  </si>
  <si>
    <t>https://www.bayt.com/en/egypt/jobs/senior-developer-74253900/</t>
  </si>
  <si>
    <t>Job description
We are looking for an experienced Senior Software Engineer with a strong background in life insurance systems.
Key Responsibilities:  
Design, develop, and maintain life insurance software solutions.  
Analyze business requirements and translate them into technical solutions.  
 Collaborate with cross-functional teams including business analysts, QA, and operations. 
 Optimize and troubleshoot existing systems to improve performance and reliability.  
 Provide technical support and resolve production issues.  
 Contribute to system architecture and solution design.</t>
  </si>
  <si>
    <t>Developer - Sr. Developer - Angular</t>
  </si>
  <si>
    <t>Audit Support, Angular, Standards Management, Technical Writing, Problem Solving, Software Development</t>
  </si>
  <si>
    <t>https://www.bayt.com/en/egypt/jobs/developer-sr-developer-angular-74279849/</t>
  </si>
  <si>
    <t>Job description
Roles and Responsibilities:
Analyze application requirements and participate in technical discussions by reviewing specifications and engaging in team meetings to ensure a clear understanding of system needs and alignment on technical solutions.
Develop clean, efficient, and maintainable code by following established coding standards and approved designs to deliver high-quality, reliable, and scalable applications.
Perform unit and integration testing by executing test cases and validating results against requirements to ensure functionality works correctly across components and environments.
Contribute to design documentation by documenting owned components and identifying risks or gaps to provide clear references for development and future maintenance.
Troubleshoot and resolve application issues by analyzing errors, logs, and system behavior across environments to minimize downtime and maintain application stability.
Participate in code reviews and knowledge-sharing activities by reviewing peers’ code and sharing best practices to improve code quality and foster team learning.
Maintain technical documentation related to developed components by updating records and notes during the development lifecycle to ensure accurate references for ongoing support and audits.</t>
  </si>
  <si>
    <t>Senior UI/UX Designer - Nexus Analytica</t>
  </si>
  <si>
    <t>JavaScript, React, HTML, CSS, Backend Development, Product Management, User Research, UX/UI Principles, Agile Methodology, Data Analysis, Collaboration, Attention to Detail, Problem Solving</t>
  </si>
  <si>
    <t>https://www.bayt.com/en/egypt/jobs/senior-ui-ux-designer-nexus-analytica-74287635/</t>
  </si>
  <si>
    <t>Job description
Nexus Analytica is an international energy and digitalization consultancy specializing in renewable energy, power systems, and smart grid solutions. The company supports governments, utilities, and private sector clients across Europe, the Middle East, and Africa in developing and implementing large-scale energy infrastructure projects, including solar PV, wind, battery energy storage systems (BESS), and digital energy platforms such as NexusGRID.
About the Role
We are looking for a talented and detail-oriented UI/UX Designer to join our growing product team. In this role, you will be responsible for designing intuitive, user-friendly, and visually appealing web interfaces that align with user needs and business goals.
You will lead the end-to-end design process - from user research and wireframing to high-fidelity UI design and developer handoff - and ensure that user experience is at the core of every product decision. Working closely with frontend/backend engineers, product managers, and stakeholders, you will shape the look, feel, and usability of our digital platforms.
This is an exciting opportunity to own the UX vision of impactful, real-world software platforms used in energy, infrastructure, and emerging technologies.
Key Responsibilities- User Experience Design
Conduct user research, interviews, and usability studies to understand user needs and pain points.
Translate findings into user journeys, personas, information architecture, and UX flows.
Design wireframes, prototypes, and mockups that solve real user problems.
- User Interface Design
Create high-fidelity UI designs based on approved wireframes and brand guidelines.
Design responsive interfaces that work across devices and screen sizes.
Develop and maintain a scalable design system or UI component library.
Ensure pixel-perfect execution and a consistent visual language across the platform.
- Collaboration &amp; Handoff
Work closely with frontend developers (React.js) to ensure accurate implementation of designs.
Provide design specifications, assets, and detailed interaction notes.
Participate in Agile ceremonies such as sprint planning and retrospectives to stay aligned with developers.
- Feedback &amp; Iteration
Gather and analyze feedback from users, stakeholders, and QA to continuously improve UX.
Conduct A/B testing or usability tests to validate hypotheses and inform design decisions.
Iterate on designs based on real-world usage data and performance analytics.
Job RequirementsRequired Qualifications
Experience
4+ years of experience in UI/UX design for web applications or SaaS platforms.
Strong portfolio demonstrating UX problem solving, clean UI design, and responsive layouts.
Experience working in Agile, cross-functional development teams.
Design Skills
Proficiency in design tools such as Figma, Visily, Adobe XD, Sketch, or similar.
Strong understanding of UX principles, accessibility (WCAG), and human-centered design.
Solid experience designing for responsive, interactive web applications.
Collaboration &amp; Communication
Strong communication and presentation skills - able to explain design choices clearly.
Comfortable working with technical and non-technical stakeholders.
Ability to manage multiple design tasks and maintain attention to detail.
Nice to Have
Familiarity with frontend technologies like HTML, CSS, React.js, or design handoff tools like Zeplin or Figma Dev Mode.
Experience with tools like Hotjar, Google Analytics, or other UX research platforms.
Previous work in energy, smart grid, infrastructure, or cloud-based software platforms.
Motion/interaction design experience (e.g., using Lottie or After Effects).
Experience with creating/maintaining design systems (e.g., Material UI, Tailwind, etc.).
Why Join Us?
Own the visual and experiential design of platforms that have real-world impact.
Join a collaborative and technically strong product and engineering team.
See your work directly shape critical national infrastructure and digital solutions.
Flexible work options, career growth, and a supportive design-forward culture.</t>
  </si>
  <si>
    <t>Python, Docker, Containers, Kubernetes, CI/CD, Networking, Linux, Communication, Collaboration, Software Development</t>
  </si>
  <si>
    <t>https://www.bayt.com/en/egypt/jobs/senior-devops-engineer-74399091/</t>
  </si>
  <si>
    <t>Job description
Publication date : Apr 03,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As a Senior DevOps Engineer specialized in Cloud Infrastructure, you will be responsible for designing, deploying, and maintaining automated cloud environments, particularly around OpenShift.
You will participate in integrating infrastructure solutions, focusing on container management, orchestration, and deployment automation. Your main responsibilities will include:
Designing and optimizing OpenShift-based cloud architectures to meet project requirements.
Automating configuration, deployment, and management of environments using tools such as Ansible and CI/CD pipelines.
Developing and maintaining scripts and tools to ensure scalability, resilience, and security of platforms.
Collaborating with development teams to integrate DevOps practices and CI/CD.
Monitoring the performance and reliability of infrastructure deployments, ensuring continuous improvement.
You will play a key role in digital transformation by providing robust, automated, and production-ready cloud infrastructure solutions.
Training and Profile Requirements :
Engineering degree or equivalent in Computer Science, Telecommunications, or related field.
Proven experience in managing cloud infrastructures and automation.
Proficiency with Linux systems.
In-depth knowledge of virtualization and containerization technologies (K8s, OpenShift, OpenStack, Docker, VMware).
Skills in scripting and automation (Python, Ansible, Terraform, etc.).
Experience with CI/CD tools (GitLab, Jenkins, etc.).
Good understanding of IP networking.
In addition to technical skills, we highly value the following soft skills:
Curiosity: openness to continuous learning and discovering new technologies.
Passion for technology: genuine interest in technical environments and latest developments.
Teamwork: ability to collaborate effectively with team members and contribute to a positive work environment.
English: good command of spoken and written English to communicate with international colleagues.
French language skills are a key requirement, as engineering collaboration with French colleagues will be essential.
If you are motivated, curious, and passionate about technology, and wish to join a team of passionate engineers working on large-scale international projects, we look forward to receiving your application.
What makes this offer special
This position offers a unique opportunity to work on innovative projects in a dynamic environment, guided by domain experts. You will develop your technical skills while contributing to cutting-edge infrastructures for international projects.
Join our passionate engineering team and help shape the infrastructures of tomorrow.
Localisation :
Cairo, Egypt
About you
Orange International Networks Infrastructures &amp; Services (OINIS) is a technical division serving the Orange Group on an international scale. With over 1,700 highly skilled employees worldwide, OINIS is a key player in networks, infrastructure, and security. The mission of the OINIS management is to design, plan, deploy, and operate the Group's international and long-distance networks (backbone), as well as the Group's IT infrastructures.
This mission will take place within the Automation Department of the Telco Cloud Division.
You bring rigor, passion for challenges, and determination. You seek the opportunity to expand your expertise, achieve your goals, and thrive.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neuroatypia,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</si>
  <si>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Agile Methodology, Scrum, Communication, Collaboration</t>
  </si>
  <si>
    <t>https://www.bayt.com/en/egypt/jobs/ui-ux-designer-74153118/</t>
  </si>
  <si>
    <t>Job description
Produce and review wireframes and story boards for digital products Clearly articulate design needs and key decisions to business stakeholders across markets and brands collaborating closely with product owners Design elegant and delightful product experiences as part of a cross-functional agile product team Research, identify and articulate customer needs Build prototypes and design tests to validate customer needs, requirements and behaviors Help product owners define both long- and short-term vision and roadmap for digital products Collaborate with other designers within and cross-team to problem solve design challenges and maintain a level of design consistency and coherence across products Execute design tasks set by more senior designers in a diligent manner Create their own designs and communicate clearly on their own works to others Experience with agile development approach and working in a high performing agile team Experience in agile methodologies (Scrum, Kanban) within the product team Ability to engage effectively in agile practices (e.
g., stand-ups - surfacing impediments, planning – work breakdown, retros - continuous improvements)</t>
  </si>
  <si>
    <t>Mavericks School</t>
  </si>
  <si>
    <t>JavaScript, User Research, UX/UI Principles, Statistical Analysis, Communication</t>
  </si>
  <si>
    <t>https://www.bayt.com/en/egypt/jobs/ui-ux-designer-74383171/</t>
  </si>
  <si>
    <t>Job description
Company Description
DCORBA is a newly established full fledged Digital Transformation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We are looking for a UI/UX Designer who is capable to make a significant impact on the visual quality and user experience of our services. You will work to create visuals that elegantly illustrate complex data. You will work to plan, wire-frame, prototype, and prepare assets for software development teams to create visually engaging, intuitive and easy-to-use products
Key Responsibilities:
Create compelling visual content 
Develop a simple, clean, and attractive UI/front-end 
Define and reinforce brand identity through visual design 
Understand the needs of all stakeholders to create intuitive and convenient designs 
Perform usability testing and user research
Qualifications
Solid UI/UX design experience with Photoshop, Illustrator, InDesign, Sketch, Axure, UxPin, InVision, etc. 
Proven record of high-quality web and/or mobile design and creating engaging digital experiences. The right candidate should have a solid portfolio to demonstrate this.  Experience with data-driven design is desired. 
A good eye for details when creating assets (illustrations, compelling visual elements, etc.) 
Strong expertise in responsive and adaptive design principles and UI/UX best practices 
Working knowledge of front-end development technologies such as HTML5, CSS3, SASS, LESS, Stylus, and common Javascript UI libraries.   
Great communication skills in English - either fluent/native or conversational with a minor accent.
Additional Information
Salary Range: 7,000 - 8,600 LE (Egyptian Pound)</t>
  </si>
  <si>
    <t>Webmethods (Senior Integration Developer Analyst)</t>
  </si>
  <si>
    <t>Microsoft Azure, Technical Writing, Collaboration, Software Development</t>
  </si>
  <si>
    <t>https://www.bayt.com/en/egypt/jobs/webmethods-senior-integration-developer-analyst-74080455/</t>
  </si>
  <si>
    <t>Job description
JOB DESCRIPTION
Senior Integration Developer/Analyst (IBM webMethods, Azure …)
We are seeking a highly experienced Senior Integration Developer and Analyst to handle the discovery, design, development, and migration of integration solutions.
This role requires proficiency in IBM webMethods integration stack, coupled with strong analytical skills and documenting existing/new integrations.
Responsibilities
•             Integration Analysis &amp; Requirements Gathering:
o            Support in Reverse-Engineering: With help of technical team, analyse and document the logic, data flow, security, and protocols of existing custom integration solutions, specifically.
o            Requirements Collection: Collaborate with Business Analysts to collect, validate, and finalize the TO-BE Integration requirements for integrations.
o            Technical Documentation: Create comprehensive technical design documents, integration mapping specifications, and detailed architecture diagrams for the new Integration platform.
•             Integration Platform Development:
o            Subject matter expert and developer using IBM webMethods integration platform (Integration Server, API Gateway, Universal Messaging , B2B ...etc)
o            Preferred: Experience using Azure integration platform (e.g., Azure Logic Apps, Azure Functions, Azure API Management, Azure Service Bus, Event Grid).
o            Design and implement scalable, secure, and performant integration solutions, ensuring adherence to enterprise governance and best practices.
o            Handle migration of the existing G2G functionalities from the existing custom applications to the new Integration platform.</t>
  </si>
  <si>
    <t>Senior Mobile Developer (.Net MAUI)</t>
  </si>
  <si>
    <t>C#, REST APIs, Backend Development, UX/UI Principles, Deadline Management, Software Development</t>
  </si>
  <si>
    <t>https://www.bayt.com/en/egypt/jobs/senior-mobile-developer-net-maui-74424457/</t>
  </si>
  <si>
    <t>Job description
Mobile Application Development : Design and develop high-quality mobile applications for iOS and Android using .
NET MAUI. Architecture Implementation : Implement and maintain MVVM architecture for efficient data binding and separation of concerns.
API Integration : Integrate RESTful APIs to connect with backend services and manage data flow.
Platform-Specific Features : Implement features that leverage platform-specific capabilities to enhance user experience.
UI Development : Translate design specifications into functional mobile UI components using XAML and other relevant technologies.
Local Storage and Caching : Optimize data management through effective use of local storage and caching strategies.
Push Notifications : Integrate and manage push notifications for user engagement and timely updates.
Bug Fixing and Optimization : Identify and resolve performance bottlenecks, bugs, and other issues to enhance app stability and performance.
App Store Submission Support : Assist in the preparation and submission of applications to the App Store and Google Play Store.
-Experience : 4 to 6 years of professional experience in mobile application development.
Technical Skills : Proficiency in C#, .
NET MAUI, and XAML.
Strong understanding of MVVM architecture and its implementation.
Experience in iOS and Android development, including familiarity with platform-specific APIs.
Knowledge of RESTful API integration and data management using SQLite.
Expertise in mobile UI development and responsive design principles.
Experience with Git for version control.
Familiarity with mobile security best practices and secure storage solutions.
Experience with push notifications, preferably using Firebase.
Project Experience : Prior involvement in developing mobile applications, including cross-platform apps, booking apps, and content apps.</t>
  </si>
  <si>
    <t>Senior Java Software Engineer</t>
  </si>
  <si>
    <t>Arrow Electronics, Inc</t>
  </si>
  <si>
    <t>Oracle ERP, Java, REST APIs, Backend Development, Docker, Kubernetes, CI/CD, Elasticsearch, Prometheus, Grafana, AWS, Cloud Computing, AI/ML, Solution Design, Collaboration, Problem Solving, Software Development</t>
  </si>
  <si>
    <t>https://www.bayt.com/en/egypt/jobs/senior-java-software-engineer-74068634/</t>
  </si>
  <si>
    <t>Job description
Position:Senior Java Software Engineer
Job Description:
Senior Java Software Engineer
Job Summary
We are looking for a Senior Java Software Engineer to build, enhance, and maintain scalable backend systems. You will work across the software development lifecycle, contribute to solution design, and deliver reliable, high-quality software that directly impacts business outcomes.
This role focuses on strong Java engineering fundamentals, with exposure to modern cloud, DevOps, data, and AI-enabled integrations.
Core Responsibilities
Design, develop, and maintain Java-based backend services across multiple releases.
Implement new features, handle change requests, and resolve production defects.
Estimate tasks accurately and deliver within agreed timelines.
Write clean, maintainable, and well-documented code following clean code principles.
Debug and troubleshoot complex issues to identify root causes efficiently.
Write unit tests using JUnit and follow test-driven development (TDD) practices.
Participate in solution and technical design discussions, applying appropriate design patterns.
Develop and maintain RESTful APIs.
Collaborate closely with team members and cross-functional teams (QA, DevOps).
Contribute to CI/CD pipelines and deployment processes using existing DevOps tooling.
Continuously learn and adopt new technologies relevant to backend engineering.
DevOps &amp; Deployment (Expected Exposure, Not Ownership)
Work with Docker-based deployments across different environments.
Integrate applications into existing CI/CD pipelines (Jenkins, Kubernetes).
Support smooth releases and environment stability in collaboration with DevOps teams.
Security &amp; Quality
Apply secure coding practices and follow OWASP Top 10 guidelines.
Implement authentication and authorization using JWT / OAuth2.
Ensure high code quality through reviews, testing, and automation.
Required Qualifications
Experience &amp; Education
5+ years of professional experience in Java software development.
Bachelor’s degree in Computer Science or equivalent practical experience.
Core Technical Skills (Must-Have)
Java: Java 17 or Java 21
Spring Ecosystem: Spring, Spring Boot, Spring Data, Spring Security, Spring Cloud
Architecture: OOP principles, design patterns, clean code
Databases: Oracle or MySQL, database design, ERD
ORM: JPA / Hibernate
Testing: JUnit and unit testing practices
APIs: RESTful web services
Messaging: Apache Kafka
Build &amp; Version Control: Maven, Git
Developer Productivity Tools: Windsurf
Experience integrating Generative AI or LLM APIs into backend systems.
Interest in applying AI to improve automation, data processing, or developer productivity is highly valued.
Nice-to-Have
(Experience in these areas is a plus, not a requirement)
Search &amp; Indexing: Elasticsearch
Monitoring &amp; Observability: Prometheus, Grafana
Big Data: Apache Spark.
Cloud Platforms: AWS
What We Offer
Opportunity to work on impactful systems with real business value.
Exposure to modern backend architecture, cloud-native tools, and AI-enabled solutions.
Collaborative engineering culture with strong technical ownership.
Continuous learning and professional growth.
Location:EG-Cairo, Egypt (Al Emdad &amp; Al Tamween)
Time Type:Full time
Job Category:Information Technology</t>
  </si>
  <si>
    <t>Full-Stack QA Engineer (Manual &amp; Automation) - Nexus Analytica</t>
  </si>
  <si>
    <t>Python, Java, JavaScript, CI/CD, Product Management, UX/UI Principles, Agile Methodology, Communication, Collaboration, Attention to Detail, Problem Solving, Software Development</t>
  </si>
  <si>
    <t>https://www.bayt.com/en/egypt/jobs/full-stack-qa-engineer-manual-automation-nexus-analytica-74069371/</t>
  </si>
  <si>
    <t>Job description
Nexus Analytica, a leading provider of consultancy and digital solutions in the energy sector, is seeking a motivated and detail-oriented Full-Stack QA Engineer (Manual &amp; Automation) to join our growing team. This full-time position is based in our Cairo, Egypt office. The ideal candidate will be passionate about ensuring software quality and will play a crucial role in our development lifecycle, from refining requirements to final deployment. You will be responsible for testing across our entire technology stack, combining both manual and automated strategies to deliver robust and reliable solutions to our clients.
Salary: EGP 25,000 - EGP 40,000 per month
Responsibilities
* Develop, document, and execute comprehensive test plans and test cases to ensure software quality.
* Design, implement, and maintain automated test scripts for regression and performance testing.
* Perform thorough manual testing for new features, bug fixes, and user interfaces.
* Identify, record, and meticulously track defects through to resolution using bug tracking systems.
* Conduct various testing types, including functional, integration, regression, and user acceptance testing.
* Collaborate closely with developers, product managers, and other stakeholders to understand requirements and ensure a high-quality end product.
* Participate actively in agile development processes, providing valuable input during planning and review stages.
* Analyse test results and generate detailed reports on software quality and system performance.
Qualifications
* Proven professional experience as a Quality Assurance Engineer with a strong background in both manual and automation testing.
* Solid experience with automated testing frameworks and tools such as Selenium, Cypress, or Playwright.
* Proficiency in at least one scripting or programming language (e.g., Python, JavaScript, Java).
* Experience with API testing tools like Postman or Insomnia.
* A strong understanding of the software development lifecycle (SDLC) and agile methodologies.
* Familiarity with CI/CD pipelines and version control systems like Git.
* Excellent analytical and problem-solving skills with an exceptional attention to detail.
* Strong written and verbal communication skills in English.
* A degree in Computer Science, Engineering, or a related field is preferred but not essential.
Benefits
* A competitive salary package and benefits.
* Opportunities for continuous professional development and career progression.
* A collaborative, supportive, and innovative work environment.
* The opportunity to work on challenging and impactful projects within the dynamic energy sector.</t>
  </si>
  <si>
    <t>Senior Software Quality Control Engineer</t>
  </si>
  <si>
    <t>Khayira Holding Company</t>
  </si>
  <si>
    <t>Audit Support, Azure DevOps, Microsoft Azure, UX/UI Principles, Agile Methodology, Communication, Collaboration, Problem Solving, Deadline Management, Software Development</t>
  </si>
  <si>
    <t>https://www.bayt.com/en/egypt/jobs/senior-software-quality-control-engineer-74466507/</t>
  </si>
  <si>
    <t>Job description
Primarily responsible for testing product releases, including scripting for test automation.
Develops comprehensive manual and automated test plans to guide the team toward release objectives.
Evaluates release requirements and support matrices to create effective test plans.
Executes tests to identify functional defects and usability issues.
Analyzes, tracks, and documents complex defects, generating detailed test reports.
Engages with customers for product support, bug analysis, and workaround solutions.
Collaborates with the Product Owner to define clear acceptance criteria.
Translates user stories and acceptance criteria into automated and manual test cases.
Addresses cross-functional integration topics, working closely with multiple teams or organizations.
Prepares and delivers formal demonstrations of completed features and user stories.
Operates within a team using agile development methodologies.
·       4+ years of experience in a related field, preferably with a background in computer science.
·       Strong understanding of software development, debugging, testing, and problem-solving.
·       Expertise in various quality control frameworks and tools, such as Selenium, JMeter, JUnit, and Katalon, is a must.
·       Proficient with source code control systems, particularly Azure DevOps.
·       Extensive experience in testing web applications, mobile applications, and APIs.
·       Ability to identify and report UI/UX issues.
·       Experience conducting load, performance, and application scaling tests.
·       Capable of performing application security audits.
·       Ability to manage multiple priorities in a fast-paced environment.
·       Proven track record of delivering large, cross-functional projects on time.
·       Excellent written and verbal communication skills, with the ability to present complex technical information clearly to diverse audiences.
·       ISTQB certification is a plus.</t>
  </si>
  <si>
    <t>Python, Docker, Containers, Kubernetes, CI/CD, AWS, Microsoft Azure, Cloud Computing, Networking, Linux, Software Development</t>
  </si>
  <si>
    <t>https://www.bayt.com/en/egypt/jobs/senior-devops-engineer-74095511/</t>
  </si>
  <si>
    <t>Job description
We’re looking for a Senior DevOps Engineer to own and evolve our cloud infrastructure, CI/CD pipelines, and reliability practices. You’ll play a key role in enabling fast, secure, and resilient product delivery while working closely with engineering, product, and security teams.
What you'll do:
Design, build, and maintain scalable cloud infrastructure (AWS/GCP/Azure)
Own CI/CD pipelines and deployment automation.
Improve system reliability, availability, and performance (SRE mindset)
Implement Infrastructure as Code (Terraform, CloudFormation, etc.)
Enhance monitoring, logging, and alerting systems.
Ensure security, compliance, and best practices across environments.
Support production systems and lead incident response when needed.
Contribute to DevOps best practices across teams.
To succeed in this role, you'll need to have:
Strong experience in cloud platforms (AWS preferred)
Solid background in Linux, networking, and system architecture.
Experience with containers and orchestration (Docker, Kubernetes)
Proficiency in CI/CD tools.
Hands-on experience with IaC tools.
Hands-on experience with Kubernetes is a must.
Familiarity with monitoring tools.
Strong scripting skills (Bash, Python, or similar)
Experience in high-availability, production environments, Fintech is a plus.</t>
  </si>
  <si>
    <t>Software Application Engineer, LIGHT</t>
  </si>
  <si>
    <t>Python, JavaScript, TypeScript, REST APIs, Backend Development, CI/CD, AI/ML, Agile Methodology, Technical Writing, Collaboration, Problem Solving, Software Development</t>
  </si>
  <si>
    <t>https://www.bayt.com/en/egypt/jobs/software-application-engineer-light-74189588/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</si>
  <si>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Responsibilities:
Development Tooling &amp; Automation:
Design, implement, and maintain scalable build and packaging systems (e.g., using technologies like CMake and Conan).
Develop and support tools, plugins, and extensions for IDEs (e.g., VS Code) to improve developer workflows.
Automate various aspects of the development, build, and release processes.
CI/CD and Infrastructure:
Administer and improve continuous integration and continuous delivery (CI/CD) pipelines (e.g., using Jenkins or similar tools).
Develop and maintain backend services and REST APIs to support the development infrastructure.
Monitor, troubleshoot, and ensure the reliability of the development toolchain.
Innovation and Support:
Collaborate with software teams to identify pain points and deliver effective tooling solutions.
Investigate and integrate modern technologies, including AI-based approaches, to innovate and improve development processes.
Provide documentation and support to engineering teams for all managed tools and systems.
Contribute to the continuous improvement of the software development environment.
Education/Training:
B.Sc. in Computer Science, Computer Engineering, or a related technical field.
Professional Experience:
1-3 years in software or tooling engineering, DevOps, or a similar role.
Proven experience with scripting and programming languages (e.g., Python, TypeScript/JavaScript, Groovy).
Solid understanding of the software development lifecycle and agile principles.
Job:
Engineering Disciplines
Organization:
Software Development
Schedule:
Full time
Employee Status:
Regular
Job Type:
Job Posting Date:
2026-02-26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</si>
  <si>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Development Lead / Full Stack Developer (Java/Angular) (onsite work in Kuwait)</t>
  </si>
  <si>
    <t>SQL, Java, TypeScript, Angular, Backend Development, Docker, Kubernetes, CI/CD, Microsoft Azure, AI/ML, Product Management, Agile Methodology, Collaboration, Confidentiality, Software Development</t>
  </si>
  <si>
    <t>https://www.bayt.com/en/egypt/jobs/development-lead-full-stack-developer-java-angular-onsite-work-in-kuwait-74155563/</t>
  </si>
  <si>
    <t>Job description
Project description Developed product is the leading software system in Energy domain covering all aspects of Oil&amp;Gas production from geological exploration to optimization of ongoing production. Our technology solution helps geologists and geophysicists to research, visualize and interpret large volumes of geological data. Work supposes close cooperation with Customer team located in Kuwait and following Agile principles. Responsible for the definition, management and support of the database environments associated with the Production project implementation under general supervision of development lead. Is able to implement and maintain project data model including managing the performance, integrity and security of databases. Capable of making effective and efficient decisions regarding database models and infrastructure. Skills are typically acquired through 7+ years of experience implementing and managing Java and SQL databases Responsibilities Own the technical delivery of complex software products that integrate backend services, frontend interfaces, testing, and cloud infrastructure. Provide technical leadership and architectural guidance across backend, frontend, QA, and DevOps workstreams. Facilitate collaboration between developers, testers, DevOps engineers, and domain SMEs to ensure cohesive, end-to-end solutions. Work with product managers and business stakeholders to translate requirements into technical plans, stories, and release roadmaps. Ensure adherence to best practices in code quality, security, performance, observability, and maintainability. Guide architectural decisions related to scalability, modularity, cloud cost optimization, and data flow. Review code and architecture contributions and mentor team members to elevate technical capabilities across the board. Drive continuous integration, deployment, and automation efforts alongside DevOps to streamline release pipelines. Help resolve technical blockers and maintain momentum across active sprints and project phases. Champion quality engineering practices, including unit/integration testing and automated test coverage. Business trip to Kuwait for first 6-12 months. On-site Skills Must have 10+ years of software engineering experience, with at least 3 years in a technical or team leadership role. Strong experience in backend development (Java, Spring Boot preferred) and solid understanding of microservice architectures. Familiarity with frontend architectures (Angular, modular SPAs, TypeScript) and integration points. Deep understanding of CI/CD, DevOps tooling (GitLab CI, Docker, Kubernetes, Terraform). Hands-on experience leading cross-functional agile teams and delivering enterprise-scale software products. Strong knowledge of cloud-native development, preferably on Azure. Proficient in system and application architecture, integration design, and service scalability patterns. Understanding of QA methodologies, test automation, and performance testing frameworks. Ready for a long term business trip to Kuwait for first 6-12 months Nice to have Background in Digital Oilfield (DOF), upstream workflows, or related oil &amp; gas engineering software domains. Experience integrating or supporting ML/AI features or intelligent automation in software systems. Familiarity with event-driven systems and real-time data integration. Exposure to agentic AI design or AI augmentation of engineering workflows is a plus. Other Languages English: C1 Advanced Seniority Lead</t>
  </si>
  <si>
    <t>OutSystems Developer</t>
  </si>
  <si>
    <t>MIGRATIONIT</t>
  </si>
  <si>
    <t>SQL, JavaScript, C#, .NET Core, Angular, HTML, CSS, XML Web Services, AWS, Microsoft Azure, Cloud Computing, Product Management, Standards Management, Technical Writing, Collaboration, Problem Solving, Software Development</t>
  </si>
  <si>
    <t>https://www.bayt.com/en/egypt/jobs/outsystems-developer-73697005/</t>
  </si>
  <si>
    <t>Job description
Work with development teams and product managers to ideate software solutions.
Create and maintain responsive web and mobile applications using the OutSystems platform.
Collaborate with product owners, business analysts, and stakeholders to gather requirements and translate them into technical specifications and application architecture.
Build the front-end of applications through appealing visual design.
Develop and manage well-functioning databases and applications.
Implement integrations with external systems, APIs, and databases to ensure seamless functionality.
Conduct code reviews to maintain high-quality standards and mentor junior developers.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Requirements
3-5 years of experience.
Bachelor's degree in Computer Science, Computer Engineering.
Hands-on experience with IBM technologies (e.g., IBM Cloud Pak) and modern cloud platforms (Azure, AWS, or similar) is required.
Proficiency in web technologies (HTML, CSS, JavaScript) and experience with SQL and database design.
Experience in the Banking industry, using the Banking systems is desirable, but not mandatory.
Microsoft .Net ( C# and/or VB ) languages.
Excellent in (ASP.net , SharePoint, MVC, Angular and .net core) technologies.
Excellent in (Web API, WCF and Web service).
Understanding of front-end technologies, such as HTML5, and CSS3.
SSRS is a plus.
Crystal reports is a plus.
PL SQL is a plus.
7- XML knowledge is a plus.
Excellent in JSON.
Strong knowledge of design patterns and software engineering best practices.</t>
  </si>
  <si>
    <t>DevOps Engineer (Hybrid)</t>
  </si>
  <si>
    <t>BayanTech</t>
  </si>
  <si>
    <t>Python, Azure DevOps, Docker, Containers, Kubernetes, CI/CD, Prometheus, Grafana, AWS, Microsoft Azure, Cloud Computing, Networking, Linux, Standards Management, Technical Writing, Communication, Collaboration, Attention to Detail, Problem Solving, Deadline Management, Software Development</t>
  </si>
  <si>
    <t>https://www.bayt.com/en/egypt/jobs/devops-engineer-hybrid-73930258/</t>
  </si>
  <si>
    <r>
      <rPr>
        <sz val="11"/>
        <color rgb="FF000000"/>
        <rFont val="Calibri"/>
        <family val="2"/>
        <charset val="1"/>
      </rPr>
      <t xml:space="preserve">Job description
About the job DevOps Engineer (Hybrid)
About This Role </t>
    </r>
    <r>
      <rPr>
        <sz val="11"/>
        <color rgb="FF000000"/>
        <rFont val="FreeSans"/>
        <family val="2"/>
      </rPr>
      <t>﻿</t>
    </r>
    <r>
      <rPr>
        <sz val="11"/>
        <color rgb="FF000000"/>
        <rFont val="Calibri"/>
        <family val="2"/>
        <charset val="1"/>
      </rPr>
      <t>(Hybrid)</t>
    </r>
    <r>
      <rPr>
        <sz val="11"/>
        <color rgb="FF000000"/>
        <rFont val="FreeSans"/>
        <family val="2"/>
      </rPr>
      <t>﻿</t>
    </r>
    <r>
      <rPr>
        <sz val="11"/>
        <color rgb="FF000000"/>
        <rFont val="Calibri"/>
        <family val="2"/>
        <charset val="1"/>
      </rPr>
      <t>:
We are looking for a DevOps Engineerwho will play a vital role in enhancing and maintaining our infrastructure, ensuring seamless integration between Windows and Linux systems. In this role, you will collaborate with cross-functional teams to implement efficient and reliable automation, deployment, monitoring, and management solutions. Your expertise will contribute to the stability, security, and scalability of our software products and services.
Key Responsibilities:
-Manage and maintain both Windows and Linux-based infrastructure components, ensuring high availability, performance, and security. Deploy, configure, and troubleshoot servers, networks, and services as needed.
-Develop, maintain, and enhance automation scripts and tools for provisioning, configuration, deployment, and scaling of systems and applications across mixed environments.
-Implement and optimize Continuous Integration and Continuous Deployment (CI/CD) pipelines for efficient software delivery. Work with development teams to streamline the build, test, and deployment processes.
-Set up monitoring systems to ensure the health and performance of various components. Create alerts and notifications for critical events and work to proactively address potential issues.
-Collaborate with security teams to implement best practices in securing both Windows and Linux environments. Ensure compliance with industry standards and regulations.
-Provide second and third-level support for system issues, collaborating with technical teams to diagnose and resolve problems in a timely manner.
-Monitor system resource utilization and plan for future growth. Make recommendations for scaling resources based on usage patterns.
-Maintain comprehensive documentation related to system configurations, processes, and procedures.
-Stay updated with the latest trends and technologies in DevOps and automation. Propose and implement innovative solutions to improve infrastructure efficiency and reliability.
-Work closely with cross-functional teams including developers, system administrators, and quality assurance to ensure smooth collaboration and effective knowledge sharing.
Qualifications and Skills:
-Bachelor's degree in Computer Science, Information Technology, or a related field (or equivalent work experience).
-Proven experience -minimum 3 years- working as a DevOps Engineer in a mixed Windows and Linux environment 
-Proficiency in scripting languages like PowerShell, Bash, Python, or Ruby.
-Experience with configuration management tools such as Ansible, Puppet, or Chef.
-Solid understanding of Continuous Integration and Continuous Deployment concepts and tools (Jenkins, GitLab CI/CD, etc.).
-Familiarity with containerization and orchestration technologies (Docker, Kubernetes, etc.).
-Strong knowledge of networking protocols and services.
-Ability to troubleshoot complex issues across distributed systems.
-Excellent problem-solving skills and attention to detail.
-Strong communication and collaboration skills.
-This is a fantastic opportunity for a mid-level DevOps Engineer to contribute to a dynamic team and work on cutting-edge infrastructure solutions that bridge the gap between Windows and Linux environments. Your expertise will be pivotal in ensuring the reliability and scalability of our systems as we continue to grow and innovate.
Technical Skills:
-Scripting Languages: Proficiency in scripting languages such as PowerShell, Bash, Python, or Ruby to automate tasks and develop tools.
-Configuration Management: Experience with configuration management tools like Ansible, Puppet, Chef, or similar, for managing and provisioning infrastructure.
-CI/CD: Familiarity with Continuous Integration and Continuous Deployment concepts and tools such as Jenkins, GitLab CI/CD, Travis CI, or CircleCI.
-Containerization and Orchestration: Knowledge of containerization tools like Docker and container orchestration platforms like Kubernetes for managing and scaling applications.
-Networking: Solid understanding of networking protocols, load balancing, firewalls, and DNS.
-Cloud Platforms: Experience working with cloud platforms like AWS, Azure, or Google Cloud for deploying and managing applications.
-Monitoring and Logging: Familiarity with monitoring tools (e.g., Prometheus, Grafana) and logging frameworks (e.g., ELK stack) to ensure system health and performance.
Soft Skills:
-Problem-Solving: Strong analytical and problem-solving skills to diagnose issues and implement effective solutions.
-Communication: Excellent communication skills to collaborate with cross-functional teams and articulate technical concepts to non-technical stakeholders.
-Collaboration: Ability to work effectively in a team environment, share knowledge, and provide guidance to junior team members.
-Attention to Detail: Meticulous attention to detail in all aspects of work, from scripting to deployment and monitoring.
-Adaptability: Willingness to learn and adapt to new technologies and tools as the DevOps landscape evolves.
-Time Management: Efficiently manage multiple tasks, prioritize work, and meet deadlines.
Certifications (Optional, but beneficial):
-AWS Certified DevOps Engineer
-Microsoft Certified: Azure DevOps Engineer
-Certified Kubernetes Administrator (CKA)
-Certified Jenkins Engineer
-Puppet Certified Professional
-Red Hat Certified Engineer (RHCE)
Note: The skills and qualifications mentioned above are based on the general expectations for a mid-level DevOps Engineer with experience in both Windows and Linux environments. Depending on the specific job posting and company requirements, the emphasis on certain skills and qualifications may vary.</t>
    </r>
  </si>
  <si>
    <t>Full Stack AI Software Engineer</t>
  </si>
  <si>
    <t>Python, JavaScript, TypeScript, React, REST APIs, Microservices, Backend Development, Docker, Containers, Kubernetes, CI/CD, AWS, Microsoft Azure, Cloud Computing, AI/ML, Collaboration, Problem Solving, Software Development</t>
  </si>
  <si>
    <t>https://www.bayt.com/en/egypt/jobs/full-stack-ai-software-engineer-74452185/</t>
  </si>
  <si>
    <t>Job description
Publication date : Apr 14,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About the AI Factory Team
The AI Factory team builds intelligent software tools and platforms that empower our business teams — including Marketing, Operations, and Sales — to leverage AI for productivity, automation, and data-driven decision-making.
Role Overview
We’re looking for a Software Engineer with strong AI/ML experience to join our AI Factory team.
You’ll work on designing, developing, and deploying scalable, production-grade applications that integrate Large Language Models, Generative AI, and data pipelines.
You will collaborate closely with data scientists, AI researchers, and business stakeholders to turn ideas into impactful AI-powered software products.
Key Responsibilities
Design and develop end-to-end AI-powered applications and internal tools for business teams.
Build and maintain full-stack applications using React (frontend) and Python/FastAPI (backend).
Implement and optimize LLM-based systems, including RAG pipelines, prompt engineering, and model integration.
Collaborate with AI/ML engineers to productionize models and integrate them into user-facing products.
Deploy, monitor, and maintain applications using Docker and Kubernetes.
Contribute to the AI Factory platform by developing reusable components, APIs, and SDKs.
Ensure software quality through testing, CI/CD pipelines, and DevOps best practices.
Stay updated on the latest trends in AI/ML, Generative AI, and LLM frameworks (LangChain, LlamaIndex, etc.).
About you
Required Qualifications
3+ years of professional experience as a Software Engineer.
Strong full-stack development skills:
Frontend: React, TypeScript/JavaScript.
Backend: Python (FastAPI or Flask).
Proven experience building AI-driven applications, especially with LLMs, Generative AI, or RAG systems.
Hands-on experience with containerization and orchestration tools (Docker, Kubernetes).
Familiarity with cloud platforms (AWS, Azure, or GCP) and CI/CD pipelines.
Solid understanding of RESTful APIs, microservices, and system design.
Strong problem-solving skills, with a collaborative and pragmatic mindset.
Preferred Qualifications
Experience with LangChain, LlamaIndex, or similar LLM frameworks.
Knowledge of vector databases (e.g., PostgreSql, Pinecone, Weaviate, FAISS).
Exposure to MLOps and AI model lifecycle management.
Familiarity with prompt engineering and AI agent frameworks.
Experience building internal tools or platforms for cross-functional teams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</si>
  <si>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ProjectGrowth</t>
  </si>
  <si>
    <t>UX/UI Principles, Standards Management, Communication, Customer Experience, Attention to Detail, Deadline Management</t>
  </si>
  <si>
    <t>https://www.bayt.com/en/egypt/jobs/ui-ux-designer-74106924/</t>
  </si>
  <si>
    <t>Job description
This role is open to candidates based in LATAM, Africa, and Eastern Europe. Please note that as this role supports U.S.-based clients, candidates must be available to work during U.S. business hours aligned with the client’s time zone.
Our client is a cutting-edge design firm known for transforming ideas into compelling visual stories. They work across websites, landing pages, mobile applications, and digital experiences for both B2B and B2C audiences, combining creativity, precision, and strong UX principles to deliver intuitive, high-quality design solutions.
Location
Fully Remote (Work from Home) | 9 AM – 5 PM PST
Role Overview
The UI/UX Designer will be responsible for creating intuitive, visually compelling design solutions across websites, landing pages, CMS-driven experiences, and mobile applications. This role plays a key part in shaping user experiences across B2B and B2C projects, requiring strong independent execution, attention to detail, and the ability to deliver high-quality design work across multiple platforms.
Key Responsibilities
Web, CMS &amp; Landing Page Design
Design and evolve high-quality websites, marketing pages, and CMS-driven experiences across platforms such as Webflow and custom builds.
Ensure designs prioritize clarity, performance, conversion, and responsive behavior across devices.
Mobile App Design
Design intuitive and visually appealing mobile application interfaces that deliver strong user experiences.
Presentation &amp; Deck Design
Create compelling presentation decks to communicate ideas clearly and visually when needed.
Autonomous Workflow
Work independently while managing time, priorities, and multiple projects efficiently.
Maintain high design standards with minimal supervision.
B2B &amp; B2C Design
Adapt design approaches to serve both business clients and direct-to-consumer audiences.
Deliver relevant, effective design solutions aligned with different user needs and conversion goals.
Qualifications
Experience
Proven experience in UI/UX and product design with a strong portfolio showcasing web platforms, marketing sites, landing pages, and mobile applications.
Experience designing and shipping websites in Webflow, including CMS-driven pages and responsive layouts.
Background designing for both B2B and B2C products.
Experience collaborating with developers and working within real technical constraints.
Skills
Fluency in Figma for design systems, component libraries, prototyping, and collaborative workflows.
Strong understanding of modern UX principles, accessibility standards, responsive design, and customer experience optimization.
High attention to detail with the ability to manage multiple workstreams and execute quickly.
Proficiency with modern design and collaboration tools, including Figma, FigJam, and Adobe Creative Suite.
Ability to create polished, client-ready deliverables, including presentation decks.
Strong communication and collaboration skills, with availability to work during PST hours.
What Success Looks Like
Designs that meaningfully improve user engagement and satisfaction across platforms.
Creative design solutions that effectively address client needs and user expectations.
Independent management of design projects from concept through delivery.
Consistent delivery of visually polished, high-quality design work that upholds design excellence.
Opportunity
This role offers the opportunity to contribute to a wide range of innovative design projects within a creative, fast-paced environment. You will work closely with a talented team, apply strong design thinking across diverse use cases, and make a meaningful impact through high-quality UI/UX work.
Application Process:To be considered for this role these steps need to be followed:
Fill in the application form
Record a video showcasing your skill sets</t>
  </si>
  <si>
    <t>Software Developer - GenAI Solutions</t>
  </si>
  <si>
    <t>Henkel</t>
  </si>
  <si>
    <t>Python, C#, .NET Framework, REST APIs, Microsoft Azure, AI/ML, Standards Management, Communication, English Language, Collaboration, Software Development</t>
  </si>
  <si>
    <t>https://www.bayt.com/en/egypt/jobs/software-developer-genai-solutions-74441879/</t>
  </si>
  <si>
    <t>Job description
What you´ll do
Identify the best technology to be used for each use case.
Build, test and roll-out solutions.
Continuous maintenance for live solutions.
Evaluate new technologies that are being published by Microsoft and OpenAI.
Make sure that the right technology is used for the right solution in every project.
Manage business requests for new solutions.
Work closely with the business analyst to reach optimum solution for the business.
Run the quality gate to review and check development before final deployment.
Regular review and maintenance of services and site catalogs including channel integration and more.
What makes you a good fit
Bachelor's degree in Computer Science, Business informatics, Development, or any relevant study
3-4 years of relevant work experience
Fluent English speaker with excellent communication skills (both verbal and written) and teamwork abilities.
Excellent presentation skills
Experience in designing, developing, and deploying chatbot applications.
Experience in integrating chatbots with third-party services via RESTful APIs.
Strong Experience in Python (NLP libraries such as Hugging Face and LangChain), and familiar with C# and .NET Framework
Experience in Microsoft Azure Cognitive services (Azure search, Document Inteliigence, Azure Open AI)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Comprehensive Health Insurance for employee + dependents
Employee Assistance Programme provides a wide range of mental health and wellbeing benefits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</si>
  <si>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Full Stack Engineer (Remote)</t>
  </si>
  <si>
    <t>Kaizen Asset Management Services</t>
  </si>
  <si>
    <t>SQL, Python, Java, JavaScript, React, Angular, HTML, CSS, REST APIs, Backend Development, AWS, Microsoft Azure, UX/UI Principles, Agile Methodology, Communication, Collaboration, Attention to Detail, Problem Solving, Software Development</t>
  </si>
  <si>
    <t>https://www.bayt.com/en/egypt/jobs/full-stack-engineer-remote-74182540/</t>
  </si>
  <si>
    <t>Job description
Kaizen Asset Management Services is at the forefront of integrating advanced technology within the asset and property management sector.
We are currently looking for a talented Full Stack Engineer to join our dynamic team remotely.
In this role, you will be responsible for developing and maintaining our web applications, contributing to both front-end and back-end development while ensuring a seamless user experience.
Key Responsibilities: Design, build, and maintain efficient, reusable, and reliable code for both front-end and back-end applications.
Collaborate with UI/UX designers to implement intuitive and responsive user interfaces that enhance user engagement.
Develop server-side logic, define and maintain databases, and ensure high performance and responsiveness to requests from the front-end.
Work with a variety of web technologies, frameworks, and languages, ensuring optimal architecture and functionalities.
Participate in code reviews, contributing to team knowledge sharing and continuous improvement initiatives.
Identify and troubleshoot performance and scalability issues, implementing solutions to enhance the user experience.
Stay up-to-date with emerging technologies and industry trends, applying them to improve our products.
I. Education: Bachelor's degree in Computer Science, Software Engineering, or a related field.
II. Experience: Minimum of 3 years of professional experience in full-stack development.
III. Technical Skills: Proficient in front-end technologies such as HTML, CSS, and JavaScript frameworks (e.
g., React, Angular, or Vue.
js). Strong experience in back-end languages such as Node.
js, Python, Ruby, or Java.
Hands-on experience with database management systems (SQL and NoSQL, e.
g., PostgreSQL, MongoDB).
Understanding of RESTful API design and integration.
Familiarity with version control systems, especially Git.
Experience with cloud services (AWS, Azure, etc.
) is a plus.
IV. Soft Skills: Excellent problem-solving and analytical skills.
Strong communication skills, with the ability to articulate complex technical concepts clearly.
Ability to work effectively in a remote team environment.
Strong attention to detail and commitment to high-quality deliverables.
V. Preferred Qualifications: Experience in the asset management or real estate sector.
Keen interest in agile methodologies and participation in an agile development team.</t>
  </si>
  <si>
    <t>Senior Back-End Developer (.NET)</t>
  </si>
  <si>
    <t>REST APIs, Backend Development, Collaboration, Software Development</t>
  </si>
  <si>
    <t>https://www.bayt.com/en/egypt/jobs/senior-back-end-developer-net-73986898/</t>
  </si>
  <si>
    <t>Job description
Description:
Developing and building reliable and scalable Back-End solutions for large and complex applications, with a focus on performance and stability.
Key Responsibilities:
Develop and maintain Back-End services using .NET.
Design and implement RESTful APIs.
Work on highly complex enterprise systems.
Optimize performance and address scalability issues.
Integrate with databases and other technologies.
Collaborate with Front-End and product teams.
Review code and adhere to best practices.</t>
  </si>
  <si>
    <t>Midlevel DevOps Engineer ( 9 months Contract) - Octopus by RTG</t>
  </si>
  <si>
    <t>Audit Support, Networking, Technical Writing, Collaboration, Attention to Detail, Problem Solving, Confidentiality, Software Development</t>
  </si>
  <si>
    <t>https://www.bayt.com/en/egypt/jobs/midlevel-devops-engineer-9-months-contract-octopus-by-rtg-74384670/</t>
  </si>
  <si>
    <t>Job description
About the Role We are looking for a DevOps Engineer with a strong focus on on-premises infrastructure to join our team.
You will be responsible for managing and maintaining the company’s IT infrastructure, ensuring high availability, security, and performance across systems and networks.
The ideal candidate has hands-on experience with infrastructure management, networking, and security, and is comfortable working in complex on-prem environments.
Key Responsibilities Infrastructure Management Manage and maintain on-premises IT infrastructure (servers, storage, and networking equipment) Monitor system performance to ensure availability and reliability Perform regular updates, patches, and system maintenance Network &amp; Connectivity Design, implement, and manage network configurations (LAN, WAN, VPN) Troubleshoot and resolve connectivity and performance issues Monitor and optimize network traffic and performance Firewall &amp; Security Configure, manage, and monitor firewalls Manage port configurations and secure internal/external communication Implement and maintain security protocols and best practices Conduct regular security audits and vulnerability assessments System Administration Manage user accounts, permissions, and access control Perform backups and recovery procedures to ensure data integrity Maintain documentation for infrastructure, configurations, and processes Collaboration &amp; Support Collaborate with IT teams on ongoing projects and initiatives Provide technical support to internal users and teams Support planning and implementation of infrastructure upgrades Education Bachelor’s degree in Information Technology, Computer Science, or a related field (preferred) Experience Proven experience managing on-premises IT infrastructure Strong experience with firewalls, network security, and port configurations Hands-on experience with LAN, WAN, VPN, and wireless networks Experience with server administration and virtualization technologies Skills Strong troubleshooting and problem-solving abilities Solid understanding of security protocols and best practices Ability to work independently and within a team Strong communication and interpersonal skills High attention to detail and ability to manage multiple tasks Nice to Have Certifications such as: CCNA CompTIA Network+ CISSP</t>
  </si>
  <si>
    <t>Staff Software Engineer (Full Stack - Java Springboot)</t>
  </si>
  <si>
    <t>Java, Microservices, Backend Development, CI/CD, Agile Methodology, Standards Management, Software Development</t>
  </si>
  <si>
    <t>https://www.bayt.com/en/egypt/jobs/staff-software-engineer-full-stack-java-springboot-74050206/</t>
  </si>
  <si>
    <t>Job description
Our ideal candidate is a seasoned professional who thrives on innovation and challenges. He/she has a passion for creating cutting-edge software solutions using the latest technologies in cloud-native platforms, microservices, and DevOps practices. With a solid technical foundation, the ideal candidate is not only adept at coding and system design but is also a communicator capable of presenting complex solutions clearly and persuasively. Ultimately as a natural leader, you inspire your team, foster a collaborative environment, and drive projects to successful completion. 
Responsibilities
Design, develop, and maintain scalable and resilient cloud-native platforms and applications. 
Implement robust full-stack architectures that seamlessly integrate frontend frameworks with backend services.
Adopt and promote Agile and DevOps practices such as CI/CD and Test-Driven Development (TDD) within the development lifecycle.
Advises others and assumes a technical leadership role in support of the solution construction, implementation, and system integration.
Provide technical advice to project managers and give technical direction to team members.
Bring forward and escalate issues that jeopardize the success of the project.
Documents developed software programs.
Participates in system analysis and design.
Participates in project estimation and planning.
Conducts customer training.
Investigates introduces, advises and educates others on tools, technologies, and methodologies.
Compares and articulates alternative approaches to a design and implements technical solutions that meet initial requirements.
Mentors and assists other team members.
Ensures all programs are developed to schedule and meet the required standards.
Participate in developing policies and standards for software construction.</t>
  </si>
  <si>
    <t>Full Stack Developer</t>
  </si>
  <si>
    <t>JavaScript, React, Backend Development, CI/CD, AWS, UX/UI Principles, Agile Methodology, Collaboration, Problem Solving, Software Development</t>
  </si>
  <si>
    <t>https://www.bayt.com/en/egypt/jobs/full-stack-developer-73595931/</t>
  </si>
  <si>
    <t>Job description
We’re looking for a remote Full Stack Developer based in Jordan or Egypt passionate about modern architectures, seamless user experiences, and scalable backend systems to join our growing engineering team.
       Job Overview     As a Full Stack Developer, you will design and build serverless and microservice-based applications leveraging AWS technologies.
 You’ll work across the stack from creating intuitive React interfaces to developing scalable Node.
js APIs ensuring performance, reliability, and maintainability across our platforms.
       Key Responsibilities     Design and develop serverless and microservice architectures using AWS Lambda, API Gateway, and related services.
   Build responsive, high-quality front-end interfaces using React.
   Develop and maintain robust back-end APIs using Node.
js.   Collaborate with cross-functional teams to deliver scalable, high-performance solutions.
   Implement and maintain CI/CD pipelines for smooth deployment and updates.
   Ensure system reliability, security, and scalability through clean and efficient code.
     Qualifications     Bachelor’s degree in Computer Science, Software Engineering, or equivalent experience.
   Proven experience developing full stack applications with React and Node.
js.   Strong understanding of AWS serverless technologies (Lambda, API Gateway, DynamoDB, etc.
).   Experience designing and maintaining microservice-based architectures.
   Familiarity with CI/CD workflows and deployment automation.
   Strong problem-solving and analytical skills.
     Preferred Qualifications     Experience in sports applications and integrations with wearables is highly preferred.
   Familiarity with Agile development practices   +5 years experience in full stack development using Node.
js and react</t>
  </si>
  <si>
    <t>System Design / Solution Architect</t>
  </si>
  <si>
    <t>Standards Management, Business Analysis</t>
  </si>
  <si>
    <t>https://www.bayt.com/en/egypt/jobs/system-design-solution-architect-74060190/</t>
  </si>
  <si>
    <t>Job description
Description:
Designing system architectures and technical solutions to ensure scalability, stability, and security, while aligning solutions with business requirements.
Key Responsibilities:
Design system and application architectures (High-Level &amp; Low-Level Design).
Analyze requirements and translate them into executable architectural solutions.
Define design standards and technical governance.
Design system and service integrations (APIs / Integration).
Review technical decisions and development team deliverables.
Support implementation teams and resolve architectural challenges.
Document architecture and technical diagrams.</t>
  </si>
  <si>
    <t>SQL, .NET Core, REST APIs, Backend Development, Communication, Collaboration, Software Development</t>
  </si>
  <si>
    <t>https://www.bayt.com/en/egypt/jobs/senior-back-end-developer-net-73986696/</t>
  </si>
  <si>
    <t>Job description
Description: Developing and building reliable and scalable Back-End solutions for large and complex applications, with a focus on performance and stability.
Key Responsibilities: Develop and maintain Back-End services using .
NET. Design and implement RESTful APIs.
Work on highly complex enterprise systems.
Optimize performance and address scalability issues.
Integrate with databases and other technologies.
Collaborate with Front-End and product teams.
Review code and adhere to best practices.
Requirements: Minimum of 5 years of experience in Back-End development.
Strong experience with .
NET / .NET Core. Experience in building and integrating APIs.
Good knowledge of relational databases (SQL Server).
Experience working on large and complex projects.
Ability to write clean and maintainable code.
Strong communication skills and ability to work within a technical team.</t>
  </si>
  <si>
    <t>Senior Executive (Web Graphic Designer)</t>
  </si>
  <si>
    <t>UX/UI Principles, Collaboration, Sales Operations</t>
  </si>
  <si>
    <t>https://www.bayt.com/en/egypt/jobs/senior-executive-web-graphic-designer-74229401/</t>
  </si>
  <si>
    <t>Job description
Designs website banners, homepage sliders, and landing pages to enhance the visual appeal and user experience of our Aman Website.
Creates high-impact visuals for website campaigns and seasonal sales to drive customer engagement and promotional awareness.
Executes product image retouching and color correction to ensure high-quality, professional representation of the product catalog.
Optimizes digital assets for web performance to ensure fast loading speeds and a seamless browsing experience across all devices.
Monitors visual consistency across all website pages to maintain a unified brand identity and professional aesthetic.
Collaborates with the E-commerce team to implement graphics and promotional sections in alignment with the digital strategy.
Updates website visuals according to the campaign calendar to ensure all digital content remains relevant and business-driven</t>
  </si>
  <si>
    <t>Mid-Level Java Developer</t>
  </si>
  <si>
    <t>KnowledgeNet</t>
  </si>
  <si>
    <t>Java, JavaScript, Angular, HTML, CSS, REST APIs, Agile Methodology, Standards Management, Software Development</t>
  </si>
  <si>
    <t>https://www.bayt.com/en/egypt/jobs/mid-level-java-developer-74389434/</t>
  </si>
  <si>
    <t>Job description
Objective:
Responsible for developing and maintaining Java-based financial products/fintech implementations, to deliver high-quality software solutions that meet business needs.
Responsibilities:
Follow best practices, design patterns, and industry standards to provide efficient solutions.
Write clear, and well-documented code for assigned tasks.
Implement unit testing for developed software.
Following the software development life cycle (SDLC) placed by the company to achieve targets.
Implementing and maintaining software products using a variety of tools and solutions.
Participating in developing estimates for the projects and tasks.
Report project/task status to the Tech lead/ principal.
Requirements
Bachelor’s Degree in computer science or any relevant fields.
3-5 years of experience as a full stack developer using Java and Angular.
Familiarity with the software lifecycle.
Familiarity with design patterns.
Familiarity with Data Structure, and object-oriented methodology 
Familiarity with Java 8+, JPA/Hibernate is a must
Familiarity with Angular is a must
Good understanding of web technologies, including HTML, CSS, and JavaScript
Familiarity with RESTful APIs
Familiarity with Spring framework and Spring Boot ecosystem
Familiarity with Concurrency and Multithreading
Familiarity with Unit Testing
Familiarity with Database
Knowledge of Agile development methodologies.
Benefits
USD Salaries: Earn a competitive salary in USD, with growth tied directly to your performance and impact.
Comprehensive Benefits: Enjoy full social insurance and healthcare coverage to support your well-being.
Flexible Work Environment: Embrace our hybrid work model and shape a schedule that fits your lifestyle and maximizes your productivity.
Continuous Growth: Stay ahead in a rapidly evolving world with access to ongoing learning and development opportunities.
Autonomy &amp; Impact: Define success on your terms. We provide the freedom, tools, and support you need to thrive and make a meaningful difference.
Inclusive Culture: Be your authentic self. Join a team that values every voice, celebrates diversity, and fosters innovation through inclusion.</t>
  </si>
  <si>
    <t>Software Engineering Manager, Observability</t>
  </si>
  <si>
    <t>Procore Technologies, Inc</t>
  </si>
  <si>
    <t>TypeScript, React, Prometheus, Grafana, AI/ML, Product Management, Backlog Prioritization, Agile Methodology, Scrum, Collaboration, Software Development</t>
  </si>
  <si>
    <t>https://www.bayt.com/en/egypt/jobs/software-engineering-manager-observability-74468278/</t>
  </si>
  <si>
    <t>Job description
Job Ad
We’re looking for an Engineering Manager to join Procore’s Runtime Platform, Platform Services.
In this role, you’ll lead a newly formed engineering pod of engineers based in Cairo focused on Observability Enablement. Your mission is to act as the bridge between our platform and our people. You will lead a team that functions like Forward Engineers and Developer Relations (DevRel) specialists, embedding directly with Procore’s product engineering teams to overhaul their observability experience and drive the adoption of OpenTelemetry.
As an Engineering Manager, you’ll partner with Product Managers, Platform Architects, and Product Engineering leads to ensure our observability platform matures into a product that our internal customers love using. You will be responsible for creating a feedback loop where your team identifies friction points in the field and works with the Observability Platform team to solve them at the root.
Use your leadership, strategic influence, and passion for developer experience to standardize how product code is monitored across Honeycomb, Datadog, BugSnag, Prometheus, and Grafana, ensuring every team has a clear, actionable view of their services.
Join our mission to build a resilient, world-class engineering culture — Apply today!
This position reports into the Director of Engineering, Platform Services and will be based in our Cairo office.
What you’ll do:
AI is central to how we work. You’ll be expected to master generative tools and agentic workflows, moving beyond just using AI to actively building the agentic future of construction.
Lead and mentor a team of engineers acting as "Forward Engineers," embedding within product teams to diagnose observability gaps and develop team-specific enablement plans.
Drive the "Golden Path" for observability by helping teams adopt OpenTelemetry libraries and ensuring they have high-quality visibility in Honeycomb, Datadog, Prometheus, and Grafana.
Function as a DevRel leader for the platform, gathering deep insights into the developer experience and translating those needs into the Observability Platform roadmap.
Partner with Product Management to shape the team backlog, balancing active "embeds" with long-term platform improvements that reduce friction for all of Procore engineering.
Collaborate across the aisle with Incident Management and Traffic teams to improve "First to Know" and "Quick to Fix" metrics through better data and standardized tooling.
Establish engineering best practices within your pod, ensuring that the team’s embedded work results in sustainable, high-quality codebases for the teams they support.
Manage team growth and culture by identifying hiring needs, conducting interviews, and fostering an environment of Ownership, Openness, and Optimism.
What we’re looking for:
Bachelor’s degree in Computer Science, a related discipline, or equivalent experience.
2+ years of experience as an Engineering Manager focused on leading high-performing teams and improving overall engineering excellence 
5+ years of experience as a Software Engineer focused on scalable web-based services and applications. 
Experience working with globally distributed software engineering teams, with a passion for helping engineers grow their careers.
Proven experience of tight collaboration with Product to develop execution plans.
Proficiency with modern web development practices, including the full software development lifecycle (SDLC) from development to deployment and monitoring.
Experience with technologies like Ruby on Rails, TypeScript, Node, and React is highly preferred.
Experience working in an Agile/Scrum environment.</t>
  </si>
  <si>
    <t>Senior Software Engineer - Ruby on Rails</t>
  </si>
  <si>
    <t>Microsoft Dynamics, TypeScript, React, Microservices, Docker, AWS, AI/ML, UX/UI Principles, Agile Methodology, Communication, Collaboration, Problem Solving, Software Development</t>
  </si>
  <si>
    <t>https://www.bayt.com/en/egypt/jobs/senior-software-engineer-ruby-on-rails-74436146/</t>
  </si>
  <si>
    <t>Job description
Job Ad
We’re looking for a Senior Software Engineer -  Ruby on Rails to join Procore’s Product &amp; Technology Team. In this role, you’ll be responsible for designing, building, and shipping software using your analytical, pragmatic, and engineering skills to provide solutions adopted by Procore Engineering teams.
As a Senior Software Engineer -  Ruby on Rails, you’ll partner with infrastructure, platform, and product teams to engineering, product, and design team members to deliver high-quality software at a high pace and agile dynamics. Use your problem-solving skills, curiosity, and high sense of ownership to drive the team to achieve its business goals and achieve high engineering excellence.
This position reports to the Engineering Manager and will be based in our Cairo, Egypt office. We’re looking for someone to join us immediately.
What will you do: 
AI is central to how we work — you will be expected not only to use AI tools, but to actively design, build, and integrate AI-powered features and agentic workflows into our products
Contribute to designing and building a system that is aligned with Procore’s engineering vision 
Build product features to satisfy the customer needs and improve their user experience
Use a collaborative approach to make technical design decisions that improve scalability and performance
Write a highly performant code that minimizes payload size and deferred scripts while consuming the lowest possible amount of resources
Collaborate with Engineering, Product, and UX to design and build solutions that delight users and solve critical business problems
Communicate complex problems and solutions to technical and non-technical stakeholders
Collaborate across engineering teams on large-scale initiatives to further Procore's goal to connect everyone in construction on one global platform
Collaborate effectively with teammates by conducting code reviews, providing mentorship, pairing, and training opportunities
Serve as a mentor to junior Engineers on the team
What we’re looking for: 
5+ years of experience in Object-Oriented Programming, Test-Driven Development, and software design principles
Strong hands-on experience with Ruby on Rails and modern web application development
Proven experience working with AI-powered solutions, such as integrating AI APIs, building intelligent features (e.g., chatbots, recommendations, automation), or working with LLMs and generative AI tools.
Experience with React/TypeScript and PostgreSQL is a plus
Experience building and scaling applications using service-oriented or microservices architecture
Familiarity with Docker, AWS, and cloud-based development environments
Strong understanding of balancing technical, performance, and product requirements
Experience documenting complex systems and aligning teams around technical decisions
A curious, innovative mindset with a passion for solving real customer problems</t>
  </si>
  <si>
    <t>Mid/Senior UI/UX Designer - Robusta</t>
  </si>
  <si>
    <t>ROBUSTA</t>
  </si>
  <si>
    <t>Product Management, User Research, UX/UI Principles, Standards Management, Collaboration</t>
  </si>
  <si>
    <t>https://www.bayt.com/en/egypt/jobs/mid-senior-ui-ux-designer-robusta-73959974/</t>
  </si>
  <si>
    <t>Job description
About the Role
We’re looking for a passionate and creative Mid/Senior UI/UX Designer to join Robusta, a leading digital agency that crafts human-centered digital experiences. In this role, you will collaborate closely with cross-functional teams to design intuitive, engaging, and visually appealing interfaces across web and mobile platforms. You’ll play a key role in shaping the user experience from concept to delivery, ensuring that every product we design is both functional and delightful.
Key Responsibilities
Conduct user research, interviews, and usability testing to understand user needs and pain points.
Translate insights into user flows, wireframes, prototypes, and high-fidelity designs.
Collaborate with product managers, developers, and stakeholders to define and implement innovative solutions.
Design consistent, scalable UI components and design systems.
Ensure designs align with business goals, brand guidelines, and accessibility standards.
Work with developers to ensure accurate design handoff and implementation.
Stay up to date with the latest UI/UX trends, tools, and technologies.
Mentor junior designers and contribute to improving design processes within the team.</t>
  </si>
  <si>
    <t>Senior Software Development Engineer in Test</t>
  </si>
  <si>
    <t>Python, JavaScript, TypeScript, REST APIs, Backend Development, Kubernetes, CI/CD, AI/ML, Agile Methodology, Scrum, Standards Management, Communication, Collaboration, Problem Solving, Software Development</t>
  </si>
  <si>
    <t>https://www.bayt.com/en/egypt/jobs/senior-software-development-engineer-in-test-74091655/</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</si>
  <si>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Our Engineering team is responsible for designing, developing, and maintaining the systems and technologies that drive Unifonic’s solutions. We work closely with other departments to ensure our products and services meet the needs of our customers. If you are passionate about technology and are excited about working on cutting-edge communication and engagement solutions, we want you on our team.
As a Senior SDET, you will design and implement test strategies, automation frameworks, and CI/CD integrations that ensure our systems meet the highest standards of quality and performance. You’ll collaborate closely with developers, product owners, and DevOps engineers to build robust automation pipelines for UI, API, and backend testing, and contribute to load and performance testing initiatives.
This role is ideal for a hands-on automation engineer with strong Python or TypeScript/JavaScript skills, a passion for quality engineering, and an interest in learning about testing AI-driven systems.
Help us shape the future of communications by:
Designing, building, and maintaining automated test frameworks for UI, API, and backend testing using Playwright, Cypress, or Selenium.
Developing and executing integration and end-to-end test suites to ensure high-quality releases.
Implementing performance and load testing using k6 or similar tools.
Integrating automated testing into CI/CD pipelines (Git, Drone CI, Argo CD, Kubernetes).
Driving test coverage, defect reporting, and quality metrics across multiple delivery teams.
Collaborating with engineers to embed testing early in the SDLC and ensure reliable, scalable automation.
Advocating for QA best practices, code quality, and automation-first principles.
Leading continuous improvement initiatives evaluating new tools, frameworks, and techniques to enhance efficiency and maintainability.
What you'll bring:
7+ years of experience in software testing or automation engineering.
Strong programming skills in Python or TypeScript/JavaScript.
Hands-on experience with at least one of the following: Playwright, Cypress, or Selenium (required).
Experience with API testing (REST/GraphQL) and backend validation.
Experience with k6 or other load testing tools for performance validation.
Familiarity with CI/CD environments, containerized systems, and Kubernetes.
Excellent understanding of test design, debugging, and automation in distributed systems.
Experience working in Agile (Scrum) teams.
Strong analytical, problem-solving, and communication skills.
Bachelor’s degree in Computer Science, Software Engineering, or a related field.
Exposure to AI/ML systems and model testing principles is preferable.
Understanding of data validation frameworks (e.g., Great Expectations, Pandas is preferable.
Awareness of MLOps, Data Drift, or Model Drift detection is preferable.
Experience with Generative AI or AI Agent testing workflows is preferable.
As a Unifone you will receive a range of benefits:
Competitive salary and bonus.
Unifonic share scheme (we are all owners!).
30 holiday days after your first anniversary.
Flexible working arrangements.
Spend up to 25 days per year working from anywhere in the world!
Paid leave for new parents.</t>
  </si>
  <si>
    <t>Mobile Developer - Sr iOS Engineer</t>
  </si>
  <si>
    <t>REST APIs, Backend Development, CI/CD, Cloud Computing, AI/ML, Standards Management, Communication, English Language, Collaboration, Attention to Detail, Problem Solving, Deadline Management, Software Development</t>
  </si>
  <si>
    <t>https://www.bayt.com/en/egypt/jobs/mobile-developer-sr-ios-engineer-74441921/</t>
  </si>
  <si>
    <t>Job description
What you´ll do
Design, build, and maintain high-quality iOS applications using Swift, SwiftUI, and the latest iOS SDK capabilities
Collaborate closely with designers, backend engineers, and product teams to deliver polished, user-centric mobile experiences
Apply clean architecture and proven design patterns to create scalable, maintainable codebases
Integrate iOS applications with backend services, REST APIs, cloud platforms, and security standards such as OAuth
Use AI-assisted development tools to improve coding speed, testing quality, and overall development workflows
Ensure excellent app performance, stability, usability, and adherence to Apple Human Interface Guidelines
Participate in technical discussions, architecture decisions, and code reviews
Continuously improve engineering standards, CI/CD pipelines, and development practices
What makes you a good fit
Bachelor's degree in computer science or any related field 
Strong hands-on experience with iOS development using Swift and the iOS SDK
Deep understanding of Apple frameworks, SwiftUI, and modern iOS UI development
Solid knowledge of Apple design systems and UX best practices
Experience integrating mobile applications with REST APIs, backend services, and cloud platforms
Familiarity with AI-assisted development tools and modern engineering workflows
Strong understanding of software architecture, design patterns, and clean code principles
Proficient with Git, CI/CD pipelines, and collaborative development environments
Strong problem-solving and debugging skills
Fluent English communicator with an ownership mindset, attention to detail, and passion for high-quality mobile UX
Strategic, innovative, and collaborative, with the ability to thrive in fast-paced environments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Comprehensive Health Insurance for employee + dependents
Employee Assistance Programme provides a wide range of mental health and wellbeing benefits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</si>
  <si>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Senior Backend Developer</t>
  </si>
  <si>
    <t>JavaScript, Node.js, Microservices, Backend Development, AI/ML, Product Management, UX/UI Principles, Agile Methodology, Standards Management, Communication, English Language, Collaboration, Accounting Principles, Software Development</t>
  </si>
  <si>
    <t>https://www.bayt.com/en/egypt/jobs/senior-backend-developer-74263591/</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</si>
  <si>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As a senior Backend Developer, you will be a part of the team that works on the development and maintenance of the backend components of multiple services related to the platform. This includes:
New Products and Features - Tether continuously strives to create innovative new features in order to provide the most professional experience for customers. These are developed and deployed using agile methodologies, to ensure the user experience remains the best in the industry.
Scalability - all backend services that power Tether platform must remain effortlessly smooth, responsive, and real-time for customers as the platform continues to scale to accommodate new user growth.
Security - Tether makes Security its most important feature. The Backend Development team is responsible for building all the API services and backend processes with the highest security principles and standard, in order to protect the safety of the entire user base.
Responsibilities
Work closely with developers, product managers, designers, and other stakeholders to translate requirements into clear, practical architectures.
Improve existing core backend services written in NodeJS
Implement new solutions that interact with different core services through RPC calls
Write complex database queries for compliance and financial purposes
At least 5 years of experience working with Javascript/Nodejs.
Familiar with microservices architecture
Have actively participated in the development of a complex platform
Good experience in interacting with databases (MySQL, MongoDB)
Ability to quickly learn new technologies
Good understanding of security practices
Preferred skills:
Experience with blockchain integration
Comfortable with high-availability concepts
Ruby on Rails experience
Other technologies of interest: Message queues (Redis), Caches and Job Queues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</si>
  <si>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After-Hour Software Engineer</t>
  </si>
  <si>
    <t>TypeScript, React, Microservices, Kubernetes, AWS, Agile Methodology, Scrum, Software Development</t>
  </si>
  <si>
    <t>https://www.bayt.com/en/egypt/jobs/after-hour-software-engineer-74043849/</t>
  </si>
  <si>
    <t>Job description
About the Team:
We play with different types of projects: Web, Mobile apps, ETLs, APIs, ... We are
strongly technologically agnostic (best tech for the use case). We work in "agile"
with “Scrum”: well, we actually see Scrum as a big toolbox. By the time we tuned it
and made it work perfectly with our work philosophy and needs.
Job Description:
You’ll join the team behind several innovative, in-house apps, the kind you can’t
buy off the shelf because they simply don’t exist anywhere else. Some are
brand-new ideas; others are established tools we’re constantly improving. Your
main mission will be to keep these systems running smoothly. When something
crashes or breaks, you’ll step in to diagnose, fix, and prevent it from happening
again.
Some technical keywords:
* TypeScript
* React
* GraphQL
* Node
* Postgres
* AWS
* Google Cloud (Microservices, Kubernetes)
Responsibilities:
* Monitor the different applications and data flows.
* Apply technical fixes following the industry best practices.
* Provide short daily operational reports to give the team visibility on what needs further investigation, rebuilding, or redesign.
Requirements:
* A Bachelor's degree in Computer Science, Software Engineering, or a related field (or equivalent work experience).
* Demonstrated 2-5 or more years of professional experience in software engineering.
* Almost completely autonomous with a proactive mindset that always asks for more
* Producing realistic and reliable software project estimates
* Good communication and collaboration abilities.
* Curious.</t>
  </si>
  <si>
    <t>Mendix Developer</t>
  </si>
  <si>
    <t>SAP, SQL, Python, Java, JavaScript, Angular, HTML, CSS, REST APIs, Docker, Kubernetes, AWS, Microsoft Azure, Cloud Computing, UX/UI Principles, Agile Methodology, Technical Writing, Business Analysis, Data Analysis, CRM Systems, Communication, Collaboration, Attention to Detail, Problem Solving, Software Development</t>
  </si>
  <si>
    <t>https://www.bayt.com/en/egypt/jobs/mendix-developer-74126672/</t>
  </si>
  <si>
    <t>Job description
Job Description We are seeking a skilled Mendix Developer to join our innovative team, focused on delivering cutting-edge, low-code business applications.
The ideal candidate will have hands-on experience with the Mendix platform, building and deploying scalable web and mobile applications.
This role requires a blend of technical expertise, problem-solving skills, and collaboration with business stakeholders to translate requirements into efficient, user-focused solutions.
Key Responsibilities Application Development Design, develop, and deploy web and mobile applications using the Mendix low-code platform.
Create and optimize complex microflows to implement business logic, ensuring performance and reliability.
Build intuitive and responsive user interfaces using Mendix widgets and components for seamless user experiences.
Integration &amp; Customization: Integrate Mendix applications with external systems, APIs, and databases (e.
g., SQL, RESTful APIs).
Extend functionality using JavaScript, CSS, or Java when needed for custom requirements.
Collaboration &amp; Requirements Gathering: Work closely with business analysts, stakeholders, and cross-functional teams to gather and refine business requirements.
Facilitate workshops to translate business needs into technical solutions.
Testing &amp; Optimization: Perform unit testing, debugging, and troubleshooting to ensure high-quality, error-free applications.
Optimize applications for performance, scalability, and maintainability.
Agile Development &amp; Best Practices: Operate in an Agile/DevOps environment, contributing to sprint planning, code reviews, and continuous delivery.
Adhere to Mendix best practices and maintain comprehensive application documentation.
Mentorship &amp; Knowledge Sharing: Coach junior developers and contribute to team knowledge-sharing initiatives Qualifications Bachelor’s degree in Computer Science, Information Technology, or a related field.
3+ years of experience in software development, with at least 3 years of hands-on experience in Mendix application development.
Proven track record of delivering at least 2 live Mendix projects.
Strong proficiency in Mendix Studio Pro, including microflow logic design, UI/UX development, and data modeling.
Expertise in SQL  for database design and querying.
Proficiency in  Python  or  PySpark  for scripting and data processing.
Familiarity with  Azure Data Factory  for data integration and pipeline development.
Knowledge of  Azure Synapse Analytics  is a plus.
Understanding of HTML, CSS, and JavaScript for customizations.
Experience with RESTful APIs, JSON, and asynchronous programming.
Strong problem-solving skills and attention to detail.
Excellent communication skills in English.
Preferred Skills Mendix Intermediate or Advanced Developer Certification  (Advanced preferred).
Experience with cloud platforms like Azure, AWS, or SAP Cloud Platform.
Familiarity with Agile methodologies and tools like Jira or DevOps.
Knowledge of data modeling, normalization, and database management.
Understanding of enterprise application domains (e.
g., CRM, supply chain, workflow automation).
Experience with container technologies (e.
g., Docker, Kubernetes) or UI frameworks (e.
g., Angular, Bootstrap)</t>
  </si>
  <si>
    <t>Front-end Engineer</t>
  </si>
  <si>
    <t>GoTrah</t>
  </si>
  <si>
    <t>https://www.bayt.com/en/egypt/jobs/front-end-engineer-66935210/</t>
  </si>
  <si>
    <t>Front-end Engineer
GoTrah
Cairo· Egypt
30+ days ago
Apply on company site
Other Business Support Services
Create a job alert for similar positions
Job description</t>
  </si>
  <si>
    <t>DevOps Lead</t>
  </si>
  <si>
    <t>SQL, Python, JavaScript, Node.js, Microservices, Docker, Containers, Kubernetes, CI/CD, AWS, Microsoft Azure, Linux, Communication, Collaboration, Problem Solving, Software Development</t>
  </si>
  <si>
    <t>https://www.bayt.com/en/egypt/jobs/devops-lead-74212973/</t>
  </si>
  <si>
    <t>Job description
We seek a highly skilled and experienced SRE Engineer to join our dynamic team.
The ideal candidate will have a robust background in software engineering, with extensive experience in using Terraform for infrastructure as code (IaC) to manage and provision cloud resources on AWS.
Design, implement, and manage cloud infrastructure using Terraform and other IaC tools.
Proactively monitor, troubleshoot, and optimize the performance of cloud environments to guarantee high availability and efficiency.
Lead and guide devops team members.
Implement and maintain CI/CD pipelines for automated code deployment and infrastructure changes.
Develop and manage the data stack, encompassing infrastructure resources, implementation, and data lake setup.
Respond to and manage critical alerts and incidents, coordinating swift response efforts to mitigate impact and downtime.
Perform thorough root cause analysis (RCA) for incidents to identify and address underlying issues, developing solutions that prevent future occurrences.
Document and maintain comprehensive guides for system configurations and operational procedures, promoting knowledge sharing and operational excellence.
Bachelor’s degree in Computer Science, Engineering, or a related field.
Solid 5+ years of experience in the same or relevant field.
Solid Experience of team management for 1 - 2 years Solid background in software engineering with advanced proficiency in high-level programming languages such as JavaScript or Python.
Additional experience with NodeJS is a plus.
Expertise in AWS cloud services, with a keen understanding of architecture, security principles, and cost optimization strategies.
Strong experience in Linux system administration, including setup, configuration, and maintenance tasks.
Proficiency in containerization with Docker and orchestration with Kubernetes is highly valued.
Experience with scripting languages (Bash, Python, Go) and familiarity with Git workflows.
Demonstrated ability to automate and manage infrastructure using Terraform and other IaC tools in cloud environments like AWS or Azure.
Understanding of microservices architecture, Serverless technologies, and both SQL and NoSQL database systems.
Exceptional problem-solving abilities, alongside excellent teamwork and communication skills.
Adaptability and a commitment to continuous learning in the fast-evolving cloud technology landscape are essential.</t>
  </si>
  <si>
    <t>Senior Java Full-stack Engineer</t>
  </si>
  <si>
    <t>SQL, Java, JavaScript, TypeScript, Angular, CSS, REST APIs, Microservices, Backend Development, Docker, Containers, Kubernetes, CI/CD, AWS, Microsoft Azure, Cloud Computing, Technical Writing, Collaboration, Problem Solving, Software Development</t>
  </si>
  <si>
    <t>https://www.bayt.com/en/egypt/jobs/senior-java-full-stack-engineer-73857914/</t>
  </si>
  <si>
    <t>Job description
Key Responsibilities:
Design, develop, and maintain Spring Boot microservices following best practices for scalability and performance.
Implement API Gateway patterns using Spring Cloud Gateway or similar tools.
Integrate backend services with frontend Angular applications.
Develop responsive and dynamic web interfaces using Angular, TypeScript, JavaScript, and CSS.
Participate in system design, architecture discussions, and code reviews.
Build and consume RESTful APIs for internal and external integrations.
Implement security, monitoring, and fault tolerance using Spring Security, Resilience4j, and Actuator.
Collaborate with DevOps teams for CI/CD, containerization, and deployment using Docker/Kubernetes.
Troubleshoot and optimize applications for maximum performance and scalability.
Stay up to date with emerging technologies and industry trends.
Requirements
Required Skills &amp; Qualifications:
Bachelor’s degree in Computer Science, Software Engineering, or related field.
3–6 years of experience in full-stack Java development.
Strong proficiency in Java 17+, Spring Boot, Spring Cloud, and Microservices architecture.
Experience with API Gateway (Spring Cloud Gateway, Zuul, or similar).
Hands-on experience with Angular (v10+), TypeScript, JavaScript (ES6+), HTML5, and CSS3.
Proficiency in RESTful APIs, JSON, and API documentation tools (Swagger/OpenAPI).
Familiarity with SQL databases (e.g., SQL Server, MySQL).
Understanding of Git, Maven/Gradle, and CI/CD pipelines.
Knowledge of containerization (Docker) and cloud platforms (AWS/Azure) is a plus.
Strong problem-solving and debugging skills.
Excellent communication and teamwork abilities.</t>
  </si>
  <si>
    <t>Senior Mendix Developer</t>
  </si>
  <si>
    <t>Audit Support, Microsoft Excel, SQL, Java, JavaScript, REST APIs, SOAP APIs, Docker, Containers, Kubernetes, CI/CD, Microsoft Azure, AI/ML, Networking, Agile Methodology, Standards Management, Technical Writing, Business Analysis, Communication, Collaboration, Problem Solving, Software Development</t>
  </si>
  <si>
    <t>https://www.bayt.com/en/egypt/jobs/senior-mendix-developer-74126656/</t>
  </si>
  <si>
    <t>Job description
Overview Senior Mendix Developer is responsible for designing, developing, and maintaining high-quality Mendix applications that align with business objectives and software development standards.
This role combines strong technical expertise in Mendix with the ability to guide junior developers, collaborate with stakeholders, and drive best practices across the low-code application lifecycle.
Key Responsibilities Application Development &amp; Architecture • Design, build, and deploy Mendix applications using best-practice architecture and development patterns.
• Translate business requirements into scalable, maintainable, and high-quality Mendix solutions.
• Develop complex domain models, microflows, nanoflows, workflows, integrations, and UI components.
• Build custom components using java actions (written as per Java best practices &amp; company conventions) • Design and implement robust Mendix security models (user roles, module roles, entity access, page access, microflow access) strictly adhering to the principle of least privilege and Mendix security best practices .
• Ensure application performance, scalability, reliability, and compliance with enterprise performance standards.
• Conduct thorough code reviews to enforce quality, consistency, and maintainability.
• Implement robust auditing, logging, and monitoring mechanisms while championing true DevOps, BizDevOps, and SecDevOps principles throughout the application lifecycle • Build productized modules that are reusable in other apps and projects.
• Design and deliver robust Mendix mobile apps with emphasis on reliable offline synchronization, high performance, secure local data handling, custom native functionality, and streamlined iOS/Android build &amp; deployment processes.
Integration &amp; System Design • Integrate Mendix applications with external systems via REST, SOAP, OData, Kafka, databases, identity providers (OIDC, Azure AD), etc.
• Design highly modular and reusable components (modules, microflows, nanoflows, snippets, document templates).
• Strong experience working with Mendix Building Blocks.
• Collaborate with enterprise architects, infrastructure teams, and system owners to align solutions with the broader IT landscape.
• Lead technical discussions with external teams on security, network, and infrastructure topics.
• Engage in detailed technical discussions regarding published/consumed APIs (endpoints, versioning, authentication, rate limiting).
• Design, document, and publish APIs following REST/SOAP best practices.
• Strong documentation discipline: clean/readable code, comprehensive in-app documentation, and complete handover/technical delivery documents (e.
g. LLD, API documentation.
.etc) for clients Leadership &amp; Collaboration • Mentor and coach junior and Intermediate-level Mendix developers on best practices and advanced techniques.
• Lead technical discussions, solution-design workshops, sprint planning, and refinement sessions.
• Work closely with product owners, business analysts, and stakeholders to clarify requirements, refine user stories, and define acceptance criteria.
• Promote and enforce Mendix development best practices and reusable components.
• Provide accurate effort estimation for tasks, user stories, enhancements, and bug resolutions.
Quality Assurance &amp; Lifecycle Management • Ensure proper implementation of CI/CD pipelines, automated deployments, and branching strategies in Git.
• Perform systematic unit testing, integration testing, and end-to-end testing; conduct full System Integration Testing (SIT).
• Troubleshoot and resolve complex, tricky bugs—including integration, performance, and concurrency issues.
• Oversee application lifecycle management: branching strategies, versioning, environment configuration (dev/test/acc/prod), deployment processes, and rollback procedures Required Skills &amp; Qualifications Technical Skills Mendix Advanced or Expert certification (Expert strongly preferred).
• 3+ years of experience developing Mendix applications.
• Delivered Mendix applications into production (at least 1 complex application).
• Expert-level knowledge of domain modeling, microflows, nanoflows, security model, Java actions, JavaScript actions and Mendix best practices.
• Experience with Git-based development, CI/CD pipelines, and automated deployments.
• Strong experience with REST/SOAP web services, API design and documentation and API best practices.
• Proficient in leveraging AI tools (Copilot, Grok, ChatGPT, Maia) to accelerate development, debugging, documentation, design, and professional client/stakeholder communication.
• Proven ability to design and maintain comprehensive documentation (API, Low Level Design…etc).
• Proficient in Microsoft Word and Excel for documentation and reporting purposes.
• Strong Java and JavaScript proficiency for custom actions, debugging complex logic, and performance optimization.
• Advanced SQL skills including writing and optimizing complex queries, joins, and indexing.
• Hands-on experience with On-Premise environments and cloud environments (Mendix Cloud, Azure, or OpenShift environments).
• Solid understanding of Mendix architecture, integrations, APIs, and security concepts.
• Solid understanding of networking, certificates, firewalls, and proxy configurations in enterprise contexts.
• Performed multiple Mendix Major upgrades • Strong expertise in Mendix Mobile: offline/sync logic, performance optimization, security, secure mobile storage/encryption, and managing app builds, signing, and store distribution.
Soft Skills Excellent analytical and problem-solving skills – particularly for complex integration and performance issues under tight deadlines – while remaining calm and positive during high-pressure situations or crises.
• Excellent verbal and written communication skills; ability to write clear, professional client emails and documentation and conduct client-facing discussions.
• Strong stakeholder-management and facilitation skills for workshops and requirement sessions.
• Thrives in agile/scaled-agile and waterfall environments; adept at managing scope, bridging customer expectations, and enforcing process in structured deliveries.
• Highly pro-active: identifies blockers, proposes solutions, and drives initiatives when progress slows down or new opportunities arise • Proven ability to work independently while leading technical workstreams.
Preferred Experience Previous experience leading Mendix development teams.
• Experience with Mendix tools such as QSM • Hands-on experience with containerization (Docker, Kubernetes) and private cloud Mendix deployments • Participation in Mendix Capture the Flag (CTF) events or proven ability to demonstrate Mendix security vulnerability concepts.</t>
  </si>
  <si>
    <t>Senior Regulatory Affairs Specialist</t>
  </si>
  <si>
    <t>IQVIA</t>
  </si>
  <si>
    <t>Budgeting, Microsoft Office, REST APIs, Regulatory Compliance, Technical Writing, Communication, Confidentiality</t>
  </si>
  <si>
    <t>https://www.bayt.com/en/egypt/jobs/senior-regulatory-affairs-specialist-74444084/</t>
  </si>
  <si>
    <t>Job description
Job Overview
Individual contributor who is fully proficient in applying subject matter knowledge for a professional discipline. Works under limited supervision.
Essential Functions
• Acts as a Regulatory Team Leader on more complex projects, which may include technical writing;
• Prepares and/or reviews regulatory documentation in area of expertise, as appropriate;
• Establishes relationships with many customers; may meet face to face without rest of the team to discuss regulatory issues, present lessons learned and discuss customer comments;
• Acts as an SME/ expert in Regulatory knowledge in Chemistry, Manufacturing and Controls/ Lifecycle Maintenance/ Marketing Authorization Transfers/ Labeling/ Publishing as applicable;
• Understands the Scope of Work, deliverables and management of budget for any given project and manages workload as appropriate;
• May give guidance to junior colleagues, including feedback on the quality of technical documents, and may assist in their training and development;
• May present to clients on complex regulatory processes at large full service bid defense meetings by phone or in person;
• May act as reviewer for regulatory standard operating procedures, as assigned and appropriate;
• May prepare and deliver regulatory training to IQVIA small groups or individuals;
• Performs other tasks or assignments, as delegated by Regulatory management;
Qualifications
• Bachelor's Degree Degree in Lifescience or related discipline Req Or
• Master's Degree Degree in Lifescience or related discipline Req
• At least 3-4 years relevant experience
• Good understanding of the Research and Development process (Chemistry, Manufacturing &amp; Controls, Preclinical and Clinical), laws and related guidelines, as appropriate;
• Possesses a specific regulatory or technical expertise;
• Good, solid interpersonal communication (oral and written) and organisation skills;
• Ability to establish and maintain effective working relationships with coworkers, managers and clients;
• Strong software and computer skills, including Microsoft Office , publishing applications and tools, as applicable;
• Demonstrates self-motivation and enthusiasm;
• Ability to work on several projects, with direction from senior staff as appropriate;
• Ability to follow standard operating porcedures consistently; provides independent thought to assist in process improvements;
• Ability to make decisions on discrete tasks under senior supervision;
• Requires advanced knowledge within a specific discipline typically gained through extensive work experience and/or education;
• Makes adjustments or recommended enhancements in systems and processes to solve problems or improve effectiveness of job area;
• Problems faced are general and may require understanding of broader set of issues, but typically are not complex;
• Ability to adapt quickly to a rapidly changing environment;
•  Applicable certifications and licenses as required by country, state, and/or other regulatory bodies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</si>
  <si>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Microsoft Dynamics 365 Senior Financial Consultant - Octopus by RTG</t>
  </si>
  <si>
    <t>Audit Support, Microsoft Dynamics, Project Management, Technical Writing, CRM Systems, Customer Experience, Collaboration, Problem Solving, Confidentiality, Software Development</t>
  </si>
  <si>
    <t>https://www.bayt.com/en/egypt/jobs/microsoft-dynamics-365-senior-financial-consultant-octopus-by-rtg-74345473/</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</si>
  <si>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Microsoft Dynamics 365 Senior Consultant is responsible for managing, enhancing, and optimizing Theeb’s Dynamics 365 platform across all departments.
The role ensures business alignment, drives continuous improvement, and leads integration efforts with other core systems such as CarPro, Salesforce, MuleSoft, and the Data Warehouse.
This position combines technical expertise and business process knowledge to deliver scalable, efficient, and user-centric solutions that support Theeb’s digital transformation goals Job Responsibilities Manage and support the overall Dynamics 365 environment, ensuring stability, functionality, and alignment with business needs.
Collaborate with stakeholders to identify enhancement opportunities, define requirements, and implement solutions.
Work with external partners and internal teams to deploy new modules and features.
Ensure proper system configuration, data integrity, and security controls.
Lead integrations between Dynamics 365 and other enterprise platforms (CarPro, Salesforce, MuleSoft, Data Warehouse).
Conduct gap analysis and develop improvement plans for process optimization.
Provide user training, documentation, and post-deployment support.
Oversee change management, testing, and release management activities.
Ensure compliance with IT policies, data governance, and audit requirements.
Act as Theeb’s subject matter expert on Dynamics 365 applications and related business processes.
Bachelor’s degree in Information Systems, Computer Science, or Business Administration.
7+ years of experience in implementing and managing Microsoft Dynamics 365 (Finance, Operations, or CRM).
Hands-on experience integrating Dynamics 365 with third-party systems and APIs.
Preferred certifications: Microsoft Certified Dynamics 365 Functional Consultant or Solution Architect.
Strong analytical, problem-solving, and project management skills.
Excellent communication and stakeholder engagement abilities.
Fluent in both Arabic and English</t>
  </si>
  <si>
    <t>kitchen &amp; Laundry Equipment Technician</t>
  </si>
  <si>
    <t>Marriott Hotels &amp; Resorts</t>
  </si>
  <si>
    <t>Inventory Accounting, Standards Management, Collaboration</t>
  </si>
  <si>
    <t>https://www.bayt.com/en/egypt/jobs/kitchen-laundry-equipment-technician-74465401/</t>
  </si>
  <si>
    <t>Job description
POSITION SUMMARY
Assemble, install, test, and maintain electrical or electronic wiring, equipment, appliances, apparatus, and fixtures using hand tools and power tools. Inspect and diagnose malfunctioning tools, equipment, electrical systems, apparatus, and components. Connect wires to circuit breakers, transformers, or other components. Use testing devices such as ohmmeters, voltmeters, and oscilloscopes. Test batteries in generators, emergency lighting, etc. Plan layout and installation of electrical wiring, equipment, and fixtures, based on job specifications and current National Electric Code and local codes. Read and follow blueprints/schematics. Respond to repair requests and perform preventative maintenance on tools and equipment, and appliances. Maintain maintenance inventory and requisition parts and supplies.
Follow all company and safety and security policies and procedures; report any maintenance problems, safety hazards, accidents, or injuries; complete safety training and certifications; and properly store flammable materials. Maintain confidentiality of proprietary information and protect company assets. Welcome and acknowledge all guests according to company standards, anticipate and address guests’ service needs, assist individuals with disabilities, and thank guests with genuine appreciation. Develop and maintain positive working relationships with others and listen and respond appropriately to the concerns of other employees. Speak with others using clear and professional language and prepare and review information in a variety of formats accurately and completely.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2 years of related work experience.
Supervisory Experience: No supervisory experience.
REQUIRED QUALIFICATIONS
License or Certification: Valid Driver’s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</si>
  <si>
    <t>Senior Executive (Business Operations)</t>
  </si>
  <si>
    <t>Account Reconciliation, Audit Support, Technical Writing, Collaboration, Organizational Skills, Deadline Management</t>
  </si>
  <si>
    <t>https://www.bayt.com/en/egypt/jobs/senior-executive-business-operations-74358005/</t>
  </si>
  <si>
    <t>Job description
·        Ensure the timely and accurate execution of Point of Sale (POS) systems, facilitating efficient transaction processing with minimal system downtime or errors
·        Prepare and maintain all necessary documentation for supply chain management, ensuring a streamlined and organized process with easy access to required documentation
·        Conduct audits of merchant documents, including CR, Tax ID, and other relevant records, to ensure legitimacy, compliance, and reduce risks related to fraud or legal issues
·        Manage day-to-day operational tasks efficiently, ensuring smooth operations and minimal disruptions, allowing the business to consistently meet daily objectives and deadlines
·        Demonstrate flexibility in handling exceptional tasks as needed, adapting quickly and effectively to unforeseen challenges or urgent priorities
·       Collaborate effectively with cross-functional teams, including Technology, Finance, and Reconciliation, to ensure alignment between departments, enhance communication, and improve overall workflow efficiency</t>
  </si>
  <si>
    <t>Director Hotel Technology</t>
  </si>
  <si>
    <t>Sheraton</t>
  </si>
  <si>
    <t>Budgeting, Forecasting, Cybersecurity, Standards Management, Technical Writing, Communication, Customer Experience, Vendor Management, Deadline Management</t>
  </si>
  <si>
    <t>https://www.bayt.com/en/egypt/jobs/director-hotel-technology-74365327/</t>
  </si>
  <si>
    <t>Job description
JOB SUMMARY
In addition to the functions of a property systems manager, the Director of property Technology manages a revenue-generating function in a large property or multiple properties with a shared infrastructure. Works with property management and Regional IR leadership to participate in the acquisition of technology services for guests through an understanding of the properties specific business/customer base (i.e., convention). Provides strategic leadership for IR services surrounding initiatives and projects and coordinates with regional IR leadership on systems/services to enhance services in a specific property. May have direct reports (property systems manager, property systems technicians) or direct work of on-site shared services staff.
CANDIDATE PROFILE
Education and Experience
• BS/BA or equivalent work experience. Additionally, 5-7 years’ experience in like position.
• System-related professional certifications preferred.
• Previous management experience and demonstrated matrix management skills
• Experienced in network hardware, desktop, peripherals, protocols, communications, operating systems and Marriott internal applications (MARSHA, PMS, NGS, SFA, etc.)
CORE WORK ACTIVITIES
Managing Projects and Policies 
• Functions as on-site project manager who plans and manages both new systems and system upgrades for property site.
• Performs assessments of needs ensuring compliance with budget, standards.
• Determines priorities, schedules, plans and necessary resources to ensure completion of property projects on schedule and according to specification.
• Prepares project plans and monitors on-site.
• Coordinates multiple-vendor projects.
• Verifies compliance to technology-related vendor contracts.
• Responsible for property compliance with appropriate Marriott International Policy and Information Security Manual. Accountable to take action to address deficiencies. Determines solutions and implements per SOP.
• Provides timely, accurate, and detailed status reports as requested.
Meeting Technology Needs
• Evaluates and makes recommendations regarding technology/asset life-cycles. Verifies that necessary property is properly equipped in terms of PCs, hardware, servers, etc.
• Foresees, identifies and resolves system(s) performance problems.
• Certifies software applications for use at property.
• Creates and verifies implementation of disaster recovery and business continuity plans as they relate to technology.
• Verifies property’s technology assets are secure and maintained in accordance with Marriott International policies and standards.
• Possesses advanced knowledge in the areas of data communications, desktop support, and servers/networks. Uses knowledge to solve 2nd level support issues and train/develop junior staff.
• Verifies availability of current documentation for cabling, network systems, and applications exist.
• Reviews networks’ performance and performs design/re-design as needed to meet property needs.
• Verifies that periodic inventories of applications and hardware are conducted.
Forecasting and Complying with Financial Parameters
• Analyzes, communicates and implements property strategy to drive technology revenue and contribute to property’s overall business success.
• Manages technology profit and loss. Responsible for monitoring and controlling all technology-impacted revenues and expenses generated by the property including, but not limited to: telecommunications, HSIA, business center technologies and A/V.
• Verifies that property management has realistically budgeted CAPEX and department operating budgets based on anticipated IT projects and property support/needs requirements.
• Advises and verifies that property management has adequately addressed technology needs in short- and long-term planning.
• Reviews vendor proposals and selects appropriate vendor for technologies/hardware.
Building Successful Relationships
• Communicates IR standards and best practices.
• Is expected to present proposals, analyses, projects, cost-models, etc. in a well- written and/or verbally articulate manner.
• Is viewed as a credible leader by subordinates, peers, and senior management.
• Provides exceptional customer service.
Managing and Conducting Human Resource Activities 
• May have direct management responsibility for property-based system managers and technicians. Provides work direction to cluster--based systems technicians and managers.
• Responsible for hiring, training, development, compensation, performance management of direct reports. Additionally, provides performance feedback to Area System Manager on cluster support positions.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</si>
  <si>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Graduate Program - Mendix 9</t>
  </si>
  <si>
    <t>Oracle ERP, SQL, Java, JavaScript, React, Angular, HTML, CSS, REST APIs, SOAP APIs, Agile Methodology, Business Analysis, Collaboration, Problem Solving</t>
  </si>
  <si>
    <t>https://www.bayt.com/en/egypt/jobs/graduate-program-mendix-9-74371637/</t>
  </si>
  <si>
    <t>Job description
Company Description
Code 81 is established in 2023, CODE81 operates autonomously from within the Technology Cluster of Ghobash Group as a highly agile services driven organization, committed to enabling future thinkers.
Job Description
Develop and maintain applications using Mendix’s low-code platform.
Collaborate with cross-functional teams to understand business requirements and translate them into technical solutions.
Design, develop, and test scalable and efficient applications.
Integrate applications with external systems using APIs and database connections.
Troubleshoot and resolve issues to ensure optimal performance.
Continuously learn and adapt to new technologies to enhance development efficiency.
Qualifications
Proven experience with Java SE development
Strong understanding of Object-Oriented Programming (OOP) principles
Solid knowledge of Database Design concepts, including normalization, indexing, and relational database design
Hands-on experience with SQL and database management systems (e.g., MySQL, PostgreSQL, Oracle)
Ability to write efficient, reusable, and maintainable code in Java
Familiarity with Java frameworks such as Spring (especially Spring Boot) is a plus
Knowledge of RESTful API design and integration is a plus
Additional Information
Languages/Technologies: Java/J2EE, ReactJS, JQuery, JSON, HTML, JavaScript, CSS, PLSQL. Additional: Angular 7, VueJS, AngularJS. Frameworks: Spring Boot, Spring 4(MVC, ORM, AOP, SECURITY, Batch), Struts 2, Hibernate 3+. Database: Oracle 19c. Web Services: RESTful Web Services (JAX-RS), SOAP, JSON. Build Tool: Maven. Version Control : Bit Bucket. Development Tools: Eclipse STS, Jira, Tibco Jasper Report. Application Server: WebLogic Application server, Apache Tomcat Testing: Junit.</t>
  </si>
  <si>
    <t>Senior Microsoft Dynamics 365 CRM Consultant - Octopus by RTG</t>
  </si>
  <si>
    <t>Microsoft Dynamics, JavaScript, C#, REST APIs, Technical Writing, Business Analysis, Solution Design, CRM Systems, Customer Experience, Problem Solving</t>
  </si>
  <si>
    <t>https://www.bayt.com/en/egypt/jobs/senior-microsoft-dynamics-365-crm-consultant-octopus-by-rtg-74189910/</t>
  </si>
  <si>
    <t>Job description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We are seeking an experienced Senior Microsoft Dynamics 365 CRM Consultant to lead the design, configuration, customization, and deployment of Dynamics 365 CRM solutions.
This role requires strong functional and technical expertise, along with excellent client-facing and leadership skills.
You will work closely with business stakeholders to translate requirements into scalable, secure, and high-performing CRM solutions using Microsoft Dynamics 365 Sales, Customer Service, and the Power Platform.
This is a senior-level consulting role ideal for professionals with hands-on implementation experience and a strong understanding of CRM architecture and integrations.
Key ResponsibilitiesFunctional Analysis &amp; Consulting Lead requirement-gathering workshops with business stakeholders Analyze business processes and translate them into functional and technical requirements Map business requirements to Dynamics 365 CRM capabilities Conduct gap analysis and recommend optimal CRM solutions Prepare solution design and functional specification documents Solution Design &amp; Configuration Configure entities, forms, views, dashboards, workflows, and business rules Design and maintain Dataverse data models and relationships Configure SLA management, case routing, and escalation workflows Implement role-based security models and access controls Ensure adherence to CRM architecture best practices Technical Oversight &amp; Customization Develop or oversee CRM customizations including: Plugins (C#) JavaScript customizations Power Automate flows Custom workflows Power Platform components Support integrations using APIs and web services Manage Application Lifecycle Management (Dev, Test, Production environments) Ensure system scalability, performance, and stability Integration &amp; Automation Integrate Dynamics 365 CRM with internal and third-party systems Support integrations using REST APIs and web services Design automated workflows and approval processes Ensure full process traceability and system reliability Testing, Deployment &amp; Support Lead System Integration Testing (SIT) Support User Acceptance Testing (UAT) Coordinate go-live activities and deployments Provide post-implementation support and system stabilization Education &amp; Experience Bachelor’s degree in Computer Science, Information Systems, or related field 6+ years of experience in Microsoft Dynamics CRM / Dynamics 365 Proven experience delivering full lifecycle CRM implementations Strong experience with Dynamics 365 Sales and Customer Service modules Technical Skills Strong knowledge of: Microsoft Dynamics 365 CRM Power Platform (Power Automate, Power Apps) Dataverse security model CRM data modeling and reporting Experience with CRM integrations and APIs Experience with plugins (C#) and JavaScript customizations is highly preferred Soft Skills Strong analytical and problem-solving skills Excellent communication and stakeholder management skills Strong consulting and client-facing abilities Ability to manage multiple stakeholders and priorities Strong documentation and governance discipline Nice to Have Experience in the Insurance industry Microsoft Dynamics 365 certifications Power Platform certifications Dynamics 365 Solution Architect certification Certifications (Preferred) Microsoft Certified: Dynamics 365 Functional Consultant Microsoft Certified: Power Platform Functional Consultant Microsoft Certified: Dynamics 365 Solution Architect</t>
  </si>
  <si>
    <t>Senior Account Enablement Manager</t>
  </si>
  <si>
    <t>BlueCloud Technologies</t>
  </si>
  <si>
    <t>Forecasting, Technical Writing, Collaboration, Confidentiality, Accounting Principles</t>
  </si>
  <si>
    <t>https://www.bayt.com/en/egypt/jobs/senior-account-enablement-manager-73967392/</t>
  </si>
  <si>
    <t>Job description
MAIN RESPONSIBILITIES • Study and understand existing services and products current features and powerfully present how it achieves client’s business needs and success.
• Prepare all relevant documentations &amp; presentations that facilitates the selling process and ensure all required information is there.
• Expand, develop, and maintain BCT client’s database in different industries by all the possible techniques • Ensure existing and potential clients satisfaction and building rapport for future opportunities by providing support, information, and recommending solutions.
• Direct and guide internal stakeholders for future market needs by attending potential client’s meetings and identifying business opportunities • Operate as the lead point of contact for every matter related to the assigned BCT Clients ensuring successful delivery of our solutions according to the agreed on project scope with clients • Achieve sales target ensuring deal closure.
• Prepares relevant reports by collecting, analyzing, summarizing, and evaluating data for better identification of business opportunities.
• Manages BCT accounts portfolio and ensure it’s up to date.
• Gather information about the competition and prepare battle card showing the strengths &amp; Weaknesses of each Competitor.
• Identify new business opportunities, build, and maintain strong relationships with clients, and ensure the successful promotion of the company’s services and products • Contribute in presenting sales forecasts and progress reports to senior leadership, identifying opportunities for improvement.
• Work closely with senior management and cross-functional teams to ensure alignment between products and services offerings and client needs.
• Ensure a high level of customer satisfaction by working closely with support teams to address any post-sales issues or concerns.
• Ensure adherence to all security policies and procedures, maintaining confidentiality, integrity, and compliance in every aspect of the role EDUCATION, TRAINING, AND EXPERIENCE SKILLS, ABILITIES AND TRAINING REQUIRED: • Bachelor of Business Administration, computer science or any relevant field • Effective Negotiations • Organizational Awareness • Customer focus EXPERIENCE LEVEL: • At least 7 years of experience in relevant function.
• Experiences in IT companies is a must.</t>
  </si>
  <si>
    <t>Data Center Technician</t>
  </si>
  <si>
    <t>Valleysoft</t>
  </si>
  <si>
    <t>Inventory Accounting, Networking, Linux, Windows Server, Standards Management, Technical Writing, Communication, Vendor Management, Collaboration, Attention to Detail, Problem Solving, Organizational Skills, Deadline Management</t>
  </si>
  <si>
    <t>https://www.bayt.com/en/egypt/jobs/data-center-technician-74373006/</t>
  </si>
  <si>
    <t>Job description
Valleysoft | Center of Excellence is a leading IT services provider in Egypt with a global client base since 2006.
Partnering with major technology vendors, Valleysoft delivers comprehensive IT solutions addressing hardware, software, and infrastructure challenges.
Job Purpose Responsible for the hands-on operation, maintenance, and monitoring of data center infrastructure to ensure the continuous availability and performance of IT systems.
This role supports the physical and technical aspects of servers, networking equipment, power, and cooling systems, contributing to the overall reliability and efficiency of the data center.
The technician works under the direction of data center management to troubleshoot issues, perform routine tasks, and maintain a secure and organized environment.
Key Responsibilities 1.
Equipment Maintenance: Perform routine inspections, maintenance, and repairs on servers, networking hardware, and other data center equipment.
2. Monitoring and Reporting: report and monitor anomalies or performance issues to supervisors.
[HG1.1] 3. Incident Response: Assist in troubleshooting and resolving hardware, connectivity, or environmental issues to minimize downtime.
4. Installation and Decommissioning: Install, configure, and decommission hardware, cabling, and infrastructure components as needed.
5. Environmental Control: Ensure optimal operation of power (e.
g., UPS, PDU) and cooling systems (e.
g., HVAC, CRAC units) to maintain a stable environment.
6. Security Compliance: Follow physical and digital security protocols to protect data center assets and ensure compliance with standards (e.
g., ISO 27001).
7. Documentation: Document and labeling accurate records of equipment inventory, maintenance activities, and incident reports.
[HG2.1] 8. Team Support: Collaborate with other technicians and IT teams to execute projects and maintain operational standards.
Private Health Insurance Training &amp; Development Education: High school diploma or equivalent required; Associate’s or Bachelor’s degree in Information Technology, Electrical Engineering, or a related field is a plus.
Experience: • 1-3 years of experience in a data center, IT support, or technical maintenance role.
• Hands-on experience with hardware installation, cabling, or troubleshooting is preferred.
Technical Skills: • Knowledge of server hardware (e.
g., Dell, HP, Cisco) and networking equipment.
• Familiarity with power systems (e.
g., UPS, PDU) and cooling technologies (e.
g., HVAC). • Basic understanding of operating systems (e.
g., Windows Server, Linux) and diagnostic tools.
• Ability to read and follow technical manuals, schematics, or wiring diagrams.
Soft Skills: • Strong attention to detail and problem-solving abilities.
• Good communication skills for collaborating with team members and documenting work.
• Ability to work in a fast-paced, high-pressure environment.
Certifications (Preferred): CompTIA Server+, Data Center Technician Certification (DCT), , ITIL Foundation.</t>
  </si>
  <si>
    <t>Cluster Sales Manager (Corporate / Government) - IHG Cairo Citystars Hotels</t>
  </si>
  <si>
    <t>Budgeting, Forecasting, Microsoft Excel, Standards Management, Communication, Collaboration, Deadline Management, Sales Operations</t>
  </si>
  <si>
    <t>https://www.bayt.com/en/egypt/jobs/cluster-sales-manager-corporate-government-ihg-cairo-citystars-hotels-74451509/</t>
  </si>
  <si>
    <t>Job description
We’re always looking for new ways to raise the bar. So we’re searching for Cluster Sales Manager - Corporate / Government with a track record of driving sales and smashing targets to help us fill our rooms, meeting suites and banquet halls.
A little taste of your day-to-day:
Every day is different, but you’ll mostly be:
Establish client base of individuals, organizations, associations, social, and/or corporate businesses through direct outside and inside selling to secure business for the hotel to ensure that room night sales and revenue goals are met or exceeded. Actively prospect and qualify new business.
Negotiate guest room rates, meeting room rental, function space, and/or hotel services within approved booking guidelines. Accurately produce and/or review all sales contracts, rate agreements, and/or banquet/catering event orders.
May assist in developing and implementing sales plans. 
May also participate in the annual budgeting and planning process.
Monitors competitor’s activities and assists in marketing intelligence.
Sells to new, existing and prospective customers considering goals set forth in the sales strategy, negotiating optimum rate for the benefit of the business.
Promote teamwork and quality service through daily communication and coordination with other departments.
Work closely with other hotel departments to facilitate services agreed upon by the sales office and prospective clients. Disseminate sales-related information to other departments as appropriate.
Refers sales leads to appropriate personnel within the intercontinental Hotels Group, Travel when required to promote the hotel and develop potential business interfaces with operations on a timely basis, achieve personal and team goals as assigned.
Comply with Hotel Rules and Regulations and provisions contained in the Employment Handbook, comply with Company Grooming Standards and maintain a high standard of personal hygiene, be well groomed and welt-dressed at all time, comply with Time and Attendance Policies, actively participate in training and development programs and maximize opportunities for development.
Interact with outside contacts:
Guests, Airlines, wholesalers, corporate accounts, travel agencies, ad agencies, etc. - to ensure repeat business, follow up on events, and generate new business.
Attend and represent hotel at trade shows and conventions and/or participate in sates trips to key feeder markets.
Follow up with clients regularly during and after departure to ensure satisfaction and secure future bookings.
Develops and maintains contact with business generators, meeting and convention planners, visitors /convention bureau, travel agents, tour operators, airlines, corporate accounts, Government Departments and other producers closely allied to Hotel business
Builds profile within local market place through attendance at various events and local market place
Monitor and handle inquiry calls and provide client proposals in accordance with established departmental policies and procedures.
Arrange and conduct special events, site inspections, and off-site presentations for potential clients. Entertain clients in accordance with established company and hotel policies and guidelines.
Maintain client files and update information daily in accordance with established departmental policies and procedures. Produce monthly sales-related reports and sales forecasts for assigned area of responsibility.
Demonstrate understanding and awareness of alt policies and procedures relating to Health, Hygiene and Fire Life Safety.
Familiarize yourself with emergency and evacuation procedures. Ensure all security incidents, accidents are always logged in a timely manner and brought to the attention of the Line Manager.
Comply with the Company's Corporate Code of Conduct.
What we need from you
Advanced qualification in Sales and Marketing.
Solid computer skills, proficiency ln the use of office software products (MS Word, Excel, Power Point, etc.)
Excellent ability to effectively communicate in a clear and concise manner in English and Arabic (both oral and written)
Minimum 2 years’ experience in a similar position in 5/4-star hotel.
Driver’s license is a must.
What we offer
In return we offer competitive pay and benefits, and a chance to work with a great team of talented people. Most importantly, we'll give you the Room to be yourself.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At IHG, we’ve made a promise. As one of the world’s leading hotel groups, we’re here to deliver True Hospitality for Good. Making our guests and colleagues feel welcome, cared for, recognised and respected – wherever they are in the world. Want to be part of the journey?</t>
  </si>
  <si>
    <t>Workplace Coordinator</t>
  </si>
  <si>
    <t>Audit Support, AI/ML, Communication, Vendor Management, Collaboration, Problem Solving</t>
  </si>
  <si>
    <t>https://www.bayt.com/en/egypt/jobs/workplace-coordinator-74414765/</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</si>
  <si>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The Workplace Coordinator provides general office, and facilities support with a variety of activities, audits and workspace-related tasks, exhibiting strong customer relationship/communication skills. Single point of contact for landlord queries and escalations. Successfully coordinates the resolution of problems associated with all building services including but not limited to small projects, working with vendors, workspace resources, as well as interior and exterior furnishings, fixtures and equipment.
Please note, only individuals with diverse abilities are entitled to apply. If you are not a candidate with diverse abilities, you can still review other available roles on our recruiting page.
Qualifications
What we are looking for?
A Bachelor’s degree in any major from any accredited university.
Legally eligible to work in Egypt.
Availability of People with Diverse Abilities Government Card. If not, please highlight in the application to assess if we can help you obtain this once you pass the Interview process.
Strong analytical, problem-solving skills and positive attitude. Eager to learn and grow.
Highly developed interpersonal skills.
Good/ Excellent English proficiency.
Responsibilities:
Workplace Management
Administration and monitoring of general maintenance within the facility
Coordinate service visits with property management representatives and vendors
Provides hospitality and support for guests, visitors, and employees at client location
Resolves problems associated with all building services including janitorial, conference rooms, workstation as well as interior and exterior furnishings, fixtures and equipment, printers and meal/snack service
Assist with the coordination and scheduling of maintenance activities to ensure completion within the defined Service Level Agreement (SLA)
Works with all internal departments such as IT, Security, ….
Detailed inspections to discover all issues and assign tickets
Proactive in finding improvements and following through on a plan to complete
Identify costs saving ideas on a monthly basis
Coordinates special events in support of client or CRE
Vendor and Supplier Management
Manage Facilities contracts on behalf of the client as managing agent
Coordinate discussions with selected vendors or suppliers regarding goal setting, performance criteria, and performance review
Relationship Management
Single point of contact for all landlord queries and escalations
Local point of contact with client’s IT team
Local contact with the data centre providers – HVAC, UPS, Communications
Local contact with security, provide print login credentials
Account Performance
Develop and maintain strong and healthy relationships with the client and landlord
Ensure client satisfaction with delivery of facility management services and provide a lead role in monitoring and increasing customer satisfaction
Administration and monitoring of general maintenance within the facility
Provides hospitality and support for guests, visitors, and employees at client location
Resolves problems associated with all building services including janitorial, conference rooms, workstation as well as interior and exterior furnishings, fixtures and equipment, printers and meal/snack service
Assist with the coordination and scheduling of maintenance activities to ensure completion within the defined Service Level Agreement (SLA)
Detailed inspections to discover all issues and assign tickets
Proactive in finding improvements and following through on a plan to complete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</si>
  <si>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Sr. Account Executive</t>
  </si>
  <si>
    <t>Forecasting, Cybersecurity, Networking, Communication, Customer Experience, Confidentiality, Accounting Principles</t>
  </si>
  <si>
    <t>https://www.bayt.com/en/egypt/jobs/sr-account-executive-74215553/</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</si>
  <si>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Our Employees
Are valued and empowered, collaborative and team oriented, innovative in their approach and passionate about their work. They are reliable, trustworthy and open with a high level of integrity. They value diversity, are inclusive and are committed to a global mindset.
Position Summary
This is a strategic sales position requiring an in-depth knowledge of how technology is used to enable business goals or overcome business challenges. Position requires strategic thinking/planning coupled with tactical execution of identified business opportunities. Responsible for managing all facets of the relationship with large key accounts (of significant strategic importance to the organization) while ensuring revenue goals are being met. Maintains contact at relevant levels in the accounts focusing on strategic nature of the relationship. Must be able to build and maintain relationships effectively and communicate at all levels. Develops opportunities across the F5 solution portfolio while effectively selling solutions and services using technical, organizational and customer knowledge to influence and build trusting relationships. Able to partner effectively, and tactically, with Systems Integrators, large Service Providers and regional VARs based on need or required value. This is an individual contributor role and is a quota carrying role.
Responsibilities
The role will be focused on major accounts within the Defense sector and National Intelligence / Security agencies in Egypt
You will be primary point-of-contact for these major accounts regardless of account’s geographic location. Maintaining contact with account at a high, executive level, focusing on the strategic nature of the relationship.
Sells the organization’s products or services to and maintains relationships with existing  accounts. Responsible for expanding and retaining named accounts while ensuring ongoing customer service.
Responsible for identifying and qualifying long-term and short-term business opportunities and pro-actively identifying and addressing competitive threats
Prepares formal proposals and presentations, presents to all levels of the organization including executives, leads negotiations, coordinates complex decision making processes and overcomes objectives to closure, and closes sales in a professional and effective manner
Responsible for significant key partner relationship management and development. Facilitate executive-level relationships between the customer, F5 and its partners including; facilitating communication on strategic and tactical issues and maintaining continuity
Maintain up-to-date knowledge of industry trends, technical developments and government regulations that effect target markets
Must understand organization’s business needs, develop application of products and services and communicate how F5’s technical value added solutions will address those needs
Research and develop lists of potential customers within an organization; regularly follow-up on leads and developing leads, and act to close deals
Determine market strategies and goals for each product and service; understanding the strategies, goals and objectives of named accounts
Assume a leadership role in coordinating account strategy and tactics for sales support team (inside sales, systems engineering, sales management)
Assume full responsibility for accurate sales forecasting by demonstrating in depth knowledge of sales cycles from initial contact through the procurement process, ensure SalesForce is utilized appropriately and maintained on a regular basis
Develop and maintain detailed account profiles including organizational charts for all accounts to be reviewed by management on a quarterly basis
Develops strategy for sustained management and success of business and coordinates resources to ensure goals are met
Provides regular updates to senior sales and operations staff concerning account issues, financial status
Meet and exceed sales quotas and revenue goals
May be a team leader and provide leadership to the sales team focused on the strategic global or national account(s)
Considered a trusted resource by customer base and an expert in the field
Has credibility to influence at senior levels within named account e.g. Senior Executive/Board/Chair
Perform other related duties as assigned.
Qualifications
Significant direct work experience in a relevant customer set
Bachelors degree preferred
Requires specialized knowledge in networking products, preferably those of F5
Experience with Internet related software or systems
Excellent negotiation and closing skills
Excellent solution selling and presentation abilities
Excellent client interfacing and customer-focused approach
Ability to provide and work from a home office located within the territory
Fluent in English (verbal &amp; written)
Physical Demands and Work Environment
Job may be performed on-site at a customer facility or data center, or in an office environment sitting at a desk or computer table. Duties require the ability to utilize a computer, communicate over the telephone, and read printed material. Duties require the ability to travel up to 60% via automobile and airplane, and may require being on call periodically and working outside normal working hours (evenings and weekends)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</si>
  <si>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B2B Account Manager</t>
  </si>
  <si>
    <t>BTECH</t>
  </si>
  <si>
    <t>Forecasting, CRM Systems, Collaboration, Deadline Management, Accounting Principles</t>
  </si>
  <si>
    <t>https://www.bayt.com/en/egypt/jobs/b2b-account-manager-74073486/</t>
  </si>
  <si>
    <t>Job description
Thrive with B.
TECH on a journey that defines the essence of your professional evolution through Stability and Security , Continuous Development and Growth , a Well Established Prominent Organization , and a Culture of Innovation and Creativity .
Join us for an exciting opportunity as a B2B Account Manager !
About the role: As a full-time B2B Account Manager, you will manage a diverse portfolio of accounts.
Your primary responsibility will be to establish and nurture long-term relationships with clients while meeting their business needs and driving sales growth.
You will be expected to leverage your network and utilize your expertise to achieve impressive results.
Key Responsibilities: Identify and pursue new business opportunities within existing accounts while expanding the customer base.
Build and maintain strong relationships with key stakeholders and decision-makers.
Meet and exceed sales targets and performance metrics.
Develop and deliver customized solutions that address client needs.
Conduct regular account reviews and provide insights and recommendations for enhancement.
Collaborate closely with cross-functional teams to ensure account success and customer satisfaction.
Prepare and present detailed reports on account status, sales activity, and forecasts.
Address client inquiries in a timely and professional manner.
Discover the benefits of joining B.
TECH: More than just a job ·         Comprehensive health and life insurance.
·         Flexible work arrangements to support work-life balance.
·         Professional development and training opportunities for advancement and career growth.
·         Employee discounts and wellness programs.
·         High performance and rewarding culture.
If you're ready to take your career to the next level and contribute to the success of a thriving organization, B.
TECH is the place for you.
Bachelor's degree in Business, Marketing, or a related field.
A minimum of 3 years of experience in B2B sales or account management.
Demonstrated track record of meeting or exceeding sales targets.
Excellent communication, negotiation, and interpersonal skills.
Ability to work independently as well as collaboratively in a team environment.
Proficient in using CRM software and tools.
Must possess a valid driver's license and have access to a vehicle.</t>
  </si>
  <si>
    <t>Store Operations Consultant</t>
  </si>
  <si>
    <t>Inventory Accounting, SAP, AI/ML, UX/UI Principles, Standards Management, Solution Design, Data Analysis, Collaboration, Attention to Detail, Problem Solving</t>
  </si>
  <si>
    <t>https://www.bayt.com/en/egypt/jobs/store-operations-consultant-74352940/</t>
  </si>
  <si>
    <t>Job description
Job Title: SAP Store Operations Consultant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Position Summary:
The SAP Store Operations Consultant is responsible for designing, implementing, and supporting SAP solutions that enable efficient retail store operations. The role focuses on store inventory management, replenishment processes, and digital store enablement using SAP Fiori applications within SAP S/4HANA Retail environments.
Key Responsibilities
1. Business Process Analysis
Collaborate with retail stakeholders (store operations, supply chain, merchandising) to gather and analyze requirements
Map business processes to SAP S/4HANA Retail capabilities
Identify process gaps and recommend optimized SAP solutions
2. SAP Solution Design &amp; Configuration
Configure SAP Retail / S/4HANA modules related to store operations
Set up and manage:
Store inventory management
Stock movements and adjustments
Store replenishment processes
Pricing and promotion execution (from a store operations perspective)
Ensure solutions align with business and operational standards
3. SAP Fiori &amp; Store Applications
Configure and support SAP Fiori apps for store operations, including:
Inventory lookup and stock overview
Stock transfers and goods movement apps
Store replenishment and task management apps
Ensure usability and adoption of Fiori apps at store level
Work with UX/UI teams to enhance user experience where needed
4. Implementation &amp; Deployment
Participate in full project lifecycle:
Fit-gap workshops
System configuration
Testing (unit, integration, UAT)
Go-live and hypercare support
Support rollout of SAP solutions across multiple store locations
5. Testing &amp; Support
Develop and execute functional test scenarios
Troubleshoot issues related to:
Inventory discrepancies
Replenishment failures
Store operational workflows
Provide post-go-live support and continuous improvement
6. Data &amp; Reporting
Ensure accuracy and consistency of inventory and store operational data
Support reporting and analytics using SAP tools (Embedded Analytics, CDS views, SAP BW if applicable)
Monitor store KPIs such as stock levels, availability, and shrinkage</t>
  </si>
  <si>
    <t>IT Service Officer</t>
  </si>
  <si>
    <t>Microsoft Excel, SQL, Standards Management, Technical Writing, Data Analysis, Collaboration, Attention to Detail, Problem Solving, Confidentiality, Deadline Management</t>
  </si>
  <si>
    <t>https://www.bayt.com/en/egypt/jobs/it-service-officer-74062036/</t>
  </si>
  <si>
    <t>Job description
Collaborate with IT/business teams to ensure that the tools are configured to meet the needs of the organization, following ITIL processes.
Work with stakeholders to define requirements and design workflows within the ITSM tools.
Continuously evaluate the performance and effectiveness of ITSM tools and identify areas for improvement.
Optimize processes within the ITSM platform to ensure maximum efficiency in incident, problem, change, and service request management.
Implement automation and custom reporting to streamline operations and improve service delivery.
Provide training and support to end-users and IT/business staff on how to use the ITSM tools effectively.
Create user documentation, guides, and knowledge base articles related to tool usage.
Troubleshoot any issues related to the tool and provide timely resolutions to users.
Responsible for the integration of ITSM tools with other enterprise systems (e.g., monitoring tools, asset management, identity management systems).
Collaborate with development teams to ensure seamless data flow and alignment between ITSM tools and other IT management systems.
Ensure the accuracy and integrity of data within the ITSM tool.
Ensure that SLAs, workflows, and escalation paths are correctly configured to support service level objectives.
Manage user access and permissions within the ITSM tools to ensure appropriate security and compliance.
Perform regular system maintenance, upgrades, and patches to ensure that the ITSM tool remains secure and functional.
Ensure that the ITSM tool is in compliance with industry standards, best practices, and organizational policies.
Promote ITIL-aligned practices within the tool to ensure effective service delivery and management.
Provide configuration, integration, and management of ITSM tools to ensure that they support the organization's needs and workflows.
Requirements
Bachelor’s degree in information technology, Computer Science, Business Analytics, or a related field (or equivalent work experience).
2-6 years of experience in data analysis, business analysis, or IT service management.
Experience working with ITSM tools and platforms (e.g., ServiceNow, BMC Remedy, Jira) to track and report on IT services.
Familiarity with ITIL processes, particularly in service management, incident management, and SLA management.
Proven experience in creating reports and dashboards for management and business stakeholders.
Proficiency with data analysis tools and techniques (e.g., Excel, Power BI, Tableau).
Strong analytical skills with the ability to interpret complex data sets and identify actionable insights.
Knowledge of SQL or other database query languages is a plus.
ITIL Foundation certification (preferred).
Additional certifications in data analysis or business intelligence (e.g., Microsoft Certified: Data Analyst Associate) are a plus.</t>
  </si>
  <si>
    <t>Shift Manager - Last Mile Operations , AMZL</t>
  </si>
  <si>
    <t>https://www.bayt.com/en/egypt/jobs/shift-manager-last-mile-operations-amzl-74338850/</t>
  </si>
  <si>
    <t>Job 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Analyze performance and suggest process improvements to optimize work and improve customer service
- Collaborate with other managers to standardize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- 1+ years of employee and performance management experience
- Bachelor's degree or equivalent, or 2+ years of Amazon (blue badge/FTE) experience
- Work a flexible schedule/shift/work area, including weekends, nights, and/or holidays
- Can push and pull wheeled dollies loaded with products up to 100 pounds during shifts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</si>
  <si>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Massage Therapist</t>
  </si>
  <si>
    <t>https://www.bayt.com/en/egypt/jobs/massage-therapist-74455305/</t>
  </si>
  <si>
    <t>Job description
POSITION SUMMARY
Provide massage services to guests using props and/or products. Provide body treatments to guests using body scrubs, wraps, and/or hydrotherapy. Assess guest needs and inquire about contraindications (e.g., allergies, high blood pressure, and pregnancy) before beginning service. Keep up to date with current techniques and modalities related to their field of work. Escort guests to and from treatment rooms. Arrange workstation, treatment room, and/or drapes. Frequently check with guest to promote comfort, safety and security throughout service. Promote and sell spa/salon services including retail offerings related to the Spa. Clean, maintain, and sterilize tools. Maintain cleanliness of workstation and/or treatment room throughout shift, dispose of trash and dirty linens, and secure supplies and equipment at the end of each shift. Monitor and stick to time schedule throughout the day. Handle inappropriate guest behavior by following Marriott International standard operating procedures for Inappropriate conduct for guests and therapists, leading up to and including stopping a treatment or service and informing supervisor/manager. Maintain current skills and licensure in service area as per regional requirements.
Report accidents, injuries, and unsafe work conditions to manager; complete safety training and certifications. Follow all company policies and procedures; make 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Develop and maintain positive working relationships with others. Stand, sit, or walk for an extended period of time; grasp, turn, and manipulate objects of varying size and weight.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1 year of related work experience.
Supervisory Experience: No supervisory experience.
REQUIRED QUALIFICATIONS
License or Certification: State or Regional Massage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</si>
  <si>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Senior IT auditor (Egypt)</t>
  </si>
  <si>
    <t>Audit Support, Internal Controls, Cybersecurity, Risk Management, Regulatory Compliance, Confidentiality</t>
  </si>
  <si>
    <t>https://www.bayt.com/en/egypt/jobs/senior-it-auditor-egypt-74467302/</t>
  </si>
  <si>
    <t>Job description
We are seeking a highly skilled Senior IT Auditor with expertise in IT Audit, IT risk, and Information Security. The ideal candidate will have strong knowledge of IT general controls, cybersecurity, application controls, cloud environments, and IT frameworks such as COBIT, NIST, and ISO 27001.
Requirements
Plan, execute, and report on IT audits across applications, infrastructure, databases, networks, and cybersecurity.
Perform risk assessments and identify gaps in IT security, data protection, and business continuity.
Assess IT General Controls (ITGCs), identify weaknesses, and recommend improvements to IT governance, risk management, and internal controls.
Evaluate compliance with internal policies, IT frameworks, and regulatory requirements.
Review system security, data integrity, and operational efficiency.
Support the internal audit team in integrated audits.
Requirements:
Bachelor's degree in Information Technology, Computer Science, or a related field.
Minimum 3 years of experience in IT auditing or related roles.
Strong understanding of IT controls, security frameworks, and risk management.
Hands-on experience with IT frameworks: COBIT, NIST, ISO 27001.
Experience auditing ITGCs, IT security, applications, and compliance.
Excellent communication and reporting skills.</t>
  </si>
  <si>
    <t>HR OPERATIONS - RECRUITING (TECHNICAL &amp; PRODUCTION HIRING)</t>
  </si>
  <si>
    <t>Ariston Group</t>
  </si>
  <si>
    <t>Microsoft Excel, Microsoft Office, Collaboration</t>
  </si>
  <si>
    <t>https://www.bayt.com/en/egypt/jobs/hr-operations-recruiting-technical-production-hiring-74392545/</t>
  </si>
  <si>
    <t>Job description
Ariston Group is a global leader in sustainable thermal comfort that offers a unique, extensive range of solutions for climate comfort, water heating and air handling, as well as components and burners. Listed on Euronext Milan since November 2021, in 2024 the group reported over 2.6-billion-euro revenues, with over 10,000 employees, direct presence in 40 countries in 5 continents, 28 production sites and 28 research and development centers. The group demonstrates its commitment to sustainability through the development of renewable and high efficiency solutions, such as heat pumps, water heating heat pumps, hybrids, domestic ventilation, air handling and solar thermal systems. The group also stands out for its continuous investment in technological innovation, digitalization, and advanced connectivity solutions. The group operates under global strategic brands Ariston, Elco and Wolf, and brands such as Calorex, NTI, HTP, Atag, Brink, Chromagen, Racold, as well as Thermowatt and Ecoflam in the components and burners business.
Are you passionate about sourcing great talent and supporting high‑volume hiring in a dynamic industrial setting? We are looking for a HR Professional with strong recruitment and sourcing capabilities to help attract skilled technicians, production workers, and operational talent who keep our business moving.
KEY RESPONSIBILITIES
Manage full-cycle recruitment for production, maintenance, and technical roles
Lead hiring for operators, technicians (mechanical, electrical, welding, etc.)
Source talent through social media, job fairs, agencies, walk‑ins, and platforms like LinkedIn &amp; Forasna
Draft job postings and contribute to job description updates
Conduct screenings, coordinate interviews, and support onboarding
Build and maintain a continuous technical and production talent pipeline
Collaborate with the HR team to detect early signs of absenteeism or turnover
Prepare weekly and monthly recruitment reports
REQUIREMENTS
Bachelor’s degree in Human Resources, Economics, Legal, or related field
2–3 years of experience in a similar HR professional recruitment role (blue‑ &amp; white‑collar)
Proven experience in blue‑collar recruitment
Experience in a manufacturing or international industrial environment (highly preferred)
Strong sourcing skills and understanding of recruiting best practices
Excellent communication, interpersonal, and persuasion skills
Proficiency in Microsoft Office, especially Excel
Fluency in Arabic and English
We are committed to the principle of equal employment opportunity for all people, by offering a work environment accessible, welcoming and inclusive in compliance with legal obligations.</t>
  </si>
  <si>
    <t>Graduate In Training Program (GIT), IT Helpdesk</t>
  </si>
  <si>
    <t>ERP Systems, Linux, Agile Methodology, Technical Writing, Communication, Collaboration, Problem Solving, Confidentiality</t>
  </si>
  <si>
    <t>https://www.bayt.com/en/egypt/jobs/graduate-in-training-program-git-it-helpdesk-74239408/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</si>
  <si>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Join us in our Egypt Information System (IS) Team to gain the essential professional skills and global exposure needed to drive your success in the tech industry.
Job Description: Key Responsibilities
IT Service &amp; User Support: Providing first and second-level technical support to internal users, troubleshooting hardware, software, and network issues efficiently.
Infrastructure Assistance: Supporting the maintenance and monitoring of core IT infrastructure, including local area networks (LANs), servers, and security systems.
Application Management: Assisting with the deployment, configuration, and testing of enterprise applications (e.g., ERP, internal tools) and ensuring system integrity.
IT Operations &amp; Documentation: Contributing to IT projects, creating detailed technical documentation, and assisting in routine tasks related to data backups and disaster recovery planning.
Helpdesk &amp; Service desk.
Qualifications
Required Skills &amp; Qualifications
Academic Status: Must be a 2025 Graduate.
Educational Background: Bachelor's degree in Computer Science, Computer Engineering, Information Systems, or a closely related technical field.
Problem-Solving: Strong analytical and problem-solving abilities, with a keen interest in complex technical challenges.
Language Proficiency: Excellent command of English (written and verbal communication is essential). Arabic and French are a plus.
Teamwork: Ability to work effectively and collaboratively in an agile, high-performing team environment.
Technical Languages: CCNA , MCSA , Network+ , Linux , CompTIA A+ , Ticketing system , Jira , Helpdesk , Service desk
Program Details
Status: Full time.
Location: On-site.
Job:
IT Support
Organization:
Site Human Resources
Schedule:
Full time
Employee Status:
Apprentice (Fixed Term)
Job Type:
Job Posting Date:
2026-03-08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</si>
  <si>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Operations Excellence Manager</t>
  </si>
  <si>
    <t>AI/ML, Project Management, Technical Writing, Vendor Management, Collaboration, Problem Solving, Deadline Management</t>
  </si>
  <si>
    <t>https://www.bayt.com/en/egypt/jobs/operations-excellence-manager-74079427/</t>
  </si>
  <si>
    <t>Job description
Publication date : Feb 05,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Take charge of operational excellence by leading continuous improvement initiatives, optimizing processes, and fostering collaborative relationships with stakeholders to enhance performance and drive measurable results.
• Lead continuous improvement initiatives that enhance operational efficiency and effectiveness across various departments.
• Drive cross-functional project management ensuring timely execution and alignment with organizational objectives.
• Integrate digital transformation strategies to improve processes and adopt innovative technologies.
• Develop and implement operational transformation plans that align with the organization's vision and goals.
• Collaborate with vendors and stakeholders to optimize service delivery and project outcomes.
• Develop and monitor KPI scorecards and dashboards to track operational performance against established benchmarks.
• Produce efficiency reports that highlight areas for improvement and track progress over time.
• Maintain standard work documentation to ensure consistency and adherence to best practices across all operational processes.
About you
You possess strong adaptive thinking and agility, enabling you to navigate complex challenges and drive effective solutions. Your emotional intelligence allows you to foster collaboration and communication excellence across diverse teams, while your advanced problem-solving skills ensure you overcome obstacles with ease. Your coaching and mentorship mindset, along with a commitment to radical transparency, cultivates an ownership culture that aligns with our organizational goals.
Your professional skills:
• You demonstrate exceptional adaptive thinking and agility, allowing you to respond effectively to evolving business needs.
• Your emotional intelligence enables you to build strong, collaborative relationships across teams, enhancing overall communication and teamwork.
• You possess advanced problem-solving skills, empowering you to analyze complex issues and create effective solutions.
• Your communication excellence reflects your ability to convey ideas clearly and persuasively, ensuring alignment across diverse stakeholders.
• You have a proven track record of managing projects successfully, utilizing methodologies that ensure timely and impactful results.
Your soft skills:
• You foster a coaching and mentorship mindset, guiding your team with support and encouragement to achieve their best.
• You embrace radical transparency in your leadership style, communicating the 'why' behind decisions to build trust and engagement.
• You champion an ownership culture, encouraging team members to take initiative and responsibility for their roles.
• You apply AI-augmented judgment to enhance decision-making processes and embrace new technologies for operational efficiency.
• You possess a passion for continuous learning, demonstrating curiosity that drives both personal and professional growth.
Join us in our mission to cultivate a dynamic workplace where your innovative ideas will lead to tangible improvements in operational efficiency. Be part of a collaborative environment that values problem-solving and curiosity, empowering you to challenge the status quo while supporting your professional growth and leadership development.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</si>
  <si>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Property Manager</t>
  </si>
  <si>
    <t>Account Reconciliation, Financial Reporting, Budgeting, Cost Control, AI/ML, Standards Management, Vendor Management, Collaboration, Deadline Management</t>
  </si>
  <si>
    <t>https://www.bayt.com/en/egypt/jobs/property-manager-74362362/</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</si>
  <si>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PRIMARY RESPONSIBILITIES:
1. Operations Management:
Oversee daily mall operations ensuring optimal functionality and tenant satisfaction
Supervise facility management, maintenance, security, cleaning, and technical services
Ensure compliance with health, safety, and fire regulations
Manage vendor contracts and monitor service quality
2. Tenant Relations &amp; Leasing Support:
Maintain strong relationships with existing tenants and address concerns promptly
Coordinate lease renewals and support leasing team with prospective tenants
Conduct regular tenant meetings and property inspections
Ensure tenant compliance with lease agreements and mall regulations
3. Financial Management:
Prepare and manage annual operating budgets
Monitor expenses and identify cost-saving opportunities
Oversee rent collection and service charge reconciliation
Prepare monthly financial reports for client review
4. Client Reporting &amp; Communication:
Provide regular updates to mall owner/client on property performance
Prepare comprehensive monthly management reports
Present strategic recommendations for property improvement
Ensure transparency and timely communication on all property matters
5. Team Leadership:
Supervise on-site staff including supervisors, security, and maintenance teams
Conduct performance evaluations and provide training
Foster a professional and efficient work environment
6. Marketing &amp; Events Support:
Collaborate with marketing team on promotional activities and events
Ensure mall presentation meets brand standards
Support tenant marketing initiatives
KEY PERFORMANCE INDICATORS:
Tenant satisfaction and retention rates
Budget adherence and cost control
Occupancy levels
Property condition and maintenance standards
Client satisfaction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</si>
  <si>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IT Coordinator</t>
  </si>
  <si>
    <t>Inventory Accounting, Microsoft Excel, Microsoft Office, Networking, Regulatory Compliance, Technical Writing, Communication, Collaboration, Attention to Detail, Problem Solving, Deadline Management</t>
  </si>
  <si>
    <t>https://www.bayt.com/en/egypt/jobs/it-coordinator-74078510/</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</si>
  <si>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detail-oriented and collaborative IT Coordinator to join our growing technology team in Cairo, Egypt. In this role, you'll serve as a key support resource, ensuring our organization's IT infrastructure runs smoothly and efficiently. As an IT Coordinator, you'll be the bridge between our technical team and end-users, providing responsive support, coordinating IT initiatives, and maintaining our systems with precision and professionalism. If you're passionate about technology, thrive in a collaborative environment, and enjoy helping others solve technical challenges, we'd love to hear from you.
Provide first-level technical support to end-users via phone, email, and in-person, troubleshooting hardware, software, and connectivity issues in a professional and friendly manner
Log, track, and prioritize IT support requests using ticketing systems, ensuring timely resolution and clear communication with users throughout the process
Assist with the installation, configuration, and maintenance of computer hardware, peripherals, and software applications across the organization
Coordinate IT onboarding and offboarding processes for new and departing employees, ensuring systems access and equipment are properly managed
Maintain accurate documentation of IT assets, inventory, and system configurations, supporting analytical decision-making and compliance requirements
Perform routine system maintenance tasks, including software updates, patches, and security protocols, to ensure optimal performance and data protection
Support the coordination of IT projects and initiatives, working collaboratively with team members to meet organizational goals and timelines
Assist in network monitoring and basic troubleshooting to identify and resolve connectivity issues efficiently
Provide user training and guidance on IT systems, software applications, and best practices to enhance organizational capability
Prepare detailed reports on IT support activities, system performance, and recommendations for process improvements
Maintain a customer-focused approach, ensuring all interactions reflect our commitment to service excellence and user satisfaction
Adhere to IT security policies and procedures, promoting a culture of data protection and compliance across the organization
Support special IT initiatives, system upgrades, or organizational technology projects as assigned
Other duties as assigned to support the IT department's mission and organizational objectives
Qualifications
Required Qualifications:
Minimum 2 years of experience in IT support, help desk, or technical support roles
Strong proficiency in Microsoft Office Suite (Word, Excel, Outlook) and Windows operating systems
Excellent communication skills in English, both written and verbal, with the ability to explain technical concepts to non-technical users
Solid understanding of computer hardware, software, and basic networking principles
Experience with IT ticketing systems and help desk software
Strong organizational and time management skills with the ability to prioritize multiple tasks effectively
Demonstrated problem-solving abilities and analytical thinking
Ability to work collaboratively within a team environment and support colleagues with a positive, customer-focused attitude
Attention to detail and commitment to maintaining accurate documentation and records
Preferred Qualifications:
Diploma or degree in Information Technology, Computer Science, or a related field
CompTIA A+, Network+, or similar IT certification
Help desk or IT support certification
Experience with remote support tools and software
Familiarity with basic network troubleshooting and connectivity issues
Experience with IT asset management systems
Knowledge of IT security best practices and data protection protocols
Previous experience in a corporate or organizational environment</t>
  </si>
  <si>
    <t>Senior Cybersecurity - Penetration Tester</t>
  </si>
  <si>
    <t>Advansys</t>
  </si>
  <si>
    <t>Premium Statistics, Cybersecurity, Customer Experience, Deadline Management, Software Development</t>
  </si>
  <si>
    <t>https://www.bayt.com/en/egypt/jobs/senior-cybersecurity-penetration-tester-74126318/</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</si>
  <si>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oil and gas, real estate, specialized engineering, financial investment, Food &amp; manufacturing.
We are looking for a Senior Cybersecurity Penetration Tester to manage vulnerability assessments and perform penetration testing across enterprise environments to identify and mitigate security risks.
Key Responsibilities: Lead the end-to-end vulnerability management lifecycle (identification, assessment, prioritization, remediation, and reporting).
Perform regular vulnerability scans using tools such as Qualys and Tenable .
Analyze risks based on CVSS, exploitability, asset criticality, and threat intelligence .
Coordinate with IT teams to ensure timely remediation and patching.
Plan and execute penetration testing for networks, applications, systems, and cloud environments .
Simulate real-world attack scenarios to identify security weaknesses.
Prepare clear technical and executive reports with findings and remediation recommendations.
-Hybrid Working model -Social and Medical insurance -Transportation and Transportation allowance -Internet Package 5+ years of experience in vulnerability management and penetration testing.
Hands-on experience with industry-standard security tools.
Strong knowledge of network, system, web, and cloud security.
Relevant certifications (OSCP, CEH, or similar) are a plus.</t>
  </si>
  <si>
    <t>Technical I, IT Operations</t>
  </si>
  <si>
    <t>Inventory Accounting</t>
  </si>
  <si>
    <t>https://www.bayt.com/en/egypt/jobs/technical-i-it-operations-74234376/</t>
  </si>
  <si>
    <t>Job description
Job Title:
Technical I, IT Operations
Job Description
We're Concentrix. The intelligent transformation partner. Solution-focused. Tech-powered. Intelligence-fueled.
The global technology and services leader that powers the world’s best brands, today and into the future. We’re solution-focused, tech-powered, intelligence-fueled. With unique data and insights, deep industry expertise, and advanced technology solutions, we’re the intelligent transformation partner that powers a world that works, helping companies become refreshingly simple to work, interact, and transact with. We shape new game-changing careers in over 70 countries, attracting the best talent.
In our Information Technology and Global Security team, you will deliver the latest technology infrastructure, transformative software solutions and industry-leading global security for our staff and clients. You will work with the best in the world to design, implement and strategize IT, security, application development, innovation, and solutions in today’s hyperconnected world. You will be part of the technology team that is core to our vision of develop, build and run the future of Integrated Services.
Our game-changers around the world have devoted their careers to ensuring every relationship is exceptional. And we’re proud to be recognized with awards such as "World's Best Workplaces," “Best Companies for Career Growth,” and “Best Company Culture,” year after year.
We embrace our game-changers with open arms, people from diverse backgrounds, who are curious and willing to learn. Your natural talent to help others and go beyond WOW for our customers will fit right in with what we do and who we are.
Join us and be part of this journey towards greater opportunities and brighter futures.
As part of our team you will report to our Manager in IT Operations.
Responsibilities:
Mount and install switches in the IDF and patching the stations.
Perform hardware and software upgrades to peripheral equipment
Attend to break/fix engagement as needed by Situation Management for technology-related problems and issues received from both internal and external clients
Prepare, maintain and submit reports and applicable records of computer hardware and software inventory by site and system
Perform site maintenance and safety checks of assigned equipment
Perform checks and ensure that antivirus definition, Microsoft patches are updated as outlined by Desktop Engineering
Spend between 60% - 70 % of time clearing trouble tickets and work orders promptly.
Make necessary independent decisions to correct errors or discrepancies in trouble tickets.
Complete all assigned, mandatory training within the timeframe provided
Conduct and/or participate in regularly scheduled 1:1 meetings with direct manager and/or direct reports
Qualifications:
1+ year of experience working in a call center
CCNA, MCSA, SCCM, BigFix Certifications
Fluency in English
A bachelor's degree in Information Technology, Computer Science, or a related field is a must
Complete all assigned, mandatory training within the timeframe provided
Conduct and/or participate in regularly scheduled 1:1 meetings with direct manager and/or direct reports
Location:
Egypt, Cairo RHQ
Language Requirements:
Time Type:
Full time2026-03-03
If you are a California resident, by submitting your information, you acknowledge that you have read and have access to the Job Applicant Privacy Notice for California Residents</t>
  </si>
  <si>
    <t>Security Officer</t>
  </si>
  <si>
    <t>Audit Support, Cybersecurity, Risk Management, Regulatory Compliance, Standards Management, Technical Writing, Communication, Vendor Management, Collaboration, Problem Solving, Confidentiality</t>
  </si>
  <si>
    <t>https://www.bayt.com/en/egypt/jobs/security-officer-74357172/</t>
  </si>
  <si>
    <t>Job description
Duties
Lead and oversee the organization’s information security and cybersecurity strategy, ensuring alignment with business and pre-IPO requirements.
Establish and maintain security governance frameworks, including reporting to executive leadership and board-level committees.
Develop, implement, and regularly update security policies and procedures (e.g., Information Security, Incident Response, Data Protection, Access Control, Business Continuity).
Conduct and maintain cyber risk assessments, risk registers, and mitigation plans aligned with recognized frameworks (ISO 27001, NIST, SOC 2).
Manage and continuously improve incident response and breach preparedness, including escalation procedures and regulatory notification processes.
Maintain records of historical security incidents, assess materiality, and support legal and disclosure readiness for IPO requirements.
Oversee identity and access management (IAM), ensuring proper controls such as MFA, RBAC, and user lifecycle management.
Ensure infrastructure and operational security, including asset management, patching, endpoint protection, backups, and disaster recovery planning.
Implement and enforce data protection and privacy practices, including data classification, encryption, retention, and regulatory compliance (e.g., GDPR, CCPA).
Collaborate with engineering teams to ensure secure application development practices, including SDLC security, code access controls, and vulnerability management.
Manage third-party and vendor security risks, including assessments, contracts, and ongoing monitoring.
Lead security awareness and training programs across the organization.
Coordinate internal and external audits, track remediation efforts, and drive continuous security improvements.
Ensure full IPO cybersecurity readiness, including risk disclosure, control validation, and investor communication support.
Technical Requirements
Strong experience in information security, cybersecurity, or IT risk management (typically 5+ years).
Deep understanding of security frameworks and standards such as ISO 27001, NIST CSF, and SOC 2.
Hands-on experience with:
Risk assessment and risk management methodologies
Incident response planning and execution
Identity and Access Management (IAM) systems and controls
Multi-Factor Authentication (MFA) and privileged access management
Knowledge of network, infrastructure, and cloud security principles.
Experience with:
Vulnerability management and penetration testing
Endpoint protection and monitoring tools
Backup and disaster recovery solutions (RTO/RPO)
Strong understanding of data protection and privacy regulations (e.g., GDPR, CCPA).
Familiarity with secure software development practices (Secure SDLC, SAST/DAST).
Experience managing third-party/vendor security risk and reviewing security controls (e.g., SOC reports).
Ability to produce and maintain security documentation, reports, and audit evidence.
Experience supporting compliance, audit, or IPO readiness activities is highly preferred.
Non-Technical Requirements
Excellent communication skills, with the ability to present cyber risks to executives and board members.
High level of integrity, confidentiality, and accountability.
Strong analytical and problem-solving capabilities.
Detail-oriented with strong organizational and documentation skills.
Ability to manage multiple priorities in a high-pressure, pre-IPO environment.
Proactive mindset focused on risk prevention and continuous improvement.
Experience in training, mentoring, and raising organizational security awareness.</t>
  </si>
  <si>
    <t>Soc Supervisor</t>
  </si>
  <si>
    <t>Cybersecurity, Networking</t>
  </si>
  <si>
    <t>https://www.bayt.com/en/egypt/jobs/soc-supervisor-73844842/</t>
  </si>
  <si>
    <t>Job description
The Security Operations Center (SOC) Supervisor will oversee the daily operations of the SOC team. This role involves managing security analysts, ensuring effective incident detection and response,optimizingSOC processes, andmaintaininga high-security posture for theorganization.Also, the role may berequiredto ensure 24/7 coverage
LeadSOC staff to perform monitoring, threat hunting, analysis, and reporting of security incidents and vulnerabilities.
LeadSOCfunctions,to ensure the organization has the right controls, tools, technology, and visibility to respond effectively to cybersecurity threats.
Perform threat hunting “proactive activities to detect incidents.”
Usecasesdevelopment to enhance detection capabilities.
Investigatesuspicious and potentially malicious activityand take actionswithin the networks and systems, to mitigate risks.
Evaluate and implement SOC toolsto ensure the SOC is equipped with effective tools and technologies.
Investigate and resolve any technical issues related to SOC systems promptly, to ensure minimal disruption to SOCoperation.
Requirements
5+years of experience in a SOC or similar security-focused role. 
Familiarity with common security tools and technologies isadvantageous.
Basic understanding of networking concepts, operating systems, and common cybersecurity threats, also good knowledge with security monitoring tools, SIEM platforms, and incident response procedures.
Accuratelyidentifiespatterns, anomalies, and potential threats that may be overlooked by others.
Bachelor's degree in Cybersecurity, Information Technology, Computer Science, ora relatedfield. (ITI &amp; NTI graduates are preferred)
Benefits
Embark on an exciting journey with the Fin-Tech Experts.
Join a workplace that actively encourages and supports all talents.
A support system where you have a safe place to voice your opinion, share feedback, and be your true authentic self.
Join us in our mission to accelerate financial inclusion and make financial freedom accessible to all</t>
  </si>
  <si>
    <t>Cost Manager</t>
  </si>
  <si>
    <t>Budgeting, Microsoft Excel, Microsoft Office, AI/ML, Technical Writing</t>
  </si>
  <si>
    <t>https://www.bayt.com/en/egypt/jobs/cost-manager-74385071/</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</si>
  <si>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Role Purpose
We are currently looking for a Cost Manager in a site-based project located in Sheikh Zayed in Egypt.
What This Job Involves
Provide support to cost and commercial leadership in the delivery of pre- and post-contract services.
Manage and update project budgets.
Take suitable commercial meeting minutes.
Use CostX, Excel and other Microsoft Office programs to an advanced level.
Work pre contract including reviewing detailed measurements, sections of BOQs, handle tender query responses, manage the PQQ process with support and input into value engineering at each design stage.
Work post contract including being strong in contract administration, comfortable on-site walks with project teams, prepare cash flow reports, draft monthly payment recommendations and weekly commercial dashboards, managing variations and assist in closing out projects and claims / variations.
Monitor compliance with contractual obligations and Key Performance Indicators
Maintain register of variation orders with approval status and costs
Maintain and monitor registers of insurances, bonds, guarantees, and payments with status and relevant details
Monitor and report on cost performance against the Project Budget
Maintain comprehensive records of all commercial correspondence and documentation
Required Skills and Experience:
Minimum 7-10 years’ experience in contract and cost management within the Middle East construction market.
Minimum 2 years in a senior QS role managing complex projects.
Sound like you? To apply you need to be / have:
Degree in a related subject (BSc Quantity Surveying, Construction Management, Engineering, or related field)
MRICS would be advantageous but not essential.
Experience pre and post contract in project / programme delivery teams.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</si>
  <si>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Operations Intern</t>
  </si>
  <si>
    <t>Microsoft Excel, SQL, AI/ML, Statistical Analysis, Communication, Collaboration, Attention to Detail, Problem Solving, Organizational Skills, Confidentiality, Deadline Management</t>
  </si>
  <si>
    <t>https://www.bayt.com/en/egypt/jobs/operations-intern-74316266/</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</si>
  <si>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From day one, you'll experience a rich, collaborative, and global culture where your contributions will directly influence the company's success.
As an Operations Intern, you’ll play a critical role in supporting the growth and optimization of the DiDi Mobility driver platform in Egypt. We’re looking for someone with a growth mindset who is eager to gain hands-on experience managing critical tasks, analyzing data, and contributing to cross-functional projects under clear guidance.
This role requires a high level of professionalism, adaptability, and ownership. You will be expected to handle real operational challenges, interact with diverse stakeholders and respond quickly with practical solutions.
Success in this role depends on your ability to execute efficiently, communicate effectively, and continuously learn in a fast-paced environment.
This is an exciting opportunity to work on meaningful initiatives and develop valuable skills in a fast-paced working environment.
Reporting to the team lead on specific projects, tracking progress, and monitoring the efficiency and effectiveness of ongoing work to ensure objectives are met.
Assisting with the performance monitoring of one of the company’s most impactful Driver acquisition channels to ensure sustained growth and optimal results.
Supporting incentive management, including designing, configuring, and monitoring results to align with business objectives.
Responsible for payment processes to ensure accuracy and timeliness in disbursing funds related to operational activities.
Supporting offline acquisition workflows and providing hands-on assistance when needed.
Analyzing data to monitor acquisition-related project outcomes and generating actionable insights to improve workflows and enhance performance.
Contributing to cross-functional projects and the rollout of new features related to the driver app, including incentive planning and performance monitoring.
Taking on ad hoc tasks and initiatives with a results-oriented, “can-do” attitude to tackle challenges and add value to the business.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A Bachelor’s degree in Business Administration, Economics, Statistics, or a related field.
A strong growth mindset with a passion for learning, going the extra mile, and adapting to new challenges.
Outstanding communication and negotiation skills, with the ability to collaborate effectively with a variety of stakeholders.
A proactive and down-to-earth approach, willing to take on any task that contributes to the team’s success.
Ability to think quickly and propose practical solutions in time-sensitive situations.
Basic analytical skills, with proficiency in Microsoft Excel and a willingness to learn data visualization tools; SQL knowledge is a plus but not required.
Excellent organizational skills and the ability to prioritize effectively under clear guidance.
A genuine interest in problem-solving and making an impact in a dynamic, fast-paced environment.
If you’re ready to roll up your sleeves, learn quickly, and contribute to impactful initiatives, we’d love to hear from you! Apply now to kickstart your career and grow alongside a supportive and driven team!</t>
  </si>
  <si>
    <t>Network Security Engineer</t>
  </si>
  <si>
    <t>Rubikal</t>
  </si>
  <si>
    <t>Audit Support, Python, AWS, Microsoft Azure, Networking, Standards Management, Communication, Vendor Management, Problem Solving</t>
  </si>
  <si>
    <t>https://www.bayt.com/en/egypt/jobs/network-security-engineer-74353280/</t>
  </si>
  <si>
    <t>Job description
At Rubikal, we design, build, and operate human-centric digital services that help organizations navigate and succeed in their digital transformation journeys.
We partner with clients ranging from governments and large enterprises to innovative startups, managing the full lifecycle of digital services—from initial concept and design to development, operations, and continuous improvement.
Our culture is built on collaboration, trust, and curiosity, with diverse teams working across multiple countries and time zones.
We need an Intermediate to Senior Network Security Engineer , preferred with experience in F5, PaloAlto, and Fortinet security products, such as WAF and NGFW.
The candidate will implement and maintain the network and security on IaaS cloud, mainly OpenStack.
He should oversee network configuration, FW rules, IPSec, and various VPN technologies.
Competitive salary Great work environment Flexible working schedule Medical Insurance Brand new MacBook Experience in designing, planning, and implementing various secure network topologies using multivendor technologies (Cisco, PaloAlto …) Experience in implementing and managing perimeter security controls and solutions based on the WAN and LAN security Site to site VPN and remote VPN access Implementing FW policies and threat protection Security upgrades, patching, configuration backup Experience in implementation and manage of network technologies and services: DNS, DHCP, SYSLOG and IP address management and route optimization SNMP and xFlow, AAA, RADIUS and authentication platforms BGP, gateway redundant protocol such as VRRP Monitoring the KPI’s for network and security physical and virtual appliances such as CPU, memory link utilization, response time and throughput, and maintain the agreed level of operation health Security controls implementation, auditing and monitoring Incident handling, problem troubleshooting and reporting Experience in providing Level2 support, incident handling and root cause analysis reporting Continuously monitor web traffic and application behavior to detect, analyze, and respond to threats— leveraging both traditional network tools and application-layer firewalls.
Managing the relation with vendors and service providers, support contract discussion and renewal, SLA tracking, and issues escalation Evaluate and remediate vulnerabilities related to web application threats (e.
g., OWASP Top Ten), leveraging virtual patching and rapid policy adjustments when needed.
Deploy network segmentation and policy enforcement strategies, ensuring defense-in-depth across layers through segmentation, VPNs, and secure remote access architectures.
Leverage automation and scripting (e.
g., Python, RegEx) for deployment, monitoring, and rule management of WAF and network security infrastructure Qualifications &amp; Skills Minimum 5 years of hands-on experience in managing, operating, and troubleshooting network and security infrastructures.
Bachelor’s degree in Computer Science, Information Technology, or a related field (or equivalent practical experience).
Strong experience providing Level 2 (L2) operational support for network and security environments.
Solid understanding of network protocols and technologies (e.
g., TCP/IP, VLANs, VPNs, routing, switching).
Experience with security technologies such as firewalls, IDS/IPS, web proxies, and endpoint security solutions.
Proven ability to coordinate with vendors and service providers for Level 3 (L3) support and incident resolution.
Strong analytical and problem-solving skills, with the ability to handle and prioritize multiple incidents and requests.
Good communication skills, with the ability to work closely with different internal departments.
Ability and willingness to work on-site at the customer’s premises in Riyadh, KSA.
Preferred (Nice-to-Haves) Relevant industry certifications (e.
g., CCNP, CCSP, Fortinet NSE, Palo Alto PCNSE, CISSP, CISM, CompTIA Security+).
Experience with next-generation firewalls, web application firewalls (WAF), and advanced threat protection solutions.
Hands-on experience with SIEM, SOC tools, and security monitoring platforms.
Familiarity with cloud networking and security (AWS, Azure, or GCP).
Experience with automation/scripting for network/security operations (e.
g., Python, Bash, Ansible).
Knowledge of ITIL processes and experience working in ITSM-based environments (e.
g., ServiceNow, Jira Service Management).
Experience in large enterprise or service provider environments.
Exposure to compliance and security standards (e.
g., ISO 27001, NCA/NIST, PCI-DSS).</t>
  </si>
  <si>
    <t>SQL Database Administrator</t>
  </si>
  <si>
    <t>SQL, Oracle PL/SQL, Communication, Collaboration, Problem Solving, Confidentiality</t>
  </si>
  <si>
    <t>https://www.bayt.com/en/egypt/jobs/sql-database-administrator-74335799/</t>
  </si>
  <si>
    <t>Job description
A subsidiary of Al Ahly Capital, Al Ahly Momkn is a fast-evolving Fin-tech company committed to promoting secure, convenient &amp; seamless payment solutions and financial services for business owners, service providers and consumers across Egypt.
At Al Ahly Momkn, we foster a culture of innovation, collaboration, and personal growth.
We believe in empowering our employees to unleash their full potential and make a real impact in their roles. As part of our team, you'll have the opportunity to work on exciting projects, learn from industry experts, and be part of a supportive and inclusive community.
Install, configure, and maintain SQL Server database environments.
Monitor and optimize database performance, including query tuning and troubleshooting performance bottlenecks.
Plan, implement, and validate database backup and recovery strategies (including HA and Always On).
Ensure high availability, security, and integrity of databases.
Collaborate with development and infrastructure teams to design efficient database structures, schemas, and SQL queries.
Diagnose and resolve database-related issues such as configuration errors, connectivity problems, and data inconsistencies.
Requirements
+2 years of proven experience as a Database Administrator (SQL Server).
Solid knowledge of database architecture, performance tuning, and high availability concepts.
Experience with database backup/recovery strategies.
Proficient in SQL and PL/SQL programming.
Strong analytical, troubleshooting, and problem-solving skills.
Excellent communication skills and ability to work collaboratively across teams.
Benefits
Embark on an exciting journey with the Fintech Experts.
Join a workplace that actively encourages and supports all talents.
A support system where you have a safe place to voice your opinion, share feedback, and be your true authentic self.
Join us in our mission to accelerate financial inclusion and make financial freedom accessible to all.</t>
  </si>
  <si>
    <t>Assistant Planning Manager</t>
  </si>
  <si>
    <t>AI/ML, Project Management, Communication</t>
  </si>
  <si>
    <t>https://www.bayt.com/en/egypt/jobs/assistant-planning-manager-73741172/</t>
  </si>
  <si>
    <t>Job description
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What this job involves:
We are seeking an Assistant Planning Manager for one of our projects in Cairo, close to Sheikh Zayed and Six of October Area. This role requires someone working closely with the Planning Manager, sub consultants and main contractors to track and report to the client the progress against the baseline schedule.
What your day-to-day will look like:
Maintaining the schedule baselines and ensure mechanisms are in place to monitor performance.
Working closely with the Planning Manager, sub consultants and main contractors
Review Contractors progress reports.
Monitor the progress on site and verify all the submitted reports by the contractors.
Participate in meetings related to the schedule and its associated process and procedure.
Review overall project status with the Project Management team and recommend corrective action where necessary.
Assure integration of sub-schedules from all parties (functions, subdivisions) involved in the projects.
Review the contractor’s submitted EOT Claims and give comments/ recommendations.
Study and analyze the time impact of changes to the scope/ variations requested by the client or contractor.
Tracks and reports to the client the progress against the baseline schedule and continuously monitors risks and opportunities as well as proactively develops scenarios, mitigation or back-up plans required.
Report on schedule progress inclusive of contractual spend utilizing reporting metrics including EV (earned value) and PV (planned value) and deviations within all functions and parties involved in the project.
Assist in producing schedule related KPI's as required by the project.
Manage, with the support of all Project Team members, the effective communication to all functions of their duties and responsibilities in the execution of cost &amp; schedule.
Desired or preferred experience and technical skills:
Ability to Use a clear, systematic approach to solving complex issues and to communicate solutions in an effective, efficient, high-level manner.
Ability to Coordinate and manage multiple stakeholders and able to build relationships.
Required Skills and Experience:
P6 trained with strong skills utilizing this software.
Bachelor Degree in Civil, Architectural or Construction Management is required.
3-7 years of relevant experience.
Excellent written and verbal skills with a fluent proficiency in English
PMC experience will be highly advantageous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For candidates in the United States, please see a full copy of our Equal Employment Opportunity policyhere.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</si>
  <si>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Corporate Sales Lead - IT Hardware</t>
  </si>
  <si>
    <t>Communication, Collaboration, Deadline Management, Accounting Principles, Sales Operations</t>
  </si>
  <si>
    <t>https://www.bayt.com/en/egypt/jobs/corporate-sales-lead-it-hardware-74149308/</t>
  </si>
  <si>
    <t>Job description
Thrive with B.
TECH on a Journey that defines the essence of your professional evolution through Stability and Security , Continuous Development and Growth , a Well Established Prominent Organization , and a Culture of Innovation and Creativity .
Join us on this exciting journey of growth and innovation!
About the job: We’re looking for a full-time “ Corporate Sales Lead-Computing Hardware” to administer a portfolio of accounts to achieve long-term success, developing positive relationships and handling customers’ needs and generating new sales using existing and potential customer networks In this role, you will: Achieve sales targets by generating new business using existing and potential corporate accounts networks Develop new business with existing corporate accounts identify areas of improvement to meet sales quotas Negotiate contracts and close agreements to maximize profits Serve as the lead point of contact for all corporate accounts management and operational matters Develop trusted advisor relationships with key accounts, customer stakeholders and executive sponsor Ensure the timely and successful delivery of our products solutions according to corporate accounts needs and objectives Clearly communicate the progress of monthly/quarterly progress to internal and external stakeholders, prepare reports on account status Collaborate with sales team to identify and grow opportunities within territory or account Resolve conflicts and provide solutions to corporate accounts in a timely manner Discover the benefits of joining B.
TECH: More than just a job ·         Comprehensive health and life insurance.
·         Flexible work arrangements to support work-life balance.
·         Professional development and training opportunities for advancement and career growth.
·         Employee discounts and wellness programs.
·         High performance and rewarding culture.
If you're ready to take your career to the next level and contribute to the success of a thriving organization, B.
TECH is the place for you.
Bachelor's degree in Business Administration or a related field.
A minimum of 10 years of experience in corporate sales, business development, or account management is required, with proven experience in corporate sales within the consumer electronics industry being essential.
Extensive experience in B2B IT hardware sales, covering laptops, PCs, printers, and related accessories.
Excellent interpersonal and communication skills with a proven ability to meet and exceed sales targets.
Must be a car owner and have outdoor sales experience.</t>
  </si>
  <si>
    <t>Grub Tech FZ LLC</t>
  </si>
  <si>
    <t>Audit Support, Microsoft Excel, Technical Writing, Data Analysis, Communication, Collaboration, Attention to Detail, Problem Solving, Deadline Management</t>
  </si>
  <si>
    <t>https://www.bayt.com/en/egypt/jobs/operations-intern-73946883/</t>
  </si>
  <si>
    <t>Job description
Job Title: Operations Intern
Department: Operations
Company: Grubtech
About Grubtech
Grubtech is a global software company that empowers restaurants with innovative technology solutions to manage operations, streamline order management, and integrate seamlessly with food delivery platforms.
Job Summary
The Operations Intern will support the Operations team in managing daily operational activities related to restaurant partners, internal teams, and system processes. This role offers hands-on exposure to operations within a fast-paced SaaS and food-tech environment.
Key Responsibilities
Support day-to-day operational activities related to restaurant onboarding and system setup
Assist in coordinating with internal teams (Onboarding, Support, Tech) to ensure smooth restaurant operations
Help monitor order flow and system performance across restaurant partners
Prepare and maintain operational reports, trackers, and dashboards
Support process documentation and continuous improvement initiatives
Assist with issue tracking and follow-ups to ensure timely resolution
Participate in data entry, audits, and operational quality checks
Support special projects and ad-hoc operational tasks as required
Requirements
Currently pursuing or recently graduated with a degree in Business Administration, Operations, Engineering, or a related field
Strong organizational and communication skills
Good analytical and problem-solving abilities
Proficiency in Microsoft Excel / Google Sheets
Ability to work in a fast-paced, dynamic environment
Strong attention to detail and willingness to learn
Preferred Skills
Interest in SaaS, food-tech, or restaurant operations
Basic understanding of operations processes or workflows
Experience with data analysis or reporting tools is a plus
What You’ll Gain
Hands-on experience in operations within a global tech company
Exposure to restaurant technology and food delivery integrations
Opportunity to work with cross-functional teams
Professional mentorship and career development</t>
  </si>
  <si>
    <t>Raya Corporation</t>
  </si>
  <si>
    <t>Accounts Receivable, Account Reconciliation, Invoice Processing, Microsoft Excel, Oracle ERP, Communication, Customer Experience, Collaboration, Problem Solving, Deadline Management, Accounting Principles</t>
  </si>
  <si>
    <t>https://www.bayt.com/en/egypt/jobs/a-r-accountant-74452910/</t>
  </si>
  <si>
    <t>Job description
Job Description
Ready to be part of one of the Market Leaders in Egypt? Apply now!
Raya FMCG one of Raya's subsidiaries is hiring a A/R Accountant
What will you do?
• Generate and issue accurate and timely invoices to customers.
• Verify billing data to ensure completeness and correctness.
• Monitor and reconcile customer accounts, ensuring all payments are accurately applied.
• Investigate and resolve discrepancies or issues related to customer accounts.
• Implement and manage an effective collections process to ensure timely payment of outstanding invoices.
• Communicate with customers to address payment-related inquiries and discrepancies.
• Prepare and analyze accounts receivable reports for management.
• Provide insights into trends, aging, and potential collection issues.
• Build and maintain positive relationships with customers.
• Collaborate with sales and customer service teams to address customer concerns and improve processes.
Skills Description
What will you need?
• Bachelor's degree in accounting.
• Proven experience in accounts receivable management or a similar role.
• Familiarity with Oracle and sales force applications (Sales Buzz, DMS1, MSales, etc.).
• Advanced experience with MS Excel.
• Ability to work independently and collaboratively in a team environment.
• 1-3 years of experience in Accounting
What is Unique about Raya
Are you an eager learner? Raya believes in its employees, so we aim to continuously provide learning &amp; development plans for all of our employees to ensure their personal and career development.
Are you looking for career progression? Raya is an entity where you can grow whether horizontally or vertically as we offer internal transfer opportunities.
Are you looking for a rewarding environment? Raya's top achievers are awarded annually with an international 5 days trip.
Are you looking for an opportunity to give back to the community? Raya encourages their employees to give back to the community through different ongoing CSR programs and initiatives.
Are you a foodie? Exclusive discounts for Raya employees at Raya's Restaurants (Ovio, Jones the Grocer, The Lebanese Bakery, and Loris).
Job Details
Job Title
A/R Accountant
Job Country
Egypt
Job Role
Accounting/Banking/Finance
Preferred Candidate
Career Level
Entry Level
Raya Holding for Financial Investments
Investment, Securities &amp; Funds Egypt 500 employees or more +123.1.234.567 https://rayacorp.com/
Raya Holding for Financial Investments, a leading investment conglomerate, was established in 1999 in Egypt with a vision to be a market leader and to grow into a solid financial conglomerate with multifaceted operations.
Headquartered in Cairo, Egypt, Raya Holding is managing a diversified investment portfolio of 13 lines of business in the various industries of e-payment, information technology, contact center, smart buildings, consumer electronics, food and beverage, land transport, PET remanufacturing and FMCG. Raya Holding is listed in the Egyptian Exchange (EGX) since 2005, while the company empowers more than 12,000 proficient employees, accommodating to a wide international customer base from offices based in Egypt, Saudi Arabia, UAE, Qatar, Poland, Nigeria and Tanzania.
Raya's Lines of Business include: Aman for e-payments, Aman for Financial Services, Ostool, Raya Customer Experience, Raya Foods, Raya Information Technology, Raya Food Trading, Raya Restaurants, Raya Smart Buildings, Raya Trade, Raya Auto and Haier - Raya Electric.
Similar Jobs
See All</t>
  </si>
  <si>
    <t>HR Operation German Speaker (VOIS)</t>
  </si>
  <si>
    <t>Payroll, Microsoft Excel, Communication, Confidentiality</t>
  </si>
  <si>
    <t>https://www.bayt.com/en/egypt/jobs/hr-operation-german-speaker-vois-74156386/</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</si>
  <si>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detail-oriented individual to manage HR system-related activities and ensure accurate employee lifecycle data, including onboarding, system updates, offboarding, and payroll reporting. The role also involves generating HR management information reports, supporting stakeholders with analytical insights, and maintaining data integrity across systems.
What you’ll do
Manage end-to-end HR system operations, including new starters, changes, leavers, and payroll reports.
Prepare and deliver weekly, monthly, and annual HR reports and respond to ad hoc requests.
Maintain and improve data integrity by collaborating with stakeholders and updating processes.
Participate in HR projects, system updates, and user acceptance testing for new releases.
Support payroll by providing accurate employee information and assist with offboarding processes.
Handle employee inquiries and ensure compliance with agreed Service Level Agreements.
Who you are
Bachelor’s degree in Management Information Systems or Business Administration (HR major preferred).
1–2 years of HR experience with strong knowledge of HR systems.
Advanced proficiency in Microsoft Excel and PowerPoint.
Familiarity with SuccessFactors HR modules and EVO HR systems.
Strong stakeholder management and effective communication skills.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work in a dynamic, global HR environment.
Exposure to advanced HR systems and processes.
Collaborative culture with continuous learning and development.
What skills you will learn
Expertise in HR systems and data management.
Advanced reporting and analytical skills.
Process improvement and stakeholder engagement techniques.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Facebook
Instagram
You can also chat with our employees to learn more about our projects: Click here</t>
  </si>
  <si>
    <t>Business Security Officer</t>
  </si>
  <si>
    <t>Audit Support, Cybersecurity, Networking, Standards Management, Technical Writing, CISA, Communication, Vendor Management, Collaboration</t>
  </si>
  <si>
    <t>https://www.bayt.com/en/egypt/jobs/business-security-officer-74359898/</t>
  </si>
  <si>
    <t>Job description
Publication date : Apr 01,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Role Overview
As a key contributor to the security of our information security management system, you will serve as the overall guarantor for the security of our cloud administration infrastructure. Joining the security office, you will assume the responsibilities of a delegated Chief Information Security Officer (CISO) for your designated area, operating under the Business Security Officer service. In this role, you will vigilantly monitor for threats affecting your area of responsibility, and your expertise will be validated by industry-recognized certifications.
Key Responsibilities
At the intersection of critical cloud success factors - security and reliability, the Business Security Officer engages in a wide array of activities, requiring strong analytical and adaptable skills. Your mission encompasses a diverse set of tasks; expertise in all fields is not mandatory for application.
Conduct expert assessments and consultancy, including risk analysis, penetration testing, and vulnerability audits.
Ensure that Orange designs and operates services in line with management’s security requirements, acting as an expert security advisor to operational teams.
Develop and implement necessary documentation and controls to maintain security standards.
Report regularly on the service’s security status.
Coordinate the management of security incidents.
Raise awareness and reinforce safety rules among operational staff.
Contribute to the continuous improvement of Orange security practices, collaborating with peers in a Plan-Do-Check-Act framework.
Specific Activities
Perform risk and vulnerability analyses, create security assurance plans, and monitor relevant indicators.
Follow up on external audits and implement security control points.
Review security measures with cloud operational teams and conduct awareness sessions for these teams.
Analyze security incidents and evaluate architecture or processes to propose improvements.
Track action plans resulting from controls and analyses.
About you
Educational Background and Experience
Candidates should possess a higher degree, typically an engineering or a Master's degree in IT. While this educational foundation is important, having a proven track record with minimum of six years of experience in the cybersecurity field is a significant advantage.
Core Security Skills and Certifications
A strong interest in security and additional expertise in the following areas will further strengthen your candidacy:
Holding certifications such as CISSP, CISM, CISA, or equivalent credentials.
Possession of vendor-specific certifications is preferred, including but not limited to Cisco, Fortinet, and Palo Alto.
Solid understanding of security frameworks and standards, particularly ISO 27000 series.
Comprehensive knowledge of encryption methods and networking protocols.
Familiarity with ITIL processes and their application in operational environments.
Interpersonal and Professional Skills
Proficiency in English is essential for this position. French language skills are a valuable asset. Strong interpersonal abilities are essential for effective collaboration within teams, both with operational staff and management. The ideal candidate demonstrates the following qualities:
Capability to engage and communicate with customers, adapting to both technical and high-level interactions.
Sensitivity to customers’ corporate cultures and the ability to understand and respect their unique needs and differences.
A customer satisfaction-oriented mindset, prioritizing positive outcomes for client engagements.
Capacity to work autonomously, demonstrating initiative and independence.
Proactive identification of problems and the ability to deliver effective solutions.
Skill in creating professional dashboards and documentation that meet or exceed customer expectations.
Ability to offer guidance, coordination, and leadership, especially in the context of security crises.
You bring a can-do attitude, tackle challenges head-on and challenge the status quo with new and innovative ideas.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</si>
  <si>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ServiceNow CSM Implementer / Administrator</t>
  </si>
  <si>
    <t>REST APIs, SOAP APIs, UX/UI Principles, Business Analysis, Data Analysis, Customer Experience, Confidentiality</t>
  </si>
  <si>
    <t>https://www.bayt.com/en/egypt/jobs/servicenow-csm-implementer-administrator-74380102/</t>
  </si>
  <si>
    <t>Job description
Company Description
The ServiceNow CSM Implementer / Administrator is responsible for the implementation, configuration, and ongoing operational support of the ServiceNow Customer Service Management (CSM) platform.
This role ensures that customer service processes, case management workflows, knowledge management, and service request fulfillment are effectively configured, optimized, and aligned with business objectives. The resource will support day-to-day platform administration, enhancements, integrations, and continuous improvement initiatives to enhance customer experience and operational efficiency.
Job Description
CSM Implementation &amp; Configuration
Configure and implement ServiceNow CSM modules including Case Management, Customer Service Portal, Knowledge Management, and Service Catalog integration.
Design and optimize case lifecycle workflows, SLAs, assignment rules, escalation models, and entitlement configurations.
Configure Agent Workspace for CSM to improve agent productivity and user experience.
Implement and maintain domain separation (if applicable) across business units or entities.
Platform Administration &amp; Operations
Perform platform administration tasks including user management, role-based access control (RBAC), groups, and security policies.
Manage incident, problem, and change processes related to CSM operations.
Maintain data integrity across CSM tables, customer accounts, contacts, and service offerings.
Support release management activities including testing, deployment validation, and post-release stabilization.
Integrations &amp; Automation
Support integrations between CSM and other ServiceNow modules (ITSM, ITOM, HRSD) where required.
Configure inbound/outbound email actions, REST/SOAP integrations, and third-party connectors.
Enable workflow automation using Flow Designer and Business Rules to streamline customer case resolution.
Reporting &amp; Performance Management
Develop dashboards and performance analytics reports for case trends, SLA compliance, and agent performance.
Monitor operational KPIs and recommend improvements to enhance service quality and customer satisfaction.
Continuous Improvement
Identify optimization opportunities across customer journeys and service delivery models.
Support enhancements, upgrades, and new feature rollouts within the CSM module.
Act as a functional SME for CSM processes and provide guidance to stakeholders.
Qualifications
4–8 years of experience in ServiceNow implementation and administration, with strong exposure to Customer Service Management (CSM).
Hands-on experience with:
ServiceNow CSM Case Management
Customer Service Portal configuration
SLA Management &amp; Entitlements
Flow Designer &amp; Workflow Automation
Domain Separation (preferred)
Strong understanding of customer service operations, ticket lifecycle management, and service delivery frameworks.
Experience in integrating CSM with ITSM and other enterprise systems.
ServiceNow Certified System Administrator (CSA) required.
Certified Implementation Specialist – CSM preferred.
Additional Information
WHY YOU’LL LOVE US
All employees benefits for free (our famous games room, daily breakfast, fruits, coffee and other hot drinks, soft drinks and juices, company days out and parties…)
Social insurance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and incentives
Friendly environment
Flexible and Comfortable schedule
Fun committees
Monetary rewards
Fun, smart and creative people
Career possibilities with growing team
Paid vacations
Social benefits
For more information about Nile Bits, please visit our website:
https://www.nilebits.com</t>
  </si>
  <si>
    <t>Senior | IT Audit | Audit &amp; Assurance | Egypt</t>
  </si>
  <si>
    <t>Deloitte</t>
  </si>
  <si>
    <t>Budgeting, Audit Support, Microsoft Excel, Cybersecurity, Risk Management, Standards Management, Data Analysis, CISA, Communication, English Language, Collaboration, Confidentiality, Deadline Management</t>
  </si>
  <si>
    <t>https://www.bayt.com/en/egypt/jobs/senior-it-audit-audit-assurance-egypt-74321295/</t>
  </si>
  <si>
    <t>Job description
Position Summary
Location
Cairo
Audit &amp; Assurance | IT Audit - Senior Associate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Audit &amp; Assurance | IT Audit- Senior Associate
Your role as a Senior Associate in IT Audit, will perform a variety of assurance and testing work for a portfolio of diversified clients in different industries. Given the many opportunities to work with different engagement teams and managers, you learn to collaborate very fast. As you progress, we train and assign you to different aspects of the engagement. During your tenure as a Senior Associate in IT Audit, you will demonstrate and develop your capabilities in the following areas:
Contribute to engagement planning by perform business process understanding along with financial audit and assurance teams to identify scope for IT Audit procedures such as test of automated control, data analysis and other audit procedures to address financial audit risks.
Prepare and communicate IT Audit Plan, budget and timelines to the IT Audit Manager.
Perform fieldwork and audit procedures such as IT risk assessment, test of automated / application controls, test of general IT Controls, interface controls and test of system-generated reports, risk mitigation procedures and reporting preparation.
Communicate engagement issues and findings to senior management and client personnel
Contribution to a strong client relationship through interactions with client personnel.
Ensuring quality in delivering of client service
Follow Deloitte policies and relevant professional standards in performance of procedures
Execution of multiple concurrent engagements within multiple industries, while delivering exceptional client service according to firm standards.
Report directly to managers and partners the status of engagements.
Interfacing with clients' management and personnel and managing client relationships and expectations.
Supporting in cyber security assessments, information security assessments, business continuity reviews, and other hot topics for our clients.
Leadership capabilities:
Builds own understanding of our purpose and values; explores opportunities for impact.
Demonstrates strong commitment to personal learning and development; acts as a brand ambassador to help attract top talent
Understands expectations and demonstrates personal accountability for keeping performance on track
Actively focuses on developing effective communication and relationship-building skills
Understands how their daily work contributes to the priorities of the team and the business
Qualifications:
BS in Computer Science, Business Computer or Management Information Systems
CISA or other relevant certification is a plus
Strong background in auditing techniques and/or computer control environments in Financial Services Industry
Ability to plan and manage fieldwork along with ensuring deliverables meet work plan specifications and deadlines
Experience in testing general IT controls of applications, operating systems, and databases; testing of system generated reports is a plus
3 to 5 years of experience in Technology Industry.
Ability to perform risk mitigation procedures, which include identifying and testing mitigating controls, compensating controls etc.
Articulate, well-spoken, team player and passionate about delivering tangible outcomes
Willing to work hours as needed to meet client deadlines and firm needs
Strong proficiency in basic PC applications (Excel, Word, PowerPoint) with a general understanding of data analysis techniques
Ability to work under pressure and meet deadlines
Ability to conduct extensive research
Fluency in English Language (Reading, Writing and Speaking)
#LI-HO1</t>
  </si>
  <si>
    <t>Manager City Logistics Operations</t>
  </si>
  <si>
    <t>Data Analysis, Communication, Customer Experience, Vendor Management, Collaboration</t>
  </si>
  <si>
    <t>https://www.bayt.com/en/egypt/jobs/manager-city-logistics-operations-74444606/</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</si>
  <si>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overview
Managing overall logistics of cities or zones assigned across West Cairo. Leading on-demand delivery operations and maintaining excellent customer experience 24/7. Taking ownership of staffing, service levels, and communication with stakeholders. Monitoring, measuring, and improving compliance and performance of riders/partners.
Whats on your plate?
Oversees and solves all daily logistics related operations
Initiating, leading and optimizing full order cycle in assigned cluster.
Owns the communication with external suppliers.
Supervise, coach multiple rider supervisor and rider trainers.
Set up SOPs, policies and tools for safety/compliance of riders and partners.
On-ground support in the coordination of marketing campaigns and activities across all brand entities.
Responsible for cities rider experience and satisfaction score.
Provide weekly updates to country management on projects &amp; performance progress.
Responsible for the cluster Acquisition targets
Monitor cluster logistics SLA in alignment with the centralized acquisition team to fulfil the required riders per area
Responsible for the supplier’s performance management
Responsible for the operational zone setup and special projects in alignment with the country logistics head.
Qualifications
What did we order?
Bachelor's Degree.
5-7 years of experience in food/grocery tech industry is highly preferred.
Extensive experience in Data Analytics.
Strong communication skills, both written and verbal.
People management skills: Experience of managing bigger group of people.
Stakeholder management skills: Experience in dealing with cross-cultural team members and
cross-functional teams.
Ability to analyse data and derive insights from comprehensive data reports.
Ability to deal with ambiguity, work under pressure, handle stress.</t>
  </si>
  <si>
    <t>Category Specialist</t>
  </si>
  <si>
    <t>Product Lifecycle Management, Vendor Management, Collaboration, Problem Solving</t>
  </si>
  <si>
    <t>https://www.bayt.com/en/egypt/jobs/category-specialist-74204279/</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</si>
  <si>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About the Job: We are seeking a proactive and analytical Category Specialist to join our dynamic team and drive category growth through effective sourcing strategies, merchandising, and strong vendor management, while leveraging market insights and cross-functional collaboration to enhance overall performance.
Responsibilities Support the development and execution of the category strategy in alignment with B.
TECH’s overall business objectives.
Analyze market trends, customer behavior, and competitor activities to identify opportunities for category growth.
Collaborate with cross-functional teams including Marketing, Sales, and Supply Chain to ensure smooth product lifecycle management from launch to phase-out.
Assist in defining product requirements, specifications, and positioning to meet customer needs and strengthen market competitiveness.
Coordinate with vendors to support negotiations, product availability, and promotional planning.
Monitor product performance, sales, and profitability, providing data-driven insights and recommendations to optimize the product portfolio.
Support the execution of marketing campaigns and promotional activities to drive awareness and sales performance.
Provide product knowledge and category insights to sales teams to enhance in-store and online performance.
Discover the benefits of joining B.
TECH: More than just a job Comprehensive health and life insurance  Professional development and training opportunities for advancement and career growth  Employee discounts and wellness programs  High performance and rewarding culture  Bachelor's degree in Business, Marketing, or a related field 1-3 years of experience in category management, merchandising, or a similar role.
Strong analytical and problem-solving skills Excellent communication and organizational capabilities A passion for retail and understanding of market trends</t>
  </si>
  <si>
    <t>Senior Engineer, IT Security</t>
  </si>
  <si>
    <t>Networking, Technical Writing, CA, Collaboration, Problem Solving, Software Development</t>
  </si>
  <si>
    <t>https://www.bayt.com/en/egypt/jobs/senior-engineer-it-security-74333121/</t>
  </si>
  <si>
    <t>Job description
Implement, and manage Web Application Firewall (WAF) solutions to protect web applications from threats Deploy and maintain DDoS protection mechanisms to ensure service availability and resilience Configure and manage Network Access Control (NAC) solutions to enforce secure access policies Collaborate with network and infrastructure teams to ensure secure architecture and configurations Ensure compliance with security frameworks and organizational policies Bachelor’s degree in computer science, Information Technology, or a related field Minimum 5 years of hands-on experience in IT security Strong expertise in WAF technologies (e.
g., F5 BIG-IP ASM, Cloudflare WAF, Imperva WAF) Experience with DDoS protection solutions (e.
g., Cloudflare, F5 ASM, Akamai) Hands-on experience with NAC solutions (e.
g., Cisco ISE, Aruba ClearPass) Strong networking background (TCP/IP, routing, firewalls, VPNs) Relevant certifications such as F5-CA, F5-CTS LTM and ASM Familiarity with Zero Trust architecture principles Strong analytical and problem-solving skills Excellent communication and documentation abilities Ability to work and handle security incidents effectively</t>
  </si>
  <si>
    <t>Business Development Manager (Egypt)</t>
  </si>
  <si>
    <t>https://www.bayt.com/en/egypt/jobs/business-development-manager-egypt-74105445/</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</si>
  <si>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5,000 specialists.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Qualifications:
5+ years of experience in theelectronic security industryor a similar industry.
Sales experience in Egypt.
Proven track record of being involved in the entire sales process, from identifying new business opportunities, developing proposals and presentations, negotiating, and closing deals.
Developing and implementing successful sales strategies.
Excellent communication and interpersonal skills to build relationships with customers, partners, and industry experts at an executive level.
Strong analytical skills to analyze market trends, identify customer needs, and develop effective solutions.
Ability to manage and prioritize multiple projects and tasks simultaneously.
Knowledge of the latest technologies and trends in electronic security, such as cloud-based solutions, IoT, and AI-based analytics.
A strong combination of technical knowledge, sales expertise, and strong communication skills.
Conversational English and Arabic.
Key Responsibilities:
Achieve sales targets in the area.
Proactively seek out new business opportunities and coordinate meetings with potential partners to fuel business development.
Strategize, plan, and deliver compelling presentations to engage business partners and stakeholders.
Identify and establish partnerships with the most suitable fire alarm and life safety product distribution channels.
Conduct comprehensive product and commercial education sessions in collaboration with partners to enhance product knowledge and drive sales.
Advocate for the inclusion of Ajax Systems products in system specifications, actively influencing purchasing decisions.
Collaborate closely with branded product distribution partners to meet the evolving needs of business partners.
Contribute to the formulation and execution of market strategies tailored to Ajax Systems products and solutions.
Assist in the development of targeted strategies for vertical markets, maximizing opportunities for Ajax Systems.
Actively participate in marketing events and exhibitions to showcase Ajax Systems offerings and support brand visibility.
Play a vital role in the overall growth and expansion of the Ajax Systems brand.
Provide valuable feedback to management based on market requirements, contributing to the enhancement of current and future product offerings.
We offer:
A product that sells itself.
Freedom to make decisions and implement ideas.
A zero bullshit culture.
A strong and well-coordinated team of professionals.
Ambitious tasks and challenges.
Opportunity to work with the most recognized security system and develop your career.</t>
  </si>
  <si>
    <t>Fulfillment Center Supervisor - 3P SDC, Fulfillment Center Operations</t>
  </si>
  <si>
    <t>Forecasting, Data Analysis, Vendor Management</t>
  </si>
  <si>
    <t>https://www.bayt.com/en/egypt/jobs/fulfillment-center-supervisor-3p-sdc-fulfillment-center-operations-74207938/</t>
  </si>
  <si>
    <t>Job description
We’re expanding our team within Amazon Operations! If you’re interested in joining a business where you can have fun, achieve amazing results and put smiles on people’s faces, this could be the role for you.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Key job responsibilities
You will…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frontline management and operators
• Adjust labor allocation throughout your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 Responsible for the performance of a Third Party vendor stakeholders to ensure operations continuity.
- Work a flexible schedule/shift/work area, including weekends, nights, and/or holidays
- Work 40 hours/week, and overtime as required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</si>
  <si>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BIM Unit Head</t>
  </si>
  <si>
    <t>Audit Support, Python, AI/ML, Project Management, Risk Management, Standards Management, Technical Writing, Communication, Collaboration, Problem Solving, Confidentiality, Deadline Management</t>
  </si>
  <si>
    <t>https://www.bayt.com/en/egypt/jobs/bim-unit-head-74151971/</t>
  </si>
  <si>
    <t>Job description
Job code: R26UAE6129
Job Description
Strategic Leadership &amp; Governance
• Serve as the escalation point for BIM issues between SSH and the Client/PMC, ensuring timely resolution of deliverable or compliance disputes.
• Leads the progressive alignment of SSH BIM practices with international best practice frameworks such as ISO 19650, adapting them pragmatically to suit SSH’s delivery model and client requirements.
• Assist the Digital Transformation Director in achieving consistent implementation of company-approved BIM policies and tool platforms at the project level, ensuring the standardized use of systems such as ACC, BIM 360, and Navisworks across all projects.
• Report on overall BIM delivery health and standard compliance to the Design Management Director and Digital Transformation Director.
Project Delivery Support &amp; Performance Monitoring
• Maintain portfolio-level visibility of BIM delivery performance across all active projects.
• Review project BIM health outcomes (progress, quality, risks) as reported by Digital Delivery Managers and BIM Managers.
• Perform independent spot checks and audits to validate reported BIM performance and compliance.
• Identify systemic delivery risks or recurring issues and escalate them to the Digital Transformation Director.
• Provide governance-level guidance on complex digital delivery matters when escalation is required.
• Support Project and Design Management leadership by providing assurance statements on BIM readiness at key stage-gates.
• Capture cross-project lessons learned and recommend corrective or improvement actions at a methodology or standards level.
Standards Implementation &amp; Quality Assurance
• Audit projects for adherence to SSH BIM Manual, CDE protocols, and LOD/LOIN matrices.
• Validate that Client or Authority digital requirements are implemented without compromising SSH standards.
• Coordinate with QA/QC team to integrate digital audit results into design quality reports.
• Lead internal “Digital Readiness Reviews” at key project stages to provide assurance on model and information integrity.
• Assess, approve, and document justified deviations or exceptions to SSH BIM standards.
• Analyse audit outcomes and quality trends across projects to drive continuous improvement of standards and processes.
Capability Development &amp; Mentorship
• Coach and mentor project BIM Managers and Coordinators on best-practice BIM delivery approaches, governance expectations, and professional development.
• Identify training needs and coordinate with Digital Transformation Director and LMS to deliver targeted upskilling sessions.
• Promote continuous improvement by supporting knowledge-sharing sessions and post-project digital reviews.
• Support recruitment and competency assessment of BIM Managers and Coordinators.
• Monitor and assess BIM capability maturity across projects and disciplines to inform training priorities and succession planning.
• Ensure lessons learned and best practices are embedded into standards, guidance, and training materials.
Reporting &amp; Continuous Improvement
• Oversee and review dashboards summarising BIM delivery status, KPIs, and audit outcomes across active projects.
• Provide monthly summary reports to Digital Director and Project Delivery leadership.
• Recommend process or standard updates to the Digital COE based on recurring project issues.
• Ensure BIM lessons learned and innovation outcomes are documented and disseminated through appropriate digital and knowledge-sharing channels.
• Identify and escalate systemic BIM delivery risks or recurring non-compliance trends to Digital and Project Delivery leadership.
Automation &amp; Digital Enablement Oversight (with ROI)
• Define governance principles and priorities for design automation, parametric modelling, and computational workflows (e.g. Dynamo, Grasshopper, Python) in alignment with SSH standards and delivery objectives.
• Identify and prioritise high-impact automation use cases across projects based on delivery efficiency, quality improvement, risk reduction, and resource optimisation.
• Govern automation initiatives in coordination with Digital Enablement specialists, ensuring solutions are standardised, documented, reusable, and aligned with SSH BIM standards.
• Oversee quality assurance and risk management of automation-driven outputs to ensure reliability and consistency.
• Evaluate and report on return on investment (ROI) and realised benefits of automation initiatives, and escalate low-value or high-risk initiatives to Digital leadership.
• Identify opportunities where AI can accelerate modelling, QA, documentation, clash resolution, rendering, and data extraction.
Technology Adoption &amp; Innovation Governance
• Evaluate emerging BIM, AI, and digital design technologies for applicability to SSH projects.
• Define controlled adoption pathways (pilot → standard → scale) for new tools and workflows.
• Ensure new technologies are integrated without compromising governance, quality, or security.
• Act as the gatekeeper for approving new digital tools used in project BIM delivery.
Bids &amp; Commercial Governance (Digital / BIM)
• Provide selective oversight and guidance on BIM scope, effort, and risk for priority or high-value bids.
• Ensure lessons learned from project delivery are reflected in bid narratives, scope definitions, and commercial assumptions.
• Assess potential risks and provide mitigation strategies throughout the bidding process to improve proposal quality and competitiveness.
Qualifications, Skills &amp; Experience
Strategic &amp; Leadership
Strong leadership and mentoring of BIM Managers; ability to align digital strategy with project delivery; acts as SSH’s escalation point for BIM and CDE issues; confident in client-facing discussions.
Technical &amp; Delivery
Deep BIM delivery expertise (Revit, Navisworks, ACC); advanced knowledge of ISO 19650, BEP/MIDP/TIDP, and LOD/LOIN; ensures governance and consistency of modelling, coordination, and information workflows across projects.
Coordination &amp; Communication
Excellent communicator and integrator between PM, DM, and BIM teams; maintains cross-project consistency; oversees and reviews digital KPIs, clash performance trends, and audit health.
Behavioral &amp; Analytical
Detail-oriented, analytical, and proactive; adaptable to different client frameworks; capable of resolving delivery challenges efficiently and diplomatically.
Capability &amp; Improvement
Promotes best practice and standardization across all projects; mentors teams, supports and coordinates digital training initiatives, and channels lessons learned into continuous improvement.
Automation &amp; Digital Enablement
Strong understanding of BIM automation principles; able to prioritise initiatives, assess return on investment (ROI), and govern automation efforts to ensure scalable, compliant, and value-driven outcomes.
• 10–15 years BIM experience, including 5+ in multi-project leadership.
• Expert in ISO 19650, Autodesk Construction Cloud, Revit, Navisworks, and model audits.
• Strong communication, strategic planning, and problem-solving skills.
• Recognized authority in BIM delivery and quality assurance across all design stages.</t>
  </si>
  <si>
    <t>Enterprise Project Lead - German Speaker (VOIS)</t>
  </si>
  <si>
    <t>Budgeting, Forecasting, Internal Controls, Project Management, Standards Management, Business Analysis, PMP, English Language</t>
  </si>
  <si>
    <t>https://www.bayt.com/en/egypt/jobs/enterprise-project-lead-german-speaker-vois-74387213/</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</si>
  <si>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Enterprise Projects Lead (German Speaker) to deliver Vodafone Enterprise solutions through effective end‑to‑end project management. This role is based in Cairo and operates within a global, virtual delivery model. The individual will lead complex, cross‑functional projects, working closely with enterprise customers and internal stakeholders to ensure solutions are delivered on time, within scope, and to high quality standards.
What you’ll do
Lead the initiation, planning, execution, monitoring, and closure of enterprise projects across multiple workstreams.
Coordinate virtual, cross‑functional project teams including commercial, technology, operations, finance, and governance stakeholders.
Act as the primary interface between VOIS, Vodafone enterprise customers, and internal delivery teams.
Define project scope, detailed requirements, milestones, dependencies, and delivery plans.
Identify risks early, develop mitigation and contingency plans, and escalate when appropriate.
Facilitate project governance through steering committees and regular project review meetings.
Apply quality management and structured problem‑solving techniques to ensure delivery excellence.
Manage pre‑launch workshops to ensure technical compatibility, security compliance, and operational readiness.
Provide clear, regular project status reporting including progress, risks, issues, and dependencies.
Support continuous improvement by documenting processes, data flows, and lessons learned.
Who you are
A confident project professional with excellent German and English language capability.
Experienced in managing complex projects within telecommunications, IT, or related industries.
Comfortable working in a virtual, international, and matrixed environment.
Skilled in stakeholder engagement, including interaction at senior leadership level.
Analytical, structured, and able to manage multiple priorities under tight timelines.
Experienced in using project management methodologies and tools across all project phases.
Knowledgeable in budgeting, forecasting, and basic financial controls related to project delivery.
Certified in PMP or PRINCE2 (preferred but not mandatory).
A collaborative team contributor with a strong customer‑focused mindset.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Exposure to large‑scale, high‑impact enterprise transformation projects.
Opportunity to work with international stakeholders across Vodafone Group.
A collaborative, inclusive working environment that values continuous improvement.
Professional development within a globally recognised organisation.
What skills you will learn
Advanced enterprise project delivery within a global telecom environment.
Stakeholder management across complex, multi‑country programmes.
Risk, quality, and governance management at enterprise scale.
Translation of business requirements into operational and technical solutions.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</si>
  <si>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Sr. Consultant Sales Engineering</t>
  </si>
  <si>
    <t>Cybersecurity, Product Management, Risk Management, Solution Design, Communication, Collaboration, Sales Operations</t>
  </si>
  <si>
    <t>https://www.bayt.com/en/egypt/jobs/sr-consultant-sales-engineering-74421076/</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</si>
  <si>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This is a high impact individual contributor role within the regional Sales Engineering team. The Senior Manager will report to the Head of Sales Engineering and will work closely with peers and stakeholders to drive technical sales excellence across VAS Issuing products. The role is deeply embedded in the VAS team and its sales motions, covering all VAS Issuing products including Risk &amp; Identity Solution, Pismo, Featurespace, Loyalty, Network, and Digital Solutions. The successful candidate will be a hands on contributor, ready to roll up their sleeves and deliver results in a dynamic, multicultural environment.
Key Responsibilities:
Serve as a senior technical resource within the Sales Engineering team, providing expertise and guidance on complex client solutions.
Contribute to embedding Sales Engineering best practices within the regional structures.
Build and maintain strong, productive relationships with key stakeholders, including regional Solutions Leads, Client Services Leads, and Sales Teams to drive the sales and revenue targets in the region
Ensure seamless collaboration with product and innovation teams to align on client needs and market trends.
Demonstrate technical excellence and contribute to continuous improvement in solution design and client engagement.
Drive technical sales and solution excellence for all VAS Issuing products, including RaIS, Pismo, Featurespace, Loyalty, Network, and Digital Solutions.
Collaborate closely with regional Sales teams at Visa to support pipeline engagement strategies and new business opportunities.
Participate in client pitches, renewals, and technical workshops, providing expert guidance and hands on support.
Actively support the sales and revenue targets for the region in the designated VAS Issuing Solutions area.
This is a hybrid position. Expectation of days in office will be confirmed by your hiring manager.
Qualifications
Bachelor’s or Master’s degree in Computer Science, Information Security, Engineering, or a related field.
10+ years of experience in pre-sales, fraud strategy, or technical consulting roles within banking and fraud solutions, payments, or financial services.
Experience delivering solutions within global banks, fintechs, processors, or using both Visa and third-party platforms.
Demonstrated experience in sales engineering or product support within the payments industry.
Experience contributing to high performing teams.
Strong client relationship and presentation skills.
Solid understanding of operational and IT payment processing environments.
Excellent written and verbal communication skills.
Ability to manage cross functional relationships and resources.
Strong analytical and detailed oriented mindset.
Keen interest in innovation and emerging technologies.
Ideal Candidate Profile:
Proven experience contributing as a senior member of a technical or sales engineering team in a regional or global context.
Demonstrated success in sales engineering, product management, or technical sales within the payments or fintech industry.
Strong technical expertise in Financial Institutions business, with hands on experience in Risk Management, Card Processing, Core Banking and digitization solutions.
Excellent stakeholder management skills, with the ability to influence and collaborate across functions.
Comfortable operating in a fast paced, multicultural environment, with a willingness to roll up your sleeves and lead by example.
Track record of delivering high quality technical solutions and supporting sales objectives.
Experience working with sales processes and supporting performance against clear objectives and key results.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</si>
  <si>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Senior Global Financial Compliance Specialist</t>
  </si>
  <si>
    <t>Audit Support, Risk Management, Standards Management, Collaboration, Problem Solving</t>
  </si>
  <si>
    <t>https://www.bayt.com/en/egypt/jobs/senior-global-financial-compliance-specialist-74126339/</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</si>
  <si>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Senior Global Financial Compliance Specialist to join our dynamic team.
The ideal candidate will contribute to our mission of enhancing human health and well-being, ensuring that we meet the highest standards of excellence in our industry.
Key Responsibilities: Ensure compliance with global financial regulations and standards.
Conduct regular audits and assessments to identify gaps and remediate compliance issues.
Collaborate with cross-functional teams to develop and implement compliance training programs.
Monitor changes in regulations and assess their impact on the organization.
Provide expert advice on financial compliance matters to senior management.
Bachelor’s degree in Business, Risk Management, or a related field.
2-4 years of experience in financial compliance, auditing, or risk management in a multinational environment.
Strong knowledge of international financial regulations and standards.
Excellent analytical and problem-solving skills.
Fluent in English; proficiency in additional languages is a plus.</t>
  </si>
  <si>
    <t>Total Rewards Analyst &amp; Budget Management Lead</t>
  </si>
  <si>
    <t>Budgeting, Forecasting, Internal Controls, Payroll, Technical Writing, Collaboration, Attention to Detail, Deadline Management</t>
  </si>
  <si>
    <t>https://www.bayt.com/en/egypt/jobs/total-rewards-analyst-budget-management-lead-74126400/</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</si>
  <si>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Collect, analyze, and maintain compensation and benefits data to support program effectiveness and internal equity.
Analyze salary structures, allowances, incentives, and benefits costs, and prepare comparison reports.
Support market benchmarking activities and participate in compensation surveys.
Prepare analytical inputs for salary reviews, promotions, and incentive cycles.
Monitor benefits utilization and cost trends, and generate analytical reports.
Analyze payroll, benefits, and headcount costs against approved budgets.
Track budget utilization and prepare variance analysis reports.
Support workforce cost modeling and forecasting exercises.
Assist in monitoring financial controls related to compensation and benefits spending.
Prepare standard and ad-hoc analytical reports and dashboards related to compensation, benefits, payroll, and budgets.
Validate data accuracy and ensure consistency across HR and finance systems.
Maintain structured datasets and documentation for compensation and budget analysis.
Analyze existing compensation, benefits, and budget-related processes and identify improvement opportunities.
Provide analytical insights to support decision-making, without direct policy ownership.
Support cross-functional coordination through accurate and timely analysis.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Finance or a related field.
Master’s degree preferred.
4-6 years of experience in compensation, benefits, budgeting, or compensation analysis In-depth knowledge of compensation practices, benefits administration, and budgeting principles.
Strong analytical and quantitative skills.
Strong attention to detail and data accuracy.
Good communication and stakeholder management skills.</t>
  </si>
  <si>
    <t>Account Enablement Manager</t>
  </si>
  <si>
    <t>Forecasting, Collaboration, Confidentiality, Accounting Principles</t>
  </si>
  <si>
    <t>https://www.bayt.com/en/egypt/jobs/account-enablement-manager-73967404/</t>
  </si>
  <si>
    <t>Job description
MAIN RESPONSIBILITIES • Study and understand existing services and products current features and powerfully present how it achieves client’s business needs and success.
• Expand, develop, and maintain BCT client’s database in different industries by all the possible techniques • Ensure existing and potential clients satisfaction and building rapport for future opportunities by providing support, information, and recommending solutions.
• Direct and guide internal stakeholders for future market needs by attending potential client’s meetings and identifying business opportunities • Operate as the lead point of contact for every matter related to the assigned BCT Clients ensuring successful delivery of our solutions according to clients’ needs and objectives • Achieve sales target ensuring deal closure.
• Prepares relevant reports by collecting, analyzing, summarizing, and evaluating data for better identification of business opportunities.
• Manages BCT accounts portfolio and ensure it’s up to date.
• Identify new business opportunities, build, and maintain strong relationships with clients, and ensure the successful promotion of the company’s services and products • Contribute in presenting sales forecasts and progress reports to senior leadership, identifying opportunities for improvement.
• Work closely with senior management and cross-functional teams to ensure alignment between products and services offerings and client needs.
• Provide valuable customer feedback to the cross-functional teams to guide future software development and improvements.
• Ensure a high level of customer satisfaction by working closely with support teams to address any post-sales issues or concerns.
• Ensure adherence to all security policies and procedures, maintaining confidentiality, integrity, and compliance in every aspect of the role.
EDUCATION, TRAINING, AND EXPERIENCE SKILLS, ABILITIES AND TRAINING REQUIRED: • Bachelor of Business Administration, computer science or any relevant field • Effective Negotiations • Organizational Awareness • Customer focus EXPERIENCE LEVEL: • At least 3 years of experience in relevant function.
• Experiences in IT companies is a must</t>
  </si>
  <si>
    <t>Payment Systems Application Support</t>
  </si>
  <si>
    <t>Account Reconciliation, Regulatory Compliance, Standards Management, Problem Solving</t>
  </si>
  <si>
    <t>https://www.bayt.com/en/egypt/jobs/payment-systems-application-support-74434346/</t>
  </si>
  <si>
    <t>Job description
Valleysoft is a leading IT services provider, delivering comprehensive technology solutions to clients in the financial sector and beyond.
We are currently looking for a Payment Systems Application Support specialist to join our team.
This role focuses on supporting and maintaining the payment systems applications to ensure smooth and secure financial transactions.
The ideal candidate will have deep knowledge of payment processing systems, strong troubleshooting skills, and a commitment to delivering exceptional support services in a highly regulated environment.
Private Health Insurance Training &amp; Development Configure routing rules, message formats (MT/MX), user roles, and system parameters.
Maintain system security, access controls, and operational configurations.
Ensure adherence to regulatory standards, SWIFT CSP, AML/CTF requirements.
Hands‑on experience with: SWIFT Alliance Access / Alliance Gateway / RMA.
ACH (National Switch / Local Clearing House).
CorPay. SafeWatch. TDR (Reconciliation &amp; Dispute Resolution).
Payment Safe / Payment Guard (Fraud/Authentication).
DDA (duplicate detection).
Requirements: Bachelor's degree in computer science, Information Technology or related field.
Minimum 3 years of experience in payment systems application support, preferably in banking or financial services.
Strong understanding of payment processing workflows, payment schemes (e.
g., SWIFT, ACH, RTGS), and settlement systems.
Experience with incident, problem, and change management practices aligned with ITIL.
Good analytical and problem-solving skills.
Excellent communication and interpersonal skills.
Ability to work under pressure and handle multiple priorities.
Familiarity with security standards and compliance in financial applications.
Relevant certifications are a plus.</t>
  </si>
  <si>
    <t>Account Reconciliation, Regulatory Compliance, Standards Management, Collaboration</t>
  </si>
  <si>
    <t>https://www.bayt.com/en/egypt/jobs/payment-systems-application-support-74468236/</t>
  </si>
  <si>
    <t>Job description
Configure and manage routing rules, message formats (MT/MX), user roles, and system parameters across payment systems.
Maintain system security, including access controls, user permissions, and operational configurations.
Ensure compliance with regulatory requirements, including SWIFT CSP and AML/CTF standards.
Monitor system performance and ensure high availability of payment platforms.
Support daily operations related to payment processing, reconciliation, and dispute resolution.
Collaborate with internal teams (IT, Compliance, Operations) to ensure smooth system integration and performance.
Identify and mitigate risks related to fraud, duplicate transactions, and unauthorized access.
Participate in system upgrades, testing, and implementation of new features or integrations.
Requirements
Bachelor’s degree in Computer Science, Information Systems, or a related field.
Minimum 3 years of experience in payment systems, banking operations, or financial services.
Hands‑on experience with: SWIFT Alliance Access / Alliance Gateway / RMA, ACH (National Switch / Local Clearing House), CorPay, SafeWatch, TDR (Reconciliation &amp; Dispute Resolution), PaymentSafe / PaymentGuard (Fraud/Authentication), DDA (duplicate detection).</t>
  </si>
  <si>
    <t>First Mile Hub Manager ( New Cairo )</t>
  </si>
  <si>
    <t>Budgeting, Forecasting, Audit Support, Project Management, Vendor Management, Problem Solving, Deadline Management</t>
  </si>
  <si>
    <t>https://www.bayt.com/en/egypt/jobs/first-mile-hub-manager-new-cairo-74418865/</t>
  </si>
  <si>
    <t>Job description
About Bosta :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About Role:
Lead and control daily pickup operations to ensure all orders are collected from merchants on time and transferred to hubs according to SLA and route plans.
About Code:
Incremental 2026OPSC-066
Job Responsibilities:
Responsible for the delivery of facilities services across a designated area in as agreed within the SLA.
Lead a multi-skilled team to provide Facilities Management services in accordance with the SLA.
Monitor reporting daily, ensuring that all client service requests are allocated to the appropriate supply partner and closed out accordingly.
Ensure all new starters (such as new vendors on site or any third party, contractors) receive all the necessary introductions promptly and accurately.
Provide timely and accurate management information.
Enhance the service delivery through best practice and the effective use of systems and equipment.
Ensure all necessary processes/procedures are in operation and adhered to.
Manage all service contracts including; cleaning, vending, security, catering, maintenance, fleet, office management etc.
Coordinate facilities and project management, from inception to completion for the client sites.
Establish effective day-to-day business relationships with the client and take a proactive approach to requirements.
Produce regular reports according to schedule agreed with the client using CBRE internal systems.
Hold regular progress reviews to ensure client satisfaction.
Liaise with landlord and property managers to ensure their service charge obligations are met.
Manage budgets and prepare regular forecasts according to agreed schedules targets.
Responsible for Health and Safety on site, monthly HSE inspections and regular audits.
Follow the HSE policy within the SLA and required by CBRE policy.
Follow required emergency prevention and operational controls.
Report all accidents, occupational illnesses and emergencies.
Responsible for ensuring that all equipment is maintained and operated in a safe manner.
Job Qualifications:
Minimum of 3 years in hub and warehousing operations, preferably in the shipping field.
Very good English Level.
Must have experience in leading and supervising teams.
High School Diploma; Bachelor's degree.
Decision Making and problem solving skills.
Analytical and reporting skills.
Ability to meet deadline and work under pressure.
Time Management and multi-tasking.
Good interpersonal skills and leadership skills.
Proactive, with can do attitude and good judgment.
Focused and professional attitude.</t>
  </si>
  <si>
    <t>OD &amp; Talent Management Supervisor</t>
  </si>
  <si>
    <t>Project Management, Communication</t>
  </si>
  <si>
    <t>https://www.bayt.com/en/egypt/jobs/od-talent-management-supervisor-74126413/</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</si>
  <si>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Participate in creating and updating Organizational charts regarding to determined changes and job creations Design and update the Job description of jobs in the LOB as needed Conduct and participate in new job descriptions and puts them into the determined job matrix for new change requests (New department, unit, unplanned positions …etc.
) Participate in HR Projects and organization wide projects for any required changes (e.
g., transfer, new vacancies…etc.
) Facilitate rotation full cycle following criteria and determined rules as per the Business needs Participate in setting new hires OKRs with direct managers through PMS for probation period, ensuring departments and individual’s objectives alignment.
Follow-up and review new hires performance in the probation period using PMS for increasing productivity and system utilization Facilitate Semiannual and Annual performance appraisal full process maximizing the efficiency answering all managers inquiries Participate in determining assessment tools and methodology for different programs List and communicate all employees assessment results and development areas through the TMS for CDP full cycle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or a related field.
2-4 years experience in PMS, OD &amp; Talent Management.
Proven Experience in facilitating assessment centers is a plus Strong project management skills with the ability to manage multiple initiatives simultaneously.
Excellent communication, presentation, and interpersonal skills.</t>
  </si>
  <si>
    <t>Senior Customer Experience and Engagement Analyst</t>
  </si>
  <si>
    <t>Cybersecurity, Communication, Customer Experience, Confidentiality</t>
  </si>
  <si>
    <t>https://www.bayt.com/en/egypt/jobs/senior-customer-experience-and-engagement-analyst-74423478/</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</si>
  <si>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Customer Experience and Engagement Analyst
This Customer Experience and Egnagement role will be focused on supporting Brighterion's customers utilizing our Aquiring Fraud solutions. The role will primarily be focused on working with existing and potential external customers to drive adoption, engagement, and satisfaction with the Brighterion services provided through existing partners and direct deployments. The role will be primarily focused on supporting the MEA region.
Role
- Drive additional adoption of Brighterion services through existing and new channels
- Manage new potential customers/relationships
- Upsell additional services and opportunities to existing Brighterion customers
- Participates in customer implementation and status meetings
- Ensure continued satisfaction of existing customers, including proactive monitor of customers
- Coordinate between Brighterion Implementation, Brighterion Product, and MPGS internal teams.
All About You
Essential Knowledge, Skills, and Experience:
- Bachelors in Computer Science or related field
- Experience working in payments
- Experience working with fraud and/or fraud solutions
- Good communication skills
- Must be detail oriented and have the ability to document all tasks
- Ability to meet multiple deadlines in a dynamic work environment
- Experience interacting with customers and asking effective, forward thinking questions
Desired Knowledge, Skills, and Experience:
- General understanding of technical deployments and fraud software
- Ability to support customers in their local dialect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</si>
  <si>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Talent Acquisition Specialist</t>
  </si>
  <si>
    <t>Organizational Skills</t>
  </si>
  <si>
    <t>https://www.bayt.com/en/egypt/jobs/talent-acquisition-specialist-74126418/</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</si>
  <si>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Lead and execute high-volume recruitment campaigns for frontline, operational, and store-level roles.
Build and maintain strong candidate pipelines for frequently hired roles.
Coordinate job fairs, walk-in interviews, and community hiring events.
Utilize Competency-Based Interviewing (CBI) methods and structured assessments to evaluate candidates.
Design and facilitate group discussion activities to assess key soft skills for mass recruitment.
Work closely with store managers, area managers, and operations heads to understand hiring needs and prioritize requisitions.
Provide regular updates and feedback on recruitment progress to business stakeholders.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or a related field.
1–3 years of recruitment experience, Proven experience in mass hiring and blue-collar recruitment.
Knowledge of labor market trends and local blue-collar hiring channels.
Familiarity with CBI techniques and discussion group activity management .
Strong knowledge of recruitment tools, job boards, and Applicant Tracking Systems (ATS).
Excellent interpersonal, communication, and organizational skills.</t>
  </si>
  <si>
    <t>Policy Officer</t>
  </si>
  <si>
    <t>Food and Agriculture Organization</t>
  </si>
  <si>
    <t>Budgeting, Collaboration</t>
  </si>
  <si>
    <t>https://www.bayt.com/en/egypt/jobs/policy-officer-74352073/</t>
  </si>
  <si>
    <t>Job description
Organizational Setting
The Regional Office for the Near East and North Africa (RNE) is responsible for leading FAO's response to regional priorities for food security, agriculture and rural development through the identification, planning, and implementation of FAO's priority activities in the Region. It ensures a multidisciplinary approach to programmes, identifies priority areas of action for the Organization in the Region and, in collaboration with offices and divisions at headquarters, develops, promotes and oversees FAO's strategic response to regional priorities. RNE also advises on the incorporation of regional priorities into the Organization's Programme of Work and Budget and implements approved programmes and projects in the Region, monitors the level of programme implementation and draws attention to problems and deficiencies. RNE develops and maintains relations with region-wide institutions including the Regional Economic Integration Organizations (REIOs).
The Regional Office supports regional policy dialogue on food security, agriculture and rural development issues, facilitates regional partnerships, and supports capacity development and resource mobilization for food security, agriculture and rural development in the region.
The post is located in the Regional Office for the Near East and North Africa (RNE) in Cairo, Egypt.
Reporting Lines
The Policy Officer reports to the Senior Economist, RNE, and maintains regular contact with FAO headquarters in Rome for functional guidance on matters relating to policy and governance support in the food and agricultural sectors.
Technical Focus.
The Policy Officer provides guidance and operational support for results-based policy assistance and governance work of Decentralized Offices in the Region in relation to policy issues and programmes, and provides day-to-day advice and support to the work of policy officers posted at country level in relation to their policy assistance work concerning food security, agrifood systems, markets, value chain and trade of food and agriculture.
Key Results
Development and implementation of coherent, integrated and effective policy assistance and governance work supporting Member Nations at regional, subregional and country level: i) in accordance with the FAO Strategic Framework and its delivery mechanisms; and ii) in response to new policy assistance requests.
Key Functions
Supports the work carried out by technical or policy officers from headquarters or out-posted staff in the Decentralized Offices in relation to policy and governance work under the FAO Strategic Framework.
Advocates strategic partnerships, best practices and policy dialogue in support of enhanced governance for food security and nutrition, sustainable agriculture and food systems.
Participates in specialized or multidisciplinary teams, and high-level policy analysis missions or projects, policy networks and/or international policy setting bodies.
Interacts with UN Regional and Country teams to improve cross-sectorial policies and strategies concerning food security and nutrition and sustainable development.
Supports the analysis by the Regional Office of regional and country-level issues to provide input into the identification of country and regional priorities and requirements.
Designs, implements and monitors regional and subregional policy work programmes and supporting budgets and/or resourcing strategies.
Plans, organizes and participates in capacity development activities involving the provision of technical advice and assistance, and oversees the development of related materials, on-line tools and information kits.
Specific Functions
Participates in regular strategic and operational reviews of agriculture and food and nutrition security, including stakeholder analysis;
Supports the improvement of the rationale, policy scope and policy relevance of Country Programing Frameworks towards achieving FAO's vision and goals;
Promotes the uptake at country level of key corporate policy programmes and messages;
Contributes to field programme development from project idea through formulation, approval funding – implementation;
Supports policy support at country level, in constant liaison with relevant headquarters divisions, on transforming agrifood systems and achieving food security.
______________________________________________________________________________________________________
CANDIDATES WILL BE ASSESSED AGAINST THE FOLLOWING
Minimum Requirements
Advanced university degree (Master’s degree or equivalent) in political sciences, agricultural economics, development economics, rural sociology, food security, nutrition, sustainable agriculture, or related field.
Seven years of relevant experience inpolicy advice and analysis relating to food and nutrition security, agriculture and rural development, monitoring and evaluation of policies and programmes.
Working knowledge (proficiency - level C) of English and intermediate knowledge (intermediate proficiency - level B) of another official FAO language (Arabic, Chinese, French, Russian or Spanish).
Competencies
Results Focus
Teamwork
Communication
Building effective relationships
Knowledge Sharing and Continuous Improvement
Technical/Functional Skills
Work experience in more than one location or area of work, particularly in field positions, is desirable.
Relevance and extent of experience in policy analysis and advice relating to food and nutrition security, sustainable agriculture, and rural development.
Relevance and extent of experience in working with inter-governmental bodies and multidisciplinary teams.
Working knowledge (proficiency - level C) of Arabic and/or French is considered a strong asset.</t>
  </si>
  <si>
    <t>Senior Technical Success Manager - German, Italian, Dutch, Polish, Spanish, Portuguese</t>
  </si>
  <si>
    <t>Commvault</t>
  </si>
  <si>
    <t>Microsoft Office, AWS, Microsoft Azure, Cloud Computing, AI/ML, Networking, Technical Writing, CRM Systems, Communication, Customer Experience, Vendor Management, Collaboration</t>
  </si>
  <si>
    <t>https://www.bayt.com/en/egypt/jobs/senior-technical-success-manager-74021738/</t>
  </si>
  <si>
    <t>Job description
Recruitment Fraud Alert
We’ve learned that scammers are impersonating Commvault team members—including HR and leadership—via email or text. These bad actors may conduct fake interviews and ask for personal information, such as your social security number.  
What to know:
Commvault does not conduct interviews by email or text.
We will never ask you to submit sensitive documents (including banking information, SSN, etc) before your first day.
If you suspect a recruiting scam, please contact us at wwrecruitingteam@commvault.com 
About Commvault 
Commvault (NASDAQ: CVLT) is the gold standard in cyber resilience. The company empowers customers to uncover, take action, and rapidly recover from cyberattacks – keeping data safe and businesses resilient. The company’s unique AI-powered platform combines best-in-class data protection, exceptional data security, advanced data intelligence, and lightning-fast recovery across any workload or cloud at the lowest TCO. For over 25 years, more than 100,000 organizations and a vast partner ecosystem have relied on Commvault to reduce risks, improve governance, and do more with data. 
As a Sr Technical Success Manager: The role involves being a trusted technical consultant to customers and internal partners while sharing responsibility on owning the success of the overall post-sales relationship. Demonstrating the value A Technical Success Manager (TSM) is a pivotal contact who advocates and facilitates successful customer technical outcomes throughout the broader Commvault ecosystem. Success in this role requires a focus on customer success, technical goals, renewals, and expansions. Being a team player with outstanding collaboration skills and the ability to think both critically and laterally is crucial. Coping with shifting business demands and prioritizing tasks appropriately is also vital.
We are seeking a TSM with a strong focus on helping customers achieve their desired outcomes through cyber resiliency strategies. This role will be responsible for managing technical health, mitigating risk, driving customer expansion, and enhancing customer experience through structured success plans. The ideal candidate will be highly strategic, partnering closely with customers and internal teams to ensure they realize the full value of Commvault services. A TSM will be responsible for the results of high Gross Retention Rate (GRR) and Net Revenue Retention (NRR).
What You’ll Do:
Risk Mitigation &amp; Retention:
   - Identify, document and mitigate technical risks of customers by closely monitoring customer health, technical success criteria and addressing issues before they escalate.
   - Use a proactive approach to ensure customers are continuously satisfied with the service, support, and outcomes they are achieving.
   - Conduct regular business reviews with customers to evaluate success and adjust technical strategies to reduce risk.
Drive High GRR &amp; NRR Growth:
   - Ensure high Gross Retention Rate (GRR) by maintaining consistent technical health for customer environments and delivering results that meet or exceed customer expectations.
   - Drive Net Revenue Retention (NRR) growth through customer expansion initiatives, ensuring ongoing value realization, new product awareness and increased revenue.
   - Use data, metrics, and success plans to monitor the success of implemented strategies and adjust course as necessary to hit retention and growth targets.
Strategic Partnership &amp; Collaboration:
-Act as a technical consultant to ensure customers can align their technical stacks to Commvault solutions.
- Collaborate with internal teams, including sales, product, and escalation management, to ensure the successful delivery of customer outcomes.
   - Share insights and best practices across teams to continuously improve the customer success process and enhance the customer journey.
Cyber Resiliency Strategy:
   - Ability to recognize customer technical pain points or strategy gaps to bring to our sales or services counterparts for delivery
   - Stay informed on industry trends, cyber risks, and emerging cloud technologies to provide relevant insights and recommendations to customers.
   - Your ultimate goal is to bridge customer business outcomes with technical strategy and delivery.
Knowledge Sharing:
You will develop expertise in designated technology areas, enabling you to support both customers and internal Customer Success team members effectively.
Develop workshop materials for the customer success team to present to customers.
Recognize question patterns and update Commvault documentation for clarity.
Position Requirements
Minimum of 8+ Years of experience in a customer facing position driving Technical Outcomes, preferably in the Cyber Resiliency, SaaS, or Cloud ecosystems.
Experience with cloud platforms (AWS/Azure/GCP) is preferred.
Experience with SaaS Applications (M365, SFDC, etc).
Experience with Data Center Technologies including storage, networking, virtualization, Operating Systems, Enterprise Data Systems.
Superior communication skills and proficiency with basic features of Microsoft Office, Gainsight, Enterprise-level CRM Tools.
Strong display of professional presentation skills to a wide audience from Admin to C-Level audiences.
Fluency in one of these languages is a must (German, Italian, Dutch, Polish, Spanish, Portuguese) 
Preferred Certifications:
- Azure AZ900, AWS, GCP, relevant cloud vendor certification
-Virtualization certification (Broadcom, Microsoft, OpenShift, etc.)
-Security Cert (Security+, CompTIA, etc.)
-Previous Commvault Certifications
Commvault is an equal opportunity workplace and is an affirmative action employer. We are always committed to equal employment opportunity regardless of race, color, ancestry, religion, sex, national origin, sexual orientation, age, citizenship, marital status, disability, gender identity or Veteran status and we will not discriminate against on the basis of such characteristics or any other status protected by the laws or regulations in the locations where we work.
Commvault’s goal is to make interviewing inclusive and accessible to all candidates and employees. If you have a disability or special need that requires accommodation to participate in the interview process or apply for a position at Commvault, please email accommodations@commvault.com For any inquiries not related to an accommodation please reach out to wwrecruitingteam@commvault.com.
Commvault's Privacy Policy</t>
  </si>
  <si>
    <t>Salesforce Consultant - Octopus by RTG</t>
  </si>
  <si>
    <t>Regulatory Compliance, Standards Management, Technical Writing, Business Analysis, Data Analysis, Communication, Vendor Management, Problem Solving, Sales Operations</t>
  </si>
  <si>
    <t>https://www.bayt.com/en/egypt/jobs/salesforce-consultant-octopus-by-rtg-74345495/</t>
  </si>
  <si>
    <t>Job description
About Octopus by RTG Octopus by RTG is the tech hiring and outsourcing arm of  Robusta Technology Group , dedicated to connecting exceptional tech talent with top-tier organizations across the  MENA, GCC, Europe, the US, and Canada .
We specialize in building strong, long-term partnerships between skilled professionals and innovative companies.
Our mission is to  empower growth, innovation, and excellence  by matching the right talent with the right opportunities.
Currently, we are hiring a Salesforce Consultant for one of our  partner organizations in KSA , offering the opportunity to contribute to exciting projects within a dynamic and forward-thinking environment.
The Salesforce Consultant / Administrator is responsible for overseeing the implementation and ongoing management of Theeb’s Salesforce platform .
This role coordinates closely with the external implementation vendor during the project execution phase and assumes full ownership of system administration post go-live.
The position ensures Salesforce effectively supports business objectives, integrates seamlessly with core enterprise systems, and delivers high levels of user adoption, data quality, and operational efficiency.
Main Responsibilities Manage and coordinate day-to-day activities with the external Salesforce implementation vendor.
Review, validate, and approve business requirements, system designs, and development deliverables.
Support User Acceptance Testing (UAT) , ensure adequate testing coverage, and track issue resolution through to closure.
Configure and administer Salesforce components, including objects, fields, workflows, validation rules, and flows .
Manage users, profiles, roles, permission sets, and access controls in line with security policies.
Develop and maintain dashboards, reports, and analytics to support business and executive decision-making.
Ensure seamless integration with CarPro, Genesys, MuleSoft, and Data Warehouse platforms.
Provide training, documentation, and ongoing support to end users to drive adoption and effective usage.
Enforce Salesforce security standards, data governance policies, and compliance requirements.
Act as the primary internal subject matter expert (SME) for Salesforce operations, enhancements, and best practices.
Education Bachelor’s degree in Information Systems, Computer Science , or a related field.
Experience &amp; Technical Skills 5+ years of experience in Salesforce implementation, administration, or consulting roles.
Strong hands-on experience in Salesforce configuration, user management, automation, and reporting.
Solid understanding of system integration concepts, APIs, and middleware tools (e.
g., MuleSoft).
Proven ability to coordinate with vendors and manage complex, multi-stakeholder initiatives.
Strong analytical, problem-solving, and communication skills.
Excellent stakeholder management and documentation capabilities.
Certifications Salesforce Administrator or Salesforce Platform App Builder or Salesforce Consultant (Sales / Service / Experience Cloud) Language Requirements Fluent in Arabic and English (spoken and written).</t>
  </si>
  <si>
    <t>Manager, Digital Customer Success</t>
  </si>
  <si>
    <t>Cybersecurity, Data Analysis, CRM Systems, Customer Experience, Collaboration, Confidentiality</t>
  </si>
  <si>
    <t>https://www.bayt.com/en/egypt/jobs/manager-digital-customer-success-74464504/</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</si>
  <si>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Digital Customer Success
Overview
Services within Mastercard is responsible for acquiring, engaging, and retaining customers by managing fraud and risk, enhancing cybersecurity, and improving the digital payments experience. We provide value-added services and leverage expertise, data-driven insights, and execution.
Delivering with excellence for our customers is of the utmost priority, and we are expanding our Services Customer Success Center of Excellence team to achieve this goal. This team plays a crucial role in ensuring our customers achieve their desired outcomes while maximizing the value of our products and services. Customer Success (CS) boosts Customer Lifetime Value, increases renewals and adoption, reduces support tickets, improves product feedback, builds advocacy for B2B marketing, and generates qualified sales leads.
This team works collaboratively with cross-functional partners to address customer needs, develop tailored strategies that enhance customer satisfaction and retention, and build customer advocacy. By focusing on proactive engagement and personalized service, the Services Customer Success team fosters long-term relationships and contributes to the overall growth and improvement of the Mastercard ecosystem.
Responsibilities
The Director, Digital Customer Success is responsible for executing and optimizing Mastercard’s digital-led customer success model, ensuring customers achieve measurable outcomes at scale through thoughtfully designed one-to-many customer experiences.
This role focuses on operationalizing digital customer journeys across onboarding, adoption, value realization, retention, expansion readiness, and advocacy, leveraging technology, analytics, and targeted human engagement in partnership with global and regional Customer Success teams as well as cross-functional stakeholders.
• Execute and continuously improve digital customer success journeys aligned to the global CS strategy
• Operationalize lifecycle programs across onboarding, adoption, value realization, retention, and advocacy
• Ensure journeys are scalable, outcome driven, and supported by data and automation
• Translate Digital CS strategy into repeatable programs, playbooks, and assets with clear measurement of the outcomes via easy-to-consume reporting
• Partner with Product, Enablement, Analytics, and Technology teams to deliver effective digital motions
• Support regional CS teams with guidance, tooling, and best practices for consistent execution
• Act as a key execution partner between the CS COE and regional CS teams
• Support change adoption of digital customer success motions across stakeholders
• Contribute customer insights to improve products, processes, and overall customer experience
• Leads digital CS initiatives, programs, or pods via virtual teaming
• Influences outcomes through collaboration and program leadership rather than enterprise wide ownership
• Serves as a role model for digital first, datadriven customer success execution
All About You
• Demonstrated experience leading Digital, Scaled, or Programmatic Customer Success initiatives within complex technology, data, payments, or services driven environments
• Customer centric operator with a strong track record of driving adoption, engagement, and value realization through scalable, digital first customer success motions
• Proven success leading initiatives, programs, or pods, and supporting teams through change by promoting digital first ways of working, operational discipline, and a focus on customer outcomes
• Execution oriented mindset with the ability to translate customer success strategy into repeatable programs, journeys, and playbooks that deliver measurable outcomes at scale
• Deep understanding of Customer Success platforms (Gainsight experience preferred), CRM systems, marketing automation tools, product analytics, and how they integrate to support scale across large customer portfolios
• Highly analytical and data driven, using customer insights, usage data, and performance metrics to continuously optimize customer experiences and improve results
• Effective collaborator and influencer, able to partner closely with regional Customer Success teams, Product, Enablement, Analytics, Technology, and Sales to drive alignment and consistent execution
• Deep understanding of the end-to-end customer lifecycle and underlying business objectives, ensuring digital CS efforts support retention, renewal readiness, and long term growth
• Motivated by impact and energized by building scalable solutions that help customers realize value from Mastercard’s products and services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</si>
  <si>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Data Strategy Consultant</t>
  </si>
  <si>
    <t>Budgeting, SQL, Python, AWS, Microsoft Azure, Cloud Computing, Project Management, Regulatory Compliance, Standards Management, Data Analysis, Communication, Collaboration, Confidentiality</t>
  </si>
  <si>
    <t>https://www.bayt.com/en/egypt/jobs/data-strategy-consultant-74066497/</t>
  </si>
  <si>
    <t>Job description
Envision Employment Solutions is currently looking for Data Strategy Consultants  for one of our partners, a global leader in the IT Services and IT Consulting.
Job Summary: We are seeking a highly experienced and motivated Consultant to join our Data Strategy and Consulting team.
The ideal candidate will have a strong background in data strategy, data governance, and analytics, with the ability to drive data-driven decision-making processes within organizations.
This role involves leading complex projects, working closely with clients to develop and implement data strategies, and ensuring data governance frameworks are effectively established and maintained.
  Responsibilities : Data Strategy Development : Lead the design and implementation of comprehensive data strategies that align with clients' business objectives.
  Conduct assessments of current data capabilities and provide actionable insights to enhance data-driven decision-making.
  Develop roadmaps for data management, analytics, and governance initiatives.
Data Governance : Establish and implement data governance frameworks to ensure data quality, integrity, and security.
  Define and enforce data standards, policies, and procedures across the organization.
  Collaborate with cross-functional teams to ensure compliance with data regulations and industry standards.
  Client Consulting : Work closely with clients to understand their data challenges and provide tailored consulting solutions.
  Conduct workshops, training sessions, and presentations to educate clients on data governance best practices.
  Lead client engagements, manage stakeholder expectations, and deliver high-quality consulting services.
  Project Management : Manage multiple projects simultaneously, ensuring they are delivered on time, within scope, and within budget.
  Lead and coordinate with internal teams to ensure project deliverables.
  Monitor project progress, identify risks, and implement mitigation strategies as needed.
  Thought Leadership : Stay abreast of industry trends, emerging technologies, upcoming regional and global data regulations, and best practices in data management and governance.
  Lead and mentor team of consultants and analysts and effectively enable them to grow.
  Bachelor’s degree in computer science, information systems, or any data related field.
  Minimum of 4 years of experience in data management, data governance, or related roles.
  Proven track record of successfully leading data strategy and governance projects for large organizations.
  Comprehensive knowledge of DAMA or NDMO.
  Experience in consulting and client management is highly desirable.
  Being an ARABIC speaker is a must .
Skills: Strong understanding of data governance principles, frameworks, and tools.
  Proficiency in data management and analytics platforms (e.
g., SQL, Python, Tableau, Power BI).
  Excellent bilingual verbal/written communication skills (Arabic and English).
  Exceptional presentation skills, with the ability to convey complex concepts to non-technical stakeholders.
  Preferred Qualifications:  Certifications in data governance (e.
g., DAMA, CIMP).
  Experience with cloud platforms (e.
g., AWS, Azure, Google Cloud) and big data technologies.
  Familiarity with regulatory requirements (e.
g., GDPR, CCPA, KSA Personal Data Protection Law) and their impact on data governance.</t>
  </si>
  <si>
    <t>Compliance Officer</t>
  </si>
  <si>
    <t>RATPDev Mobility Cairo</t>
  </si>
  <si>
    <t>Audit Support, Microsoft Excel, Microsoft Dynamics, Risk Management, Standards Management, Communication, Collaboration, Attention to Detail</t>
  </si>
  <si>
    <t>https://www.bayt.com/en/egypt/jobs/compliance-officer-73832345/</t>
  </si>
  <si>
    <t>Job description
Mission
RESPONSIBILITIES/DUTIES 
•Ensure RDMC’s operations and business transactions comply with applicable national &amp; international laws, regulations, and policies. (i.e.: SAPIN II).
•Develop, implement, and manage corporate-wide compliance program based on risk-mapping.
•Plan, implement and oversee corporate risk management programs.
•Proactively audit processes, procedures &amp; on-going practices.
•Review previous external audit findings, ensure the actions taken to address findings are being conducted appropriately and create return-on-experience/lesson learned.
•Provide support for the enhanced due diligence process followed on risk assessment prior to account opening and provide decisions accordingly.
•Coordinate with corporate compliance function and state regulators.
•Oversee all tasks &amp; activities related to the conduction of internal control.
•Ensure adherence to the code of conduct and business ethics.
•Coordinate with HR to review received whistleblowing alerts, plan and implement actions needed.
•Liaise with external auditors, corporate &amp; state regulator.
•Create and coordinate proper reporting channels for compliance issues, draft and distribute company compliance communications.
•Coordination and schedule required compliance training for employees at risk.
Profile
ESSENTIAL QUALIFICATIONS, KNOWLEDGE &amp; EXPERIENCE
QUALIFICATIONS:
•BSc/BA in business administration or law.
•Professional certification (i.e.: Certified Compliance &amp; Ethics Professional) is a plus.
•Superior skills in Microsoft 365 applications (Excel, Word, Power Point, One Drive, Teams) as well as Microsoft Dynamics.
KNOWLEDGE:
•Legal requirements and controls.
•Internal control &amp; auditing
•Anti-corruption laws &amp; regulations
•Familiarity with industry practices &amp; professional standards.
EXPERIENCE:
•5-7 years of proven experience as a compliance officer within a multinational environment.
DESIRED BEHAVIORS &amp; EXPERIENCES
•Business acumen.
•High attention to detail.
•Superior communication skills.
•Excellent leadership abilities.</t>
  </si>
  <si>
    <t>SAP Solution Architect - Treasury and Banking</t>
  </si>
  <si>
    <t>Coca-Cola HBC</t>
  </si>
  <si>
    <t>SAP, Regulatory Compliance, Standards Management, Business Analysis, Solution Design, Communication, English Language, Vendor Management, Collaboration, Confidentiality, Accounting Principles</t>
  </si>
  <si>
    <t>https://www.bayt.com/en/egypt/jobs/sap-solution-architect-treasury-and-banking-74452955/</t>
  </si>
  <si>
    <t>Job description
Department: SAP Factory, Digital &amp; Technology Platform Services
Location: Greece (Athens), Bulgaria (Sofia) or Egypt (Cairo)
We are seeking for a SAP Solutions Architect to join our dynamic team. The SAP Solution Architect is accountable for defining, governing, and delivering end-to-end SAP solution architectures that align business strategy with technology capabilities. The role bridges business, functional, and technical domains to design scalable, secure, and future-proof SAP S/4HANA solutions. The Solution Architect ensures architectural consistency, clean-core compliance, integration integrity, and long-term sustainability across complex SAP landscapes.
YOUR KEY RESPONSIBILITIES:
• Define, configure and own end-to-end SAP S4/HANA Treasury and banking solution architecture across business processes, applications, data, and integrations, ensuring alignment with enterprise architecture standards.
• Translate finance business strategy and requirements into high-level and detailed solution designs, including process flows, system landscapes, and integration patterns.
• Lead architecture governance for solutions, ensuring adherence to SAP best practices, Clean Core principles, security standards, and compliance requirements.
• Collaborate closely with business stakeholders, functional leads, technical teams, and vendors (3rd party add-ons/integrated components) to align architectural decisions and resolve cross-stream dependencies.
• Design, configure and oversee solution and integration architecture between SAP S4/HANA Treasury and banking module, and third-party systems, ensuring reliability and performance.
• Provide hands-on configuration and guidance during design, build, testing, and deployment phases, reviewing business, functional and technical specifications for alignment with the target architecture.
• Evaluate solution alternatives, assess risks and impacts, and recommend optimal approaches based on cost, scalability, performance, and maintainability.
• Support data architecture and migration strategies, ensuring data integrity, consistency, and governance across systems.
• Drive architecture decisions for SAP Treasury and banking transformations, rollouts, or migrations when needed aligning with business requirements.
• Act as a trusted advisor to project leadership, supporting roadmap definition, release planning, and future enhancement strategies.
• Mentor and guide solution designers and functional consultants, promoting architectural thinking and best practices across teams.
ARE THESE YOUR SECRET INGREDIENTS?
• 7+ years of SAP experience, with strong exposure to SAP S/4HANA solution architecture and deep focus on Treasury and banking.
• Proven experience designing and governing end-to-end SAP Treasury and banking architectures for large or complex transformation programs.
Extensive experience with SAP integration patterns (SAP BTP Integration Suite, API...) and third-party add-ons/integrations.
• Solid background in Treasury /banking and cross-module integration.
• Strong analytical and communication skills, with the ability to explain complex architecture concepts to both technical and non-technical stakeholders.
• Proven ability to produce architecture documents, solution diagrams, and design decision records.
• University degree in a relevant area or equivalent work experience
• English language proficiency
• Experience in FMCG or Consumer Products environments and familiarity with large-scale global rollouts is a strong advantage.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don't have the perfect experience. We have faith in what every person can be.
And although we have so much to be proud of, we always stay humble. We believe the real magic happens - for us and for you - when we OPEN UP.
AT COCA-COLA HBC, DIVERSITY HELPS US THRIVE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Benefits
Development opportunities
Equal opportunity employer
Learning programs
Medical Insurance
Work with iconic brands
Supportive team
Volunteering Opportunities
Work from home</t>
  </si>
  <si>
    <t>Senior Application Security Engineer</t>
  </si>
  <si>
    <t>Audit Support, Containers, CI/CD, Collaboration, Software Development</t>
  </si>
  <si>
    <t>https://www.bayt.com/en/egypt/jobs/senior-application-security-engineer-74376058/</t>
  </si>
  <si>
    <t>Job description
Company Description
Brimore is a social commerce platform, that enables the local manufacturers to overcome the Go-to-Market challenges and grow on a national scale through a powerful commercial arm of ’Individuals’. This network sells and recommends the products in their surrounding circles either to other individuals or to their small trade shops in their streets via all possible channels.
Job Description
Brimore is looking for a Senior Application Security Engineer to join our team. You will play a key role in finding and fixing application security issues along with helping define a Secure Software Development Lifecycle (SSDLC) and moving toward DevSecOps. The right candidate for this role will be experienced with software development, static and dynamic application security testing.
Main Responsibilities:
Execute various levels of security testing on mobile and web applications
Automate application scanning and vulnerability assessment processes to be part of CI/CD pipelines
Validate identified security issues within applications and recommend remediation procedures
Collaborate with Development on application security threat models
Work with Product Teams to ensure features and functionality conform to security requirements
Support internal audit controls related to application security
Qualifications
5+ years of work experience
Strong understanding of secure web application design principles and frameworks such as OWASP
Experience with securing application cloud services
Experience finding and validating insecure application features and code
Experience with development security scanning tools such as static and dynamic analysis
Experience with application exploitation tools such as Metasploit or Burpsuite
Experience with containerization security practices a plus
Security certification such as OSCP, GWAPT, or CompTIA PenTest+</t>
  </si>
  <si>
    <t>IntouchCX</t>
  </si>
  <si>
    <t>AI/ML, Technical Writing, Business Analysis, PMP, Communication, Customer Experience, Attention to Detail, Problem Solving</t>
  </si>
  <si>
    <t>https://www.bayt.com/en/egypt/jobs/business-analyst-74384875/</t>
  </si>
  <si>
    <t>Job description
About IntouchCX
IntouchCX is a global leader in customer experience management, digital engagement, and AI and automation solutions. We immerse ourselves in your world with curiosity, creativity, and innovation to deliver exceptional results. For over 20 years, we have scaled with soul to become a disruptive industry leader by building trusted long-term relationships with our brand partners and empowering our people to drive positive change.
About the Job
We are changing the way people think about customer care, and we need your help!
We're looking for a Business Analyst to assist with Performing User Acceptance Testing (UAT) and the operationalization of business, process and/or system changes across training curriculums, training delivery, quality assurance and reporting.
As Business Analyst, You Will...
Collect and validate data requirements for business intelligence systems
Support reporting from multiple applications
Create, validate and recommend optimization of business processes
Support projects through development, quality assurance, user acceptance testing and production implementation
Create internal guides, training materials and end-user documentation
Facilitate requirements workshops
Build and manage business relationships
As Business Analyst, You Have...
A Degree or Diploma in Computer Science, Information Systems or equivalent experience
3-5 years of practical business analysis experience, with demonstrated experience in analyzing business systems and processes, and the creation of structured business requirements documents
Business process management practitioner designation, CBAP, Lean Six Sigma (yellow or black), PMP, or other certification is considered an asset
Experience in facilitating workshops and training sessions with diverse groups of stakeholders
Demonstrated experience creating and leading testing
Strong attention to detail
Excellent organizational and time management skills
Demonstrated strength in communications both verbal and written
Ability to build relationships
Technical understanding and problem solving skills</t>
  </si>
  <si>
    <t>Operational Officer</t>
  </si>
  <si>
    <t>Microsoft Office, Technical Writing, Communication, Collaboration, Attention to Detail, Organizational Skills, Deadline Management</t>
  </si>
  <si>
    <t>https://www.bayt.com/en/egypt/jobs/operational-officer-74399386/</t>
  </si>
  <si>
    <t>Job description
We are currently seeking a detail-oriented and proactive Operational Officer to join our team.
Location: Heliopolis, Cairo Working Hours: Sunday to Thursday (10:00 AM – 6:00 PM) Key Responsibilities: • Coordinate between departments to ensure smooth workflow • Follow up on operational tasks and ensure timely completion • Maintain organized records and documentation systems • Prepare and track operational reports • Support daily operational activities and ongoing processes • Assist in implementing administrative and operational procedures • Handle communication and coordination with internal teams • Monitor progress and report any issues or delays • Ensure accuracy and efficiency in all operational tasks • Support management in various operational requirements • Social Insurance • Medical Insurance • Laptop provided • Bachelor’s degree in Business Administration or any related field • At least 1 year of experience in real state operation field • Previous experience in roles such as Sales Admin / Sales Coordinator / Office Manager is a plus • Strong organizational and communication skills • Good command of MS Office • Ability to multitask and work under pressure</t>
  </si>
  <si>
    <t>Telecom Engineer</t>
  </si>
  <si>
    <t>Alstom</t>
  </si>
  <si>
    <t>Networking, Project Management, Standards Management, Technical Writing, Business Analysis, Communication, Collaboration, Organizational Skills, Software Development</t>
  </si>
  <si>
    <t>https://www.bayt.com/en/egypt/jobs/telecom-engineer-74432801/</t>
  </si>
  <si>
    <t>Job description
At Alstom, we understand transport networks and what moves people. From high-speed trains, metros, monorails, and trams, to turnkey systems, services, infrastructure, signalling and digital mobility, we offer our diverse customers the broadest portfolio in the industry. Every day, more than 80 000 colleagues lead the way to greener and smarter mobility worldwide, connecting cities as we reduce carbon and replace cars.
Could you be the full-time Telecoms Lead Engineer in Istanbul we’re looking for?
Your future role
Take on a new challenge and apply your telecommunications expertise in a cutting-edge field. You’ll work alongside dynamic, collaborative, and innovative teammates.
You'll play a key role in delivering state-of-the-art telecom systems for railway networks. Day-to-day, you’ll work closely with teams across the business (engineering, project management, and civil works partners), supervise site activities, and ensure compliance with safety, quality, and environmental standards, and much more.
You’ll specifically take care of leading the Installation, Testing, and Commissioning of telecom systems such as TCP/IP, IP-MPLS, CCTV, Video Management Systems, Public Address Systems, and GSMR systems, but also support the development of telecom architectures and solutions for tenders and projects.
We’ll look to you for:
Coordinating activities of subcontractors on project planning and civil works activities, and reporting to the regional Telecom Engineering head and Project Management
Supervising and inspecting site telecommunications activities to ensure execution aligns with approved plans and standards
Performing field inspections to ensure compliance with safety policies, procedures, and approved work methods
Managing handover processes/documentation and supporting the commissioning team during testing phases
Analyzing requirements and proposing cost-effective solutions
Ensuring designs are compatible with health and safety standards
Coordinating with other entities for technical aspects of interfaces, especially with civil works partners
Resolving technical open issues on-site, from investigation to modification implementation
Supporting ongoing Telecom activities for projects and ensuring compliance with Alstom standards
Maintaining and coordinating As-Built Documentation submissions
Planning, executing, monitoring, and controlling design, configuration, maintenance, testing, and commissioning activities for telecommunication systems
Interfacing with customers and engineers on design and commissioning status
Deploying and sizing networks (fiber optic transmission and other physical deployments)
Monitoring and maintaining network performance and quality
All about you
We value passion and attitude over experience. That’s why we don’t expect you to have every single skill. Instead, we’ve listed some that we think will help you succeed and grow in this role:
Bachelor’s Degree in Communication Engineering, Electronics Engineering, or equivalent
Knowledge of network infrastructure (switches, routers, firewalls, media converters, etc.)
Understanding of associated protocols (TCP/IP, MPLS, LAN-WAN) and routing principles (static &amp; dynamic)
CCNA &amp; CCNP certification (preferred)
Experience in telecom subsystems and interfaces (railway systems experience is a plus)
Strong communication and interpersonal skills, including with third parties
Structured and organized with a hands-on approach
Extensive working knowledge of complex network design (wired and wireless)
Experience with network architecture and design
Understanding of switching and routing protocols
Knowledge of wireless communications in demanding scenarios
Experience managing medium-to-large projects and project teams
Familiarity with test and commissioning processes
Detail-oriented with strong organizational skills
Fluency in English, both written and spoken
Experience in railway signalling systems (preferred)
Things you’ll enjoy Join us on a life-long transformative journey – the rail industry is here to stay, so you can grow and develop new skills and experiences throughout your career. You’ll also:
Enjoy stability, challenges, and a long-term career free from boring daily routines
Work with new security standards for rail signalling
Collaborate with transverse teams and helpful colleagues
Contribute to innovative projects
Utilise our flexible and inclusive working environment
Steer your career in whatever direction you choose across functions and countries
Benefit from our investment in your development, through award-winning learning programs
Progress towards becoming a senior technical advisor and trainer for the Alstom AMECA region
Benefit from a fair and dynamic reward package that recognises your performance and potential, plus comprehensive and competitive social coverage (life, medical)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t>
  </si>
  <si>
    <t>Lead MLOps Architect – AWS</t>
  </si>
  <si>
    <t>SQL, Python, Docker, Containers, Kubernetes, CI/CD, AWS, AI/ML, Regulatory Compliance, Standards Management, Collaboration, Problem Solving</t>
  </si>
  <si>
    <t>https://www.bayt.com/en/egypt/jobs/lead-mlops-architect-aws-74293694/</t>
  </si>
  <si>
    <t>Job description
Lead MLOps Architect – AWS
Experience: 10–12 Years
Location: Egypt (Onsite Role)
Employment Type: Full-Time
Job Summary
We are seeking a highly experienced Lead MLOps Architect with deep AWS expertise to lead the design, architecture, and governance of enterprise-grade ML platforms. This role requires strong leadership capabilities, hands-on expertise in scalable ML systems, and experience managing large production environments.
Key Responsibilities
Architect and lead enterprise-scale MLOps platforms on AWS
Define best practices for ML lifecycle management, deployment standards, and governance
Lead production deployment of ML models using AWS-native services
Design automated CI/CD pipelines for ML workflows and infrastructure
Implement advanced monitoring, drift detection, retraining automation, and observability
Ensure high availability, scalability, security, and cost optimization
Establish model versioning, reproducibility, and experiment tracking standards
Lead troubleshooting of complex production issues
Mentor and lead a team of MLOps and platform engineers
Collaborate with stakeholders to align ML platform strategy with business objectives
Required Skills &amp; QualificationsMLOps &amp; Machine Learning
10–12 years of overall experience with strong focus on ML production systems
Proven experience leading ML platform architecture and large-scale deployments
Deep understanding of ML lifecycle management, governance, and reproducibility
Hands-on experience with TensorFlow, PyTorch, Scikit-learn
Strong experience with MLflow or enterprise model management tools
AWS Cloud (Mandatory)
Advanced hands-on expertise in:
Amazon SageMaker (training, pipelines, endpoints)
S3, EC2, Lambda
ECR, ECS, EKS
IAM, CloudWatch
Experience designing secure, compliant, and scalable ML architectures
Experience implementing cost optimization strategies on AWS
DevOps, Containers &amp; IaC
Strong expertise in Docker and Kubernetes (EKS)
Advanced CI/CD implementation
Infrastructure as Code using Terraform and/or CloudFormation
Experience implementing GitOps practices
Programming &amp; Data
Expert-level Python skills
Experience designing robust data pipelines
Strong understanding of SQL/NoSQL systems
Exposure to streaming or real-time ML systems
Preferred Qualifications
AWS Professional-level certifications
Experience with ML security, explainability, and regulatory compliance
Experience building enterprise feature stores
Exposure to real-time inference systems</t>
  </si>
  <si>
    <t>IL6S Engineer, BTOR</t>
  </si>
  <si>
    <t>Mondelez International</t>
  </si>
  <si>
    <t>Audit Support, Microsoft Excel, Standards Management, Technical Writing, Data Analysis, Communication, Collaboration, Attention to Detail, Problem Solving, Organizational Skills, Software Development</t>
  </si>
  <si>
    <t>https://www.bayt.com/en/egypt/jobs/il6s-engineer-btor-74392594/</t>
  </si>
  <si>
    <t>Job description
Job Description
Are You Ready to Make It Happen at Mondelēz International?
Join our Mission to Lead the Future of Snacking. Make It Uniquely Yours.
You play an important role in the department, maintaining systems and performing tasks and activities that support our continuous improvement (CI) processes and culture. You help with data collection, ensure its accuracy, promote CI progress and keep track of the department KPI scorecards.
How you will contribute
You will:
Provide training on CI tools and techniques. You will also help departments follow our established daily management system (DMS)
Help teams collect data or extract it from the system to support CI activities and the DMS
Facilitate root-cause analysis to address identified losses and departmental KPI scorecard gaps
Establish new work standards to sustain improvement
Train and qualify colleagues on CI tools and new work standards resulting from CI activities
What you will bring
A desire to drive your future and accelerate your career and the following experience and knowledge:
CI and high-performance work systems experience
Strong facilitation and communication skills to support team discussions on CI activities
Application of lean and/or TPM tools in a factory or operations environment
Ability to manipulate and validate data in manual and automated systems
Mastery of Excel and other data analytics tools
Organized and disciplined to support and educate on the DMS process
Logical and structured thinking to extract insights from data
More about this role
What you need to know about this position:
The IL6S Engineer is responsible for optimizing manufacturing processes to maximize performance, eliminate losses, improve capability, and ensure process stability through Identification, Eradication, &amp; Prevention. You will act as a technical problem solver, data-driven analyst, and change agent to ensure sustainable process performance and capability building at front line.
What extra ingredients you will bring:
Loss Identification
Identity and understanding sporadic losses within front line leaders. 
Accountable for chronic losses identification through weekly, monthly and quarterly exercise
Loss Eradication
Drive and teach structured basic problem-solving for sporadic losses.
Accountable for structured advance problem-solving for chronical losses.
Lead, train and collaborate in Focused Improvement initiatives for productivity commitments
Support breakdown analysis with technical expertise PM
Loss Prevention
Standardize best operating conditions thru develop Standard Operating Procedures (SOPs).
Implement visual management and control plans.
Ensure sustainment through audits and governance.
IL6S Pillar Integration and Capability Building
Partner with Autonomous Maintenance (AM) to define process control points.
Support Planned Maintenance (PM) with technical input.
Train operators and supervisors on process fundamentals, Coach teams in structured problem-solving.
Develop technical documentation and training materials.
Education / Certifications:
 Bachelor's degree in mechanical/electrical engineering (Preferably Production/Industrial)
Job specific requirements:
Bachelor’s degree in: Mechanical Engineering Electrical Engineering (Preferred: Production / Industrial Engineering)
0-1 years of experience in a manufacturing or production environment.
Good knowledge or hands-on exposure to: Lean / TPM / Continuous Improvement tools (e.g., 5S, RCA, Kaizen, CIL, CL, AM/PM)
Strong skills in: Microsoft Excel, PowerPoint, Power Bi
Interest in digitalization and process improvement
Strong problem-solving and analytical thinking
Good communication skills and ability to work effectively on the shop floor
Eager to learn, proactive, and self-driven
Travel requirements:
None
Work schedule:
Full-Time
No Relocation support availableBusiness Unit SummaryMondelēz International in the Middle East, North Africa and Pakistan serves the Middle East and Africa markets as well as Australia, New Zealand, the UK and Canada. Headquartered in Dubai, UAE, we have more than 2600 employees working across seven plants and six commercial offices; we make, bake, sell and deliver our products to customers. We are market leaders in key snacking categories with iconic global and local brands including Cadbury Dairy Milk chocolate, Milka, Oreo and belVita biscuits, Barni Cakes,Tang powdered beverage, Chiclets and Trident gum and Halls candy.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TypeRegularProcess excellenceBusiness Capability</t>
  </si>
  <si>
    <t>Oracle ERP, SQL, Networking, Linux, Windows Server, Data Analysis, Collaboration, Problem Solving, Software Development</t>
  </si>
  <si>
    <t>https://www.bayt.com/en/egypt/jobs/application-support-engineer-74240364/</t>
  </si>
  <si>
    <t>Job description
Prepare and maintain data environments (development, UAT, and production) to support data initiatives and analytics projects.
Conduct technical risk and vulnerability assessments across data platforms and infrastructure components.
Collaborate with infrastructure and security teams to address and resolve identified vulnerabilities or configuration issues.
Support deployment activities, ensuring readiness of systems and adherence to change management processes.
Monitor performance, capacity, and availability of data environments to ensure stability and compliance.
Document technical procedures, risk findings, and remediation activities.
Requirements
Bachelor’s degree in Computer Science, Information Technology, or related field.
1- 3 years of experience.
Strong understanding of data platforms, infrastructure security, and system configurations.
Experience with vulnerability management tools, patching, and environment setup.
Knowledge of databases (Oracle, SQL Server), Linux/Windows servers, and networking fundamentals.
Excellent coordination and problem-solving skills with cross-functional teams.</t>
  </si>
  <si>
    <t>Surveyor Engineer -Lead-Section 1</t>
  </si>
  <si>
    <t>Systra</t>
  </si>
  <si>
    <t>Budgeting, Standards Management, Attention to Detail, Software Development</t>
  </si>
  <si>
    <t>https://www.bayt.com/en/egypt/jobs/surveyor-engineer-lead-section-1-74240028/</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</si>
  <si>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Senior Survey
Missions/Main Duties
Senior Surveyor  leading teams in field data collection (using GPS, total stations) and office analysis (CAD, surveying software) for construction or engineering needs, ensuring accuracy, quality control, compliance with standards, and managing reports, budgets, and junior staff, bridging field work with strategic project goals. Key duties involve project leadership, data processing, quality assurance, mentoring
Profile/Skills
using GPS, total stations) and office analysis (CAD, surveying software
Systra is an equal opportunities company; this position is open to all applicants.
Why SYSTRA? Read more sur Why SYSTRA?</t>
  </si>
  <si>
    <t>Payroll, Microsoft Excel, Microsoft Office, Communication, Collaboration, Attention to Detail, Problem Solving, Organizational Skills, Deadline Management, Software Development</t>
  </si>
  <si>
    <t>https://www.bayt.com/en/egypt/jobs/people-operations-specialist-73988844/</t>
  </si>
  <si>
    <t>Job description
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Responsibilities:
Managing and ensuring the accuracy of timesheets for all employees, including sending reminders to those who have not submitted their timesheets.
Assist the recruitment team with hiring related tasks, such as setting up interviews, communicating with candidates, and managing job postings if needed.
Maintain up-to-date knowledge of HR best practices, employment law, and industry trends.
Assist with the development and implementation of HR policies and procedures.
Manage HR projects and initiatives as assigned by senior leadership.
Prepare and present reports on HR metrics, such as payroll costs, turnover rates, and employee satisfaction.
Support other HR functions as needed, including performance management, benefits administration, and training and development.
Collaborate with cross-functional teams to ensure alignment and integration of HR initiatives.
Communicate HR policies, programs, and updates to employees clearly and effectively.
Build strong relationships with employees at all levels to foster a culture of trust and transparency.
Participate in HR team meetings and contribute to the continuous improvement of HR processes.
Represent the HR department in meetings with senior leadership and other stakeholders.
Requirements:
Bachelor's degree in business administration or a related field.
Minimum 3 years of experience in Human Resources.
Strong knowledge of labor laws in Egypt, Kuwait, and the UAE.
Proficient in Microsoft Office Suite (Word, Excel, PowerPoint, etc.).
Highly organized, with the ability to manage multiple tasks and meet deadlines.
Detail-oriented, with a strong sense of accountability.
Excellent communication and interpersonal skills, with the ability to build effective relationships.
Fluent in English (both written and spoken).
Strong problem-solving skills, with the ability to think critically and find effective solutions.
Previous experience with NetSuite is a plus.</t>
  </si>
  <si>
    <t>ETIC, Business Analyst - Manager</t>
  </si>
  <si>
    <t>PricewaterhouseCoopers</t>
  </si>
  <si>
    <t>Agile Methodology, Project Management, Regulatory Compliance</t>
  </si>
  <si>
    <t>https://www.bayt.com/en/egypt/jobs/etic-business-analyst-manager-74343527/</t>
  </si>
  <si>
    <t>Job description
Line of Service
Advisory
Industry/Sector
Technology
Specialism
Advisory - Other
Management Level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Education (if blank, degree and/or field of study not specified)
Degrees/Field of Study required:
Degrees/Field of Study preferred:
Certifications (if blank, certifications not specified)
Required Skills
Optional Skills
Accepting Feedback, Accepting Feedback, Active Listening, Agile Methodology, Analytical Thinking, Business Case Development, Business Process Improvement, Change Control Processes, Coaching and Feedback, Communication, Costing, Creativity, Embracing Change, Emotional Regulation, Empathy, Inclusion, Intellectual Curiosity, IT Project Lifecycle, Kanban (Project Management), Learning Agility, Optimism, Plan of Action and Milestones (POA&amp;M), Process Mapping, Process Standardization, Professional Courage {+ 28 more}
Desired Languages (If blank, desired languages not specified)
Travel Requirements
Not Specified
Available for Work Visa Sponsorship?
No
Government Clearance Required?
No
Job Posting End Date</t>
  </si>
  <si>
    <t>Science Teacher (Grades 5,6 &amp; 7)</t>
  </si>
  <si>
    <t>Standards Management, Communication, Confidentiality, Deadline Management</t>
  </si>
  <si>
    <t>https://www.bayt.com/en/egypt/jobs/science-teacher-grades-5-6-7-74383134/</t>
  </si>
  <si>
    <t>Job description
Company Description
Mavericks purpose is empowering children to make an impact on the world. According to the Oxford Dictionary, a maverick is an “unorthodox or an independent-minded person”, and this is precisely why we chose that name for our schools; we want to cultivate a generation of independent-minded, unorthodox thinkers and doers whose creative endeavors leave a mark on the world.
At Mavericks, we believe in supporting teachers, so that they may become the best version of themselves. Mavericks’ Professional Development program is a full year experience, with extensive workshops in the summer and follow-up in the fall, winter, and spring terms.
Mavericks believes in investing further in its Education team so that every Mavericks’ teacher may benefit from in-depth mentorship.
Mavericks School seeks teachers who espouse our core values of passion, ownership, growth, and empathy to join our progressive learning environment.
Passion: you’re the kind of person who genuinely loves what you do. Helping kids learn and grow makes you tick.
Ownership: you’re a self-starter.  You’re not waiting around for someone to tell you what to do. You find solutions and have the highest standards of integrity.
Growth: the one thing you know is that you don’t know it all. You enjoy the opportunity to learn from fellow teachers, leadership, and especially the students themselves.
Empathy: you work well in a team environment because you genuinely care about others.
If you find yourself saying (in regards to these core values) “that’s me!” then we want to meet you. The best candidates for a Mavericks’ teaching position will also have:
Job Description
Provide personalized support to each student.
Meet each student one-on-one (1-1) once a week to set, monitor, and evaluate academic and social and emotional progress on goals (ex: mentoring, reflection, feedback, goal setting).
Collect, analyze, and reflect on student data; adjust and advise instructions accordingly.(Map test, Reports and any other assessments).
Work with school administration to prepare students for standardized assessments and assist in their administration if necessary
Take daily attendance of students and communicate excessive absences with school administration
Communicate consistently and frequently with the School Leader and/or direct supervisors, students, and parents about students’ goals and progress;
Accept feedback and address any questions or concerns directly and indirectly, positively, and in a timely manner.
Develop, create and encourage  positive mindsets for students around goal-setting, academic work and collaborative projects
Set clear expectations and monitor student behavior, as well as respond appropriately and consistently to misbehavior, seeking assistance when needed.
Model and foster a culture of respect and learning for students and all staff members.
Use the provided curriculum and/or competencies (KG ALPRO) as a springboard to plan and prepare meaningful, interest-based, real-world learning opportunities for students
Encourage self-reflection on competencies in projects (ex: cognitive skills and character strengths, global citizenship, creation, purpose, and deeper learning competencies).
Routinely assess students’ academic and social-emotional learning based on set objectives.
Offer co-curricular clubs on a weekly basis.
Communicate, consult and cooperate with other members of the school staff, including those having posts of special responsibility and parents/guardians to ensure the best interest of students.
Use the resources of the city and community to create an education that is culturally and personally relevant.
Submit all required reports, plans other learning documents on time, editing work when needed
Organize, participate and prepare resources, field trips, and guest speakers connected to the students’ learning.
Participate in parent-teacher meetings and communication.
Participate in  In-Service education and training courses as well as in continue professional development (CPD) opportunities, and take part in action research exercises and PLCs (Professional Learning Communities)
Participate in staff, group or other meetings related to the school for the better organization and administration of the school.
Participate in student led conferences 3 times per year
Document learning moments and share with other team members as well as parents.
Conduct home group morning meeting and home group reflection time.
Cooperate with administration staff.
Maintain an open line of communication with parents and provide appropriate information (ranging from weekly pointers and newsletters in primary to daily learning moment observations in KG) via LMS in Primary.
Undertake special assignments, ad-hoc functions and related duties as and when required.
Ensure the safe custody and optimum use of equipment and resources and report any maintenance needs to the administrative staff  
Organize and take part in school events, outings and activities.
Substitute for other teachers’ classes during their leave of absence when needed and maintain up-to-date substitution plans for own students in the case of absence
Uphold the School’s core values, modeling the highest in ethical standards for students and peers
Carefully read the School’s staff  handbook in order to adhere to its precepts and the parent handbook, in order to maintain a consistency of approach with the parent community
Qualifications
At least 2 years teaching or co-teaching experience, preferably in a progressive learning     environment
Excellent oral and written communication skills in English (required for all positions, except Arabic staff, whereby good English comprehension skills are required)
Have a multicultural experience and background.
A strong communicator who is able to persuade others with her own ideas and listen empathically to others.
A balanced person who seeks own and other's development of the mind, body and soul.
Additional Information
Compensation &amp; Benefits
A competitive salary
Social Insurance
Medical Insurance
Start Date: August, 2019
Kindly note that any application without CV will not be considered 
Please let us know if you have any inquiries or questions.</t>
  </si>
  <si>
    <t>https://www.bayt.com/en/egypt/jobs/business-analyst-74442965/</t>
  </si>
  <si>
    <t>Job description
In a software development company developing different products, your role will be to gather requirements from potential customers and the market. You will have to analyze these requirements and formalize them in a structured, precise, and objective form. Then using the knowledge of our client's products, and in coordination with the technical team, you will propose the best way to fulfil these requirements in a way that can satisfy as many customers as possible, and that keeps specific requests in isolated customization modules. Finally, you will have to handle the communication with the customers, their users and their business experts.
In general, your role is to ensure customer satisfaction while maximizing the return on investment by proposing reusable solutions that can be applied to as many customers as possible.
You will work in close relationship with the technical team.
JOB REQUIREMENTS
You have a good ability at analyzing and formalizing things.
You have a good abstraction skill, with the capacity to conceptualize information, and present it in a clear and formal way.
You are a good communicator, who can talk a simple non-technical language when dealing with the customer, and a structured formal language when dealing with the developer.
You have a good level in English, and in particular in writing an experience in the health or the education field is a plus.
POSITION CLASSIFICATION
JUNIOR: You have a bachelor's degree where you have demonstrated your capacity of analysis, abstraction and conceptualization, as well as you writing skills.
MID LEVEL: You have at least an experience of 2 years in a similar position.
SENIOR: You have at least an experience of 3 years in a similar position.</t>
  </si>
  <si>
    <t>MEP Project Coordinator, Professional, PDS Projects</t>
  </si>
  <si>
    <t>AI/ML, Standards Management, Collaboration, Deadline Management</t>
  </si>
  <si>
    <t>https://www.bayt.com/en/egypt/jobs/mep-project-coordinator-professional-pds-projects-74375919/</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</si>
  <si>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MEP Project Coordinator
About JLL  
We’re JLL—a leading professional services and investment management firm specializing in real estate. We have operations in over 80 countries and a workforce of over 92,000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 
If this job description resonates with you, we encourage you to apply even if you don’t meet all of the requirements below. We’re interested in getting to know you and what you bring to the table! 
Project &amp; Development Services - MENA 
JLL Project &amp; Development Services (P&amp;DS) MENA provides consulting, design, management and build services to tenant and owners, leveraging technology and digital solutions to drive outstanding service delivery. 
We bring a life-cycle perspective to our clients, from development solutions to our core services in programme, project and cost management and consulting in digital solutions, tenancy management, sustainability, leisure &amp; entertainment, and workplace &amp; design.  
Job Location: Marsa Matrouh, Egypt
Experience Level: 7-12 years
About the Role
We're looking for an experienced MEP Project Coordinator to assist the Project Design Manager to lead design coordination and technical reviews for our exciting projects. If you're passionate about bringing MEP systems to life, and coordinating between multiple stakeholders, we'd love to hear from you!
What You'll Do
Design Leadership
Lead MEP design development and manage technical review processes.
Coordinate contractor submittals (RFI, RFP, RFA, MAR, TRN,..) and ensure timely approvals.
Collaboration &amp; Coordination
Be the go-to person coordinating between design teams for clients, consultants, and contractors.
Assist Design manager &amp; facilitate productive design coordination meetings to keep projects on track.
Manage relationships with Municipality, Electricity, and Water Authorities for smooth approvals.
Quality &amp; Delivery
Review drawings, specifications, BOQs, and ensure quality standards.
Monitor consultants &amp; contractors’ performance and project milestones and provide related reports to the Design Manager.
Provide proactive solutions to keep projects on schedule.
What You Bring
7-12 years’ experience in MEP coordination and Technical Office duties.
Strong technical knowledge of MEP systems and building codes.
Excellent communication and stakeholder management skills.
Experience with submittal management and document control.
What you can expect from us 
We succeed together and believe the best inspire the best, so we invest in supporting each other, learning together and celebrating our success. 
Our Total Rewards program reflects our commitment to helping you achieve your career ambitions, recognizing your contributions, investing in your well-being and providing competitive benefits and pay.  
We can’t wait to see where your ambitions take you at JLL. Apply today! 
Ready to make an impact? Let's connect!
#MEP #ProjectCoordination #DesignManagement #Engineering #Hiring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</si>
  <si>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Statutory &amp; Tax Specialist</t>
  </si>
  <si>
    <t>Account Reconciliation, Financial Reporting, Tax Compliance, VAT, WHT, Audit Support, Microsoft Excel, SAP, ERP Systems, AI/ML, Data Analysis, CPA, ACCA, CA, Communication, Vendor Management, Collaboration, Attention to Detail</t>
  </si>
  <si>
    <t>https://www.bayt.com/en/egypt/jobs/statutory-tax-specialist-74452156/</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</si>
  <si>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The Role:
The Local Reporting and Tax Compliance (LRTC) Organisation is responsible for the preparation of the local financial statements, tax returns and tax accounting for SAP subsidiaries worldwide.
The LRTC organization belongs to the CFO Board area, and it is directly assigned to the Chief Accounting Officer of SAP within Global Accounting, Reporting and Tax (GAR&amp;T).
We are currently in the process of expanding the LRTC Organisation to insource tax compliance activities from third parties and cover end-to-end financial statements preparation and subsequent tax compliance.
In this position, you will not only prepare financial statements, tax returns and tax accounting, but you will also leverage your expertise in IFRS, local GAAPs, tax laws and technical accounting to manage local reporting and tax compliance for multiple entities. You will engage in cross-functional projects, contribute to automation initiatives, and gain exposure to complex topics.
Responsibilities:
• Prepare and Coordinate Tax Returns: CIT, VAT, WHT and other taxes, ensuring compliance with tax laws and identification of deductible and non-deductible items.
• Manage Tax Accounting: Perform periodic tax accounts maintenance and reconciliation, in compliance with IAS 12.
• Prepare Financial Statements: Following IFRS and other GAAPs, ensuring identification of differences between IFRS versus local GAAPs.
• Collaboration: With internal and external stakeholders including CFOs, Local Chief Accountants, Local Tax Managers, Treasury, Controlling, internal and external auditors, Government and Tax Authorities.
• Continuous Improvement: Support the automation and standardisation of tax returns and financial statement preparation in accordance with SAP's strategy to streamline processes, improve efficiency and ensure accuracy and compliance.
• Tackle Complexity: Provide expertise and solutions and dive into complex topics like transfer pricing, global minimum tax, hyperinflation, M&amp;As etc.
• Technical Analysis: Research and prepare technical memorandums to address scenarios supporting the rationale for the tax and accounting treatments at subsidiary level.
Role Requirements:
• Qualified tax advisor or qualified accountant with at least 3 to 6 years of hands-on experience in preparing tax returns and/ or financial statements
• Deep professional experience in tax compliance, tax accounting and application of IFRS
• Able to articulate viewpoints with excellent communication skills
• Assertive and able to work both independently and within a global team
• Fluent in spoken and written English (other languages are a plus)
• Excellent in MS Excel, knowledge of tax and accounting-related functionalities in SAP ERP is a plus
• University degree in finance, tax, accounting or audit (CPA/ CA/ ACCA/ ATT/ CTA/ ADIT a plus).
Few words from your future manager: “We are searching for colleagues who love finance, tax and accounting as much as we do, to join our international team and prepare financial statements and tax returns worldwide”.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452315  | Work Area: Finance  | Expected Travel: 0 - 10%  | Career Status: Professional  | Employment Type: Regular Full Time   | Additional Locations:  #LI-Hybrid</t>
  </si>
  <si>
    <t>Design Engineer</t>
  </si>
  <si>
    <t>https://www.bayt.com/en/egypt/jobs/design-engineer-74429619/</t>
  </si>
  <si>
    <t>Job description
Apply today at Hitachi Energy Full time in Sharkia, Egypt in our Engineering &amp; Science department and be part of a diverse and collaborative team. Hitachi Energy is a global technology leader that is advancing a sustainable energy future for all</t>
  </si>
  <si>
    <t>B2B - Professional, BI Analyst</t>
  </si>
  <si>
    <t>https://www.bayt.com/en/egypt/jobs/sr-manager-solution-architect-nalp-lead-74421184/</t>
  </si>
  <si>
    <t>https://www.bayt.com/en/egypt/jobs/b2b-professional-bi-analyst-73834900/</t>
  </si>
  <si>
    <t>Job description
Job Title:
B2B - Professional, BI Analyst
Job Description
Location:
EGY Cairo - Plot no. 27, North Teseen st building 27
Language Requirements:
English
Time Type:
Full time
If you are a California resident, by submitting your information, you acknowledge that you have read and have access to the Job Applicant Privacy Notice for California Residents</t>
  </si>
  <si>
    <t>Sr. Manager - Solution Architect - NALP Lead</t>
  </si>
  <si>
    <t>REST APIs, Product Management, Technical Writing, Arabic Language, Collaboration</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</si>
  <si>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strategy on capturing a share of new flows focuses on Government payments as a key pillar. Visa Government Solutions (VGS) is a team established for this purpose. Government payments often contribute between 30-40 percent of total market payments and governments everywhere are investing heavily to modernize and digitize their infrastructure. As the new VGS team, we will be leading the company efforts in developing our strategy, leverage expertise in various groups around the company and develop comprehensive government solutions. We are also prioritizing markets for focus and enablement of specialized sales teams.  
Responsibilities:
Work with the dedicated VGS sales teams to support the pre sales engagement with key distribution partners for Visa solutions (issuers, enablers, service providers), gaining deeper understanding of government needs, priorities and use cases to support the sell in cycle.
Ideate and co-create innovative capabilities and features with digital partners and enablers combining Visa capabilities and partner capabilities to test new use cases, product features and recommended deployment approaches using a digital-first mindset and the contemporary product management techniques of digital native companies (e.g., human centered design, minimum viable product, rapid prototyping, etc.
Support the development of Government technology needs or partnership integration requirements into Visa Technology requirements for prioritization, scoping and build
Support developing joined up solutions that leverage Visa digital technologies including VisaNet, CyberSource, Visa Secure, Tokenisation, Click to Pay, Visa Risk Manager, Visa Developer Consumer Control APIs etc.
Support thought leadership on Government payment processing options that blend Visa and partner capabilities with broad government agendas and national payments infrastructure.
Demonstrate in-depth knowledge of Visa’s capabilities to complement your understanding of national payments infrastructure and trends in payments generally plus the ability to think holistically about the design of a new offering and the implications related to both the customer’s experience as well as the organization’s ability to implement and scale
Contribute to the creation and review of market acceleration strategies and digital roadmaps with close collaboration with cross-functional teams.
Work closely with business partners including Risk, Client Services, Legal, Privacy, Government Engagement on the introduction of new solutions.
Ensure that Visa solution delivery documentation is fit for purpose for Government clients and where gaps exist, work with internal solution owners to remedy
Liaise with product owners within the global and regional Visa teams to influence product development and timing based on the Government needs and requirements.
Prepare and manage dashboards to track ongoing projects and ensure delivery of deals.
This is a hybrid position. Expectation of days in office will be confirmed by your hiring manager.
Qualifications
8 years of work experience with a Bachelor’s Degree or at least 6 years of work experience with an Advanced Degree (e.g. Masters/MBA/JD/MD) or at least 4 years of work experience with a PhD5+ years of solution architecture experience in companies serving governments. The ideal candidate would have technology and ideally pre-sales experience in one or more of the following industries - retail banking, payments, technology, consulting. Proven ability to translate client needs into product requirements by adapting existing products and solutions High degree of competence in RESTful APIs, various architecture patterns, API and SDK integration, mobile/web application development, RTP payment architecture and Open Banking exposure Design thinking product development methodology experience Experience in business development or partnership development in payments industry is a plus. Strong client and executive-facing communication and interpersonal skills with the ability to influence multiple stakeholders across a matrixed environment Proven ability to work on complex and often ambiguous problems, to drive results. Must have a mindset that embraces creativity, optimism, ambiguity and learning quickly. Product person at heart Fluency in Arabic Language is a plus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</si>
  <si>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DevOps Engineer (VOIS)</t>
  </si>
  <si>
    <t>https://www.bayt.com/en/egypt/jobs/devops-engineer-vois-74149427/</t>
  </si>
  <si>
    <t>Job description
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you’ll do
Who you are
Not a perfect fit?
Worried that you don’t meet all the desired criteria exactly? At Vodafone we are passionate about empowering people and creating a workplace where everyone can thrive, whatever their personal or professional background. If you’re excited about this role but your experience doesn’t align exactly with every part of the job description, we encourage you to still apply as you may be the right candidate for this role or another opportunity.
What's in it for you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t>
  </si>
  <si>
    <t>Senior Process Engineer I, R&amp;D</t>
  </si>
  <si>
    <t>Data Analysis, Collaboration, Software Development</t>
  </si>
  <si>
    <t>https://www.bayt.com/en/egypt/jobs/senior-process-engineer-i-r-d-74353911/</t>
  </si>
  <si>
    <t>Job description
Job Description
Are You Ready to Make It Happen at Mondelēz International?
Join our Mission to Lead the Future of Snacking. Make It With Pride.
As a member of a cross functional team, you lead RDQ activities required to complete process design and process deployment for innovation, growth and cost optimization projects across multiple geographies with an emphasis on delivering the desired consumer experience.
How you will contribute
Working independently, you will lead technical work across multiple projects aligned with RDQ, marketing and manufacturing requirements, effectively communicating status and risks. You will also lead activities designed to generate appropriate process information using modelling and simulation, and pilot plant scale up and factory trials in accordance with good manufacturing practice and HACCP requirements. You will be involved with/lead process design and specifications, process scale-up and commissioning and will ensure the effective use of resources, including the use of external agencies. This position requires you to manage stakeholders and to influence decisions based on data analysis and interpretation of results; create and maintain accurate consumer centric process specifications; leverage connections to internal and external technical communities, and; create intellectual property that gives Mondelēz International a competitive advantage.
What you will bring
A desire to drive your future and accelerate your career and the following experience and knowledge:
Process development and/or process deployment ideally in a fast-moving consumer goods environment
Leading project teams and influencing cross-functional teams
Planning and delivering on multiple priorities
Identifying complex technical or business problems and creating and implementing solutions
Understanding equipment design and manufacturing processes to support process specifications
Using technical data to influence stakeholders
Coaching and mentoring others in a process community
Being a constant champion for the consumer
More about this role
What you need to know about this position:
Reports into a remote manager &amp; is part of a regional team, with strong partnership with local product development group.
What extra ingredients you will bring:
Education / Certifications:
Process/Mechanical/Food Engineer
Job specific requirements:
Minimum 5 - 10 years' experience in food manufacturing (chocolate/confectionary preferred).
Travel requirements:
Minimal
Work schedule:
Full-Time
No Relocation support availableBusiness Unit SummaryMondelēz International in the Middle East, North Africa and Pakistan serves the Middle East and Africa markets as well as Australia, New Zealand, the UK and Canada. Headquartered in Dubai, UAE, we have more than 2600 employees working across seven plants and six commercial offices; we make, bake, sell and deliver our products to customers. We are market leaders in key snacking categories with iconic global and local brands including Cadbury Dairy Milk chocolate, Milka, Oreo and belVita biscuits, Barni Cakes,Tang powdered beverage, Chiclets and Trident gum and Halls candy.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TypeRegularProcess Development &amp; EngineeringScience &amp; Engineering</t>
  </si>
  <si>
    <t>Lead Data Scientist</t>
  </si>
  <si>
    <t>AWS, Microsoft Azure, AI/ML, Standards Management, Communication, Vendor Management, Attention to Detail</t>
  </si>
  <si>
    <t>https://www.bayt.com/en/egypt/jobs/lead-data-scientist-74155685/</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</si>
  <si>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 Benefits &amp; Work Setup Basic salary  Social insurance Family Medical Insurance (AXA) Location:  New Cairo Work Model:  Hybrid – 2 days in the office and 3 days remote.
If assigned to a project, you may be required to work from the client’s premises on a daily basis, depending on the project requirements.
Working Hours:  9 AM to 6 PM  Days Off:  Fridays and Saturday Qualifications: Master’s or PhD in AI, Machine Learning, Computer Engineering, or Applied Math or a related field Minimum 7 years of overall professional experience At least 2+ years in AI/ML leadership roles Proven ability to build and scale enterprise-level AI/LLM platforms .
Leadership Competencies Visionary mindset driving innovation across business units.
Excellent executive communication and influence skills.
Focused on measurable ROI, scalability, and ethical AI.
Mentors senior scientists, defining best practices and research direction.</t>
  </si>
  <si>
    <t>NetApp Experienced Technical Administrator / Engineer</t>
  </si>
  <si>
    <t>AWS, Microsoft Azure, Networking, Agile Methodology, Communication, Customer Experience, Collaboration, Organizational Skills, Deadline Management, Software Development</t>
  </si>
  <si>
    <t>https://www.bayt.com/en/egypt/jobs/netapp-experienced-technical-administrator-engineer-74221947/</t>
  </si>
  <si>
    <t>Job description
Position:NetApp Experienced Technical Administrator / Engineer
Job Description:
About Arrow ECS:
Arrow ECS provides IT professionals—including service providers, software publishers, and systems integrators—with cutting-edge global technological solutions. Our offerings span five key areas:
Servers, Storage &amp; Virtualization
Networking &amp; Security
Infrastructure Software
Cloud Solutions
Training &amp; Services
As we continue to grow, we are strengthening our team and looking for a skilled NetApp Experienced Technical Administrator / Engineer to join us.
Role Summary:
The NetApp Technical Support Engineer 2, delivers proactive and preventive support for NetApp systems. This role requires a strong grasp of NetApp technologies and managed services, working closely with both internal support teams and our valued customers.
We’re seeking a motivated professional who is passionate about IT services and eager to grow within our organization.
Key Responsibilities:
Ensure operational continuity of NetApp systems on-premises or in the cloud
Execute centralized deployment services
Handle customer tickets in a professional way as per Arrow’s ways of working.
Provide monthly activity reports to customers
Respond to system alerts, support tickets, and customer change requests
Serve as the technical advisor and point of contact for customers
Collaborate with internal teams and NetApp support to ensure a high-quality customer experience
Stay updated on industry trends, emerging technologies, and the NetApp roadmap
Participate in the on-call rotation to cover 24x7 service continuity.
Required Qualifications:
Degree or equivalent training in Information and Communication Technology (ICT)
Minimum 4 years of  Storage infrastructure platforms and NetApp or similar experience.
Familiarity with cloud technologies such as Azure, AWS, or Google Cloud
Understanding of ITIL and/or Agile methodologies is a plus
Excellent communication skills with the ability to convey technical details to non-technical stakeholders
Capable of working both independently and within an international team
Strong organizational skills with the ability to prioritize and meet deadlines
Proficiency in English
Location:EG-New Cairo, Egypt (Uvenues)
Time Type:Full time
Job Category:Engineering and Technology</t>
  </si>
  <si>
    <t>Business Operations intern</t>
  </si>
  <si>
    <t>Microsoft Excel, Microsoft Office, Technical Writing, CRM Systems, Communication, English Language, Vendor Management, Collaboration</t>
  </si>
  <si>
    <t>https://www.bayt.com/en/egypt/jobs/business-operations-intern-74006480/</t>
  </si>
  <si>
    <t>Job description
Support daily operational tasks and internal coordination.
Assist in collections and payment follow-up activities.
Assist in preparing and formatting technical and financial proposals.
Participate in vendor and client negotiations under supervision.
Conduct follow-ups with clients and vendors.
Use the CRM system for managing client and vendor data.
Support documentation and record-keeping processes.
Draft and send professional business emails to clients and partners.
A culture of growth: Many of our leaders started in junior roles — we believe in investing in our people and growing talent from within.
Continuous feedback: We don’t wait for annual reviews — we believe in real-time coaching and development.
Supportive &amp; collaborative vibes: We're all about learning together, cheering each other on, and diving into challenges as a team.
A space for every personality: Love socializing?
You’ll thrive in our lively environment where conversation and connection are key.
Prefer quiet focus?
We’ve got dedicated Focus Rooms perfect for deep work.
Flexible work options: Enjoy up to 6 Work from Home days per month — balance that works for you.
Bachelor's degree in business management, Sales.
  Basic knowledge of Microsoft Office (Word, Excel, PowerPoint).
Ability to multitask, learn quickly, and work effectively in a team environment.
Strong written and verbal communication skills.
Interest in business operations, sales, or IT solutions.
English Language.</t>
  </si>
  <si>
    <t>Technical Integration Senior Analyst</t>
  </si>
  <si>
    <t>SAP, Agile Methodology, Project Management, Technical Writing, Business Analysis, Solution Design, Communication, Collaboration, Problem Solving</t>
  </si>
  <si>
    <t>https://www.bayt.com/en/egypt/jobs/technical-integration-senior-analyst-73681200/</t>
  </si>
  <si>
    <t>Job description
13802586-SAPTechnical IntegrationSenior Analyst 
As a Technical Integration Consultant – Senior Analyst, you willbe responsible foridentifyingopportunities to deliver tangible business value by assessing the current state, capturing high-level requirements, and defining technology-enabled business solutions. You will translate business needs into integration solutions andoperatingmodels, supporting transformation initiatives by developing businesscasesand guiding their implementation. You are expected to work independently, become a subject matter expert, and actively contribute to team discussions while providing innovative solutions to work-related challenges. Advancedproficiencyin Integration Architecture is essential, with recommendedexpertisein Integration Management.
Key Responsibilities:
Identifyopportunities to deliver business value by assessing the current state, capturing high-level requirements, and defining integration-enabled business solutions.
Act as a subject matter expert in Integration Architecture and Integration Management, providing guidance and solutions to complex challenges.
Collaborate with cross-functional teams to ensure alignment of businessobjectivesand technology solutions.
Facilitate workshops to gather requirements, foster stakeholder engagement, andvalidateproposed solutions.
Develop comprehensive documentation to support business processes, technology integration, and solution designs.
Monitor industry trends toidentifyinnovative integration solutions that enhance business performance and efficiency.
Activelyparticipatein team discussions, contribute to key decisions, and provide solutions to problems that apply across various teams.
Provide mentorship and guidance to junior team members to foster a collaborative and learning-focused environment.
Continuously evaluate and refine integration processes to enhance efficiency, effectiveness, and alignment with organizational goals.
Basic Qualifications:
Bachelor’s degree in Information Technology, Computer Science, Business Administration, ora relatedfield.
Minimum of [2years] ofexperience in integration consulting, technical analysis, or solution design.
Advancedproficiencyin Integration Architecture.
Strong understanding of Integration Management and its role in delivering business value.
Proven experience in gathering and documenting business requirements and designing technology-enabled solutions.
Excellent problem-solving skills with the ability to work independently and provide innovative solutions.
Strong collaboration and communication skills to engage with stakeholders and cross-functional teams.
Experience infacilitatingworkshops and developing detailed process and solution documentation.
Preferred Qualifications:
Certifications in Integration Architecture, Integration Management,orrelated areas.
Familiarity with cloud-based integration platforms and tools (e.g., SAP Integration Suite, MuleSoft, Dell Boomi, or similar).
Experience with process optimization, automation, and integration.
Knowledge of Agile development methodologies and project management practices.
Proven ability toidentifyopportunities for innovation and process improvement in integration implementations.
#AccentureEMEARecruitment</t>
  </si>
  <si>
    <t>Audit Support, Product Management, Product Lifecycle Management, Technical Writing, Data Analysis</t>
  </si>
  <si>
    <t>https://www.bayt.com/en/egypt/jobs/product-manager-74256607/</t>
  </si>
  <si>
    <t>Job description
JOB TITLE
Product Manager | MAF Retail | Retail Corporate Egypt
ROLE SUMMARY
The Product Manager is responsible for executing and refining strategic product initiatives as a crucial role in the product development process within Majid Al Futtaim Retail Digital, conducting thorough market research to identify emerging trends, customer needs, and competitive products, playing a pivotal role in shaping the product roadmap.
ROLE PROFILE
Executing and refining the respective product vision and strategy for MAF Retail digital.
Contribute to the entire product lifecycle, from conceptualization and discovery to implementation.
Develop and manage product roadmaps, ensuring alignment with company goals.
Informed decision making based on data analysis, product discovery, and various product testing strategies like AB, MVT etc.
Ensure product discovery and data analysis to elevate business metrics and positive ROI.
Establish and maintain strong partnerships with key stakeholders, including engineering, marketing, design and business teams.
Assist in creating and maintaining product documentation and user guides
Perform regular audit of various processes for the Product &amp; Design function to identify gaps and risks, and propose corrective actions.
REQUIREMENTS
Bachelor's degree in business or a related field
at least 5 years of proven experience in product management within a tech or e-commerce company is highly desirable
Experience and expertise in customer domain especially Loyalty, subscription program is preferable.
Preferably 2+ years in the retail/e-Commerce business or closely related industry
Basic understanding of e-commerce concepts and technologies.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</si>
  <si>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IT Operations Specialist</t>
  </si>
  <si>
    <t>Fine Hygienic Holding</t>
  </si>
  <si>
    <t>Budgeting, Inventory Accounting, Networking, Project Management, Standards Management, Business Analysis, Vendor Management</t>
  </si>
  <si>
    <t>https://www.bayt.com/en/egypt/jobs/it-operations-specialist-74443246/</t>
  </si>
  <si>
    <t>Job description
Plan , coordinate , direct, and design all operational activities of the IT operations section, as well as develop, implement, and support cost-effective technology solutions for all aspects of the organization that enhance mission-critical business operations  
Manage the operations of the IT including business requirements, project planning, and organizing and negotiating the allocation of resources. 
Oversee provision of end-user services, including help desk and technical support services. 
Develop and implement all IT policies and procedures with HO, including those for architecture, security, disaster recovery, standards, purchasing, and service provision. 
Oversee negotiation and administration of vendor, and consultant contracts and service agreements. 
Develop and review budgets for IT operations section. 
Review performance of IT systems to determine operating costs, productivity levels, and upgrade requirements. 
Analyse report on, improvement of the IT infrastructure and IT systems. 
Develop and maintain an appropriate IT organizational structure that supports the needs of the business  
Authorize and oversee the deployment, monitoring, maintenance, development, and support of all hardware and software based on department needs. 
Building reporting system and providing it as requested by Operation Manager from HO. 
Supervising, coaching, developing and evaluating IT operation team performance. 
Manging Domain servers (domain, backup ,file server, internal phone system   
Manging and implement new project in Easy care company as new BU. 
Managing Network security using Hardware firewall, routers, and switches  
Responsible of designing, implementing and support WAN to connect Egypt and BUs of Africa and between Egypt and HO. 
Designing and support network infrastructure LAN in Egypt  
Assisting in organization and inventory of all hardware and software resources. 
Providing service by co-operation between MIS team to meet users’ needs and to solve problems to reach users satisfaction. 
Communicating with IT Head Office in IT Operation field to solve problems and implement new technologies co-operating with Operation Manager. 
Provides support for the implementation of Health and Safety policies, procedures, and practices that create and install an organizational culture that recognizes employee safety and health issues. 
Easy Care: Managing Network security using Hardware firewall, routers, and switches 
Easy Care: Designing and support network infrastructure LAN. 
Easy Care: Oversee negotiation and administration of vendor, and consultant contracts and service agreements. 
Easy Care: Develop and review budgets for IT operations section. 
Easy Care: Supervising, coaching, developing and evaluating IT operation team performance.</t>
  </si>
  <si>
    <t>Senior DCS Application Design Engineer - Honeywell</t>
  </si>
  <si>
    <t>AIS</t>
  </si>
  <si>
    <t>Standards Management, Collaboration, Problem Solving, Software Development</t>
  </si>
  <si>
    <t>https://www.bayt.com/en/egypt/jobs/senior-dcs-application-design-engineer-honeywell-74087655/</t>
  </si>
  <si>
    <t>Job description
Job Summary We are seeking an experienced Senior Honeywell DCS Engineer to design, implement, maintain, and support Honeywell Distributed Control Systems (DCS) across process industry environments.
The role requires deep expertise in Honeywell Experion PKS and/or legacy Honeywell systems, with hands-on involvement in system configuration, troubleshooting, upgrades, and commissioning.
The successful candidate will work closely with customers, operations teams, and internal stakeholders while mentoring junior engineers and driving best practices.
Key Responsibilities Design, configure, and implement Honeywell DCS solutions, including: Control strategies and logic development HMI graphics and operator interfaces System architecture using Experion PKS , Control Builder, and related tools Perform system maintenance, upgrades, migrations, patches, and optimizations, including legacy system migrations (e.
g., TDC 3000 to Experion PKS ) Troubleshoot complex DCS issues across: Hardware (controllers, I/O modules, servers) Software and applications Networks and process control loops Provide rapid technical support to minimize downtime and ensure system availability Develop, review, and modify: Control narratives P&amp;IDs Cause-and-effect matrices Alarm management strategies SIS integration (where applicable) Lead or support FAT/SAT , commissioning, and startup activities at customer sites Manage change processes for system modifications, upgrades, and service projects in compliance with safety and quality standards Interface with customers, operations teams, and cross-functional groups to gather requirements, resolve issues, and deliver high-value solutions Mentor junior engineers, review technical work, and contribute to continuous improvement initiatives and control system best practices Annual bonus Health insurance and wellness programs Professional development and training opportunities Experience 6+ years of hands-on experience with Honeywell DCS systems Strong expertise in Honeywell Experion PKS (preferred) and/or legacy systems such as TDC 3000 Proven experience in: DCS configuration and development Commissioning and startup System troubleshooting and long-term support Industry Background Experience supporting DCS systems in one or more process industries, such as: Oil &amp; Gas Petrochemicals Refining Chemicals Power generation</t>
  </si>
  <si>
    <t>Literacy &amp; Social Studies Teacher (Grades 5,6 &amp;7)</t>
  </si>
  <si>
    <t>https://www.bayt.com/en/egypt/jobs/literacy-social-studies-teacher-grades-5-6-7-74383139/</t>
  </si>
  <si>
    <t>Job description
Company Description
Mavericks purpose is empowering children to make an impact on the world. According to the Oxford Dictionary, a maverick is an “unorthodox or an independent-minded person”, and this is precisely why we chose that name for our schools; we want to cultivate a generation of independent-minded, unorthodox thinkers and doers whose creative endeavors leave a mark on the world.
At Mavericks, we believe in supporting teachers, so that they may become the best version of themselves. Mavericks’ Professional Development program is a full year experience, with extensive workshops in the summer and follow-up in the fall, winter, and spring terms.
Mavericks believes in investing further in its Education team so that every Mavericks’ teacher may benefit from in-depth mentor ship.
Mavericks School seeks teachers who espouse our core values of passion, ownership, growth, and empathy to join our progressive learning environment.
Passion: you’re the kind of person who genuinely loves what you do. Helping kids learn and grow makes you tick.
Ownership: you’re a self-starter. You’re not waiting around for someone to tell you what to do. You find solutions and have the highest standards of integrity.
Growth: the one thing you know is that you don’t know it all. You enjoy the opportunity to learn from fellow teachers, leadership, and especially the students themselves.
Empathy: you work well in a team environment because you genuinely care about others.
If you find yourself saying (in regards to these core values) “That’s me!” Then we want to meet you. The best candidates for a Mavericks teaching position will also have:
Job Description
Provide personalized support to each student.
Meet each student one-on-one (1-1) once a week to set, monitor, and evaluate academic and social and emotional progress on goals (ex: mentoring, reflection, feedback, goal setting).
Collect, analyze, and reflect on student data; adjust and advise instructions accordingly.(Map test, Reports and any other assessments).
Work with school administration to prepare students for standardized assessments and assist in their administration if necessary
Take daily attendance of students and communicate excessive absences with school administration
Communicate consistently and frequently with the School Leader and/or direct supervisors, students, and parents about students’ goals and progress;
Accept feedback and address any questions or concerns directly and indirectly, positively, and in a timely manner.
Develop, create and encourage  positive mindsets for students around goal-setting, academic work and collaborative projects
Set clear expectations and monitor student behavior, as well as respond appropriately and consistently to misbehavior, seeking assistance when needed.
Model and foster a culture of respect and learning for students and all staff members.
Use the provided curriculum and/or competencies (KG ALPRO) as a springboard to plan and prepare meaningful, interest-based, real-world learning opportunities for students
Encourage self-reflection on competencies in projects (ex: cognitive skills and character strengths, global citizenship, creation, purpose, and deeper learning competencies).
Routinely assess students’ academic and social-emotional learning based on set objectives.
Offer co-curricular clubs on a weekly basis.
Communicate, consult and cooperate with other members of the school staff, including those having posts of special responsibility and parents/guardians to ensure the best interest of students.
Use the resources of the city and community to create an education that is culturally and personally relevant.
Submit all required reports, plans other learning documents on time, editing work when needed
Organize, participate and prepare resources, field trips, and guest speakers connected to the students’ learning.
Participate in parent-teacher meetings and communication.
Participate in  In-Service education and training courses as well as in continue professional development (CPD) opportunities, and take part in action research exercises and PLCs (Professional Learning Communities)
Participate in staff, group or other meetings related to the school for the better organization and administration of the school.
Participate in student led conferences 3 times per year
Document learning moments and share with other team members as well as parents.
Conduct home group morning meeting and home group reflection time.
Cooperate with administration staff.
Maintain an open line of communication with parents and provide appropriate information (ranging from weekly pointers and newsletters in primary to daily learning moment observations in KG) via LMS in Primary.
Undertake special assignments, ad-hoc functions and related duties as and when required.
Ensure the safe custody and optimum use of equipment and resources and report any maintenance needs to the administrative staff  
Organize and take part in school events, outings and activities.
Substitute for other teachers’ classes during their leave of absence when needed and maintain up-to-date substitution plans for own students in the case of absence
Uphold the School’s core values, modeling the highest in ethical standards for students and peers
Carefully read the School’s staff  handbook in order to adhere to its precepts and the parent handbook, in order to maintain a consistency of approach with the parent community
Qualifications
At least 2 years teaching or co-teaching experience, preferably in a progressive learning     environment
Excellent oral and written communication skills in English (required for all positions, except Arabic staff, whereby good English comprehension skills are required)
Have a multicultural experience and background.
A strong communicator who is able to persuade others with her own ideas and listen empathically to others.
A balanced person who seeks own and other's development of the mind, body and soul.
Additional Information
A competitive salary
Social Insurance
Medical Insurance
Start Date: August, 2019
Kindly note that any application without CV will not be considered.
Please let us know if you have any inquiries or questions.</t>
  </si>
  <si>
    <t>RAN Engineer</t>
  </si>
  <si>
    <t>Audit Support, Cybersecurity, Technical Writing, Communication, Vendor Management, Collaboration, Problem Solving, Software Development</t>
  </si>
  <si>
    <t>https://www.bayt.com/en/egypt/jobs/ran-engineer-73882559/</t>
  </si>
  <si>
    <t>Job description
Job Description: RAN Engineer (Huawei / Nokia / ZTE / Ericsson) Job Summary
We are seeking a Radio Access Network (RAN) Engineer to operate, maintain, and optimize wireless access networks across 2G, 3G, 4G, and 5G technologies. The role covers daily operations, performance management, troubleshooting, network changes, and continuous network evolution, with responsibilities defined according to experience level.
Vendor Environment
Huawei
Nokia
ZTE
Ericsson
Experience Levels
RAN Engineer: 3–5 Years
Senior RAN Engineer: 5–8 Years
Expert / Lead RAN Engineer: 8+ Years
Responsibilities &amp; Technical Requirements by Experience Level 3–5 Years (RAN Engineer) RAN Fundamentals &amp; Configuration
Strong understanding of GSM / UMTS / LTE / 5G fundamentals and concepts
Knowledge of site-level hardware, including BTSX900, and basic SRAN configuration
Familiarity with U2020 / CME management systems
Performance &amp; Alarms
Awareness of RAN alarms, main KPIs, and counters, including alarm meanings and impact
Ability to identify alarm impact and support troubleshooting to resolve KPI degradation
Operations &amp; Coordination
Ability to communicate and coordinate with:
Field Operations (FO), Core, Microwave (MW), FM, Management, and L1 customers
Understanding of incident escalation matrix and reporting procedures
Maintenance &amp; Change Activities
Perform health checks and prepare basic preventive maintenance reports
Implement low-risk change activities following network change management processes
Support site acceptance activities and customer follow-up
5–8 Years (Senior RAN Engineer) RAN Architecture &amp; Hardware
Full knowledge of Huawei RAN hardware:
BSC, BTS, NodeB, eNodeB, gNodeB (different types)
Strong command of RAN configurations across 2G/3G/4G/5G
Advanced Operations &amp; Maintenance
Hands-on experience with:
Rehoming
Software / OS upgrades
License and certificate activities
Expert understanding of RAN alarms, KPIs, and technical complaint resolution
Network Expansion &amp; Optimization
Perform expansions on interfaces:
A, Gb, IuCS, IuPS, IuR
Execute basic LTE / NR configurations
Collect and analyze logs and traces for troubleshooting and optimization
Governance, Security &amp; Processes
Support Key Event Assurance, emergency handling, and network risk mitigation
Conduct network health checks and support drilling tests
Basic knowledge of cybersecurity, network, and information security
Strong experience in:
RFC / MOP creation and approvals
ITR / SD processes
Manage SR processes with ETAC / GTAC and ensure customer satisfaction
Advanced usage of iMaster U2020 and CME, including solution preparation and implementation
8+ Years (Expert / Lead RAN Engineer) Performance, KPIs &amp; Governance
Expert-level knowledge of Huawei RAN KPIs and counters, including KPI degradation analysis
Strong command of:
Network change management
Incident management
Backtracking regulations
Technical Leadership &amp; Cross-Domain Expertise
Lead and handle complex incidents and cross-product activities
Working knowledge of other network domains:
Microwave
CS Core
PS Core
IP Backbone (IPBB)
Capacity, Planning &amp; Audits
Basic to intermediate knowledge of Wireless BSS capacity planning
Perform network audits and health checks based on customer requirements
Manage BSC license management via ESDP systems
Advanced Knowledge &amp; Continuous Improvement
Awareness of SS7 signaling, M3UA applications, and SCTP protocol
Actively participate in TMO, mentoring, and technical training programs
Continuously update knowledge of new RAN technologies and features and drive adoption
Strategy, Design &amp; Leadership
Deliver network insights, contingency planning, and topology design
Lead technical teams and drive:
Risk identification
Risk mitigation strategies
Translate customer requirements into end-to-end RAN technical solutions
General Competencies (All Levels)
Strong troubleshooting and analytical skills
Experience working on live mobile networks
Clear documentation and reporting skills
Strong coordination and communication abilities
Commitment to continuous learning and technology evolution</t>
  </si>
  <si>
    <t>Senior Electrical Tender Engineer</t>
  </si>
  <si>
    <t>Technical Writing, Communication, English Language, Problem Solving, Confidentiality, Software Development</t>
  </si>
  <si>
    <t>https://www.bayt.com/en/egypt/jobs/senior-electrical-tender-engineer-74052804/</t>
  </si>
  <si>
    <t>Job description
Would you like to make a difference to the environment? Do you want to work for a global and ethical company? Join us and help us provide energy-efficient solutions that make a difference to the environment? We make what matters work. To find out more about us check: https://www.youtube.com/watch?v=baa_aiJ4L7E
What you’ll do:
The key function of this role is to support project tenders from initial review through final quotation to ensure project requirements are adequately met. The Senior Electrical Tender Engineer will be a critical player in helping Eaton deliver winning, profitable bids that have a clear scope of work with accurate technical and commercial commitments. This role will require interpreting technical packages (drawings, specifications) to identify where Eaton's offers fit and to ensure alignment including agreed CDE's (Comply-Deviate-Exceptions) for all the technical aspects of a tender.
This role will be office based and would require good communication and organization of work to serve a wide variety of internal and external stakeholders while meeting agreed turn around times. This individual should be an electrical infrastructure expert who has worked in and around large projects and understands the type of challenges these projects present.
Main Responsibilities: 
Analyze incoming RFQs (Request For Quotation) from Customer
Determine Eaton's product's ability to meet customer requirements through the interpretation of tender documents and clarifying communication with both customers and internal product support owners.
Ensure Eaton’s offer is aligning technically with customer specifications, and participate in the go/no-go meetings.
Ensure CDE’s (Comply, Deviate, Exception) documents are complete and that the final Eaton offer matches technically the customer's requirements.
Coordinate with sales, applications, consultants, product owners, and the wider tender team to ensure that Eaton bids are compelling and give customers confidence in the offer proposed.
Assist in preparation of costing as per standard process and tools.
Support the development and review of offer documentation such that it is consistent with what is offered and customer requirements.
Ensure that specifications of equipment meets the customer’s requirements and needs.
Meet agreed timelines for tenders and keep stakeholders aware of progress and any constraints.
Perform technical risk and opportunity analysis.
Prepare for the tender review and assure the right submission deliverables to our strategic customers.
Qualifications:
Bachelor/Masters (BSc/MSc) degree or equivalent in a related field (Electrical &amp; Electronics Engineering)
7+ years of engineering and design experience of electrical distribution system networks in a Services &amp; Projects business within large scale installation for Commercial &amp; Industrial type projects. Data Center or similar critical power system experience strongly desirable.
Skills:
Medium Voltage Primary &amp; Secondary electrical power
Primary &amp; Secondary electrical power
Power Distribution Systems and components design and requirements for MV and LV
Uninterrupted Power Supplies and/or backup power strongly desired
Eaton or similar industry product portfolio (Switchgear, LV assemblies, UPS, etc.)
Automation (e.g. SCADA, other control systems). Knowledge for Design Configuration &amp; Commissioning a strong plus.
Strong technical (electrical) and problem solving skills
Proven track record of achieving objectives and solving problem, and an ability to negotiate and drive alignment on technical designs
Strong collaboration and interpersonal communication and influencing skills, and a people/customer-centric approach
Fluent English (technical), and French/German/Spanish/Italian (read, write, speak) would be strongly preferred
A high level of personal integrity and ethics and commitment to doing business right
What We Offer:
• Competitive compensation and benefits package – including health insurance, transportation allowance, and support for children’s schooling!
• Exciting, challenging projects in a dynamic and collaborative team environment
• We invest in your future – Eaton encourages internal promotions whenever possible. Your growth matters, so we provide ongoing learning &amp; development opportunities through Eaton University. 
• We make your contributions matter - reliability, safety, efficiency, and sustainability are at the core of our dedication to improving people’s lives and the environment through power management technologies
Join us and be part of something that truly matters!
#LI-SO1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</si>
  <si>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Projects Engineer</t>
  </si>
  <si>
    <t>Cost Control, Project Management, Arabic Language, Software Development</t>
  </si>
  <si>
    <t>https://www.bayt.com/en/egypt/jobs/projects-engineer-74148911/</t>
  </si>
  <si>
    <t>Senior Fullstack Software Engineer (100% Remote)</t>
  </si>
  <si>
    <t>JavaScript, React, Node.js, Backend Development, Docker, Containers, Kubernetes, Prometheus, Grafana, AI/ML, Networking, UX/UI Principles, Standards Management, Technical Writing, Business Analysis, Communication, English Language, Collaboration, Accounting Principles, Software Development</t>
  </si>
  <si>
    <t>https://www.bayt.com/en/egypt/jobs/senior-fullstack-software-engineer-100-remote-74263632/</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</si>
  <si>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As a Senior Fullstack Software Engineer on our team, you will play a critical role in building and scaling our GPU-accelerated cloud services platform. You'll work on both the backend infrastructure that powers AI/ML workloads at scale and the frontend interfaces that make these capabilities accessible to developers and data scientists. This position requires deep technical expertise in distributed systems, strong backend development skills, and the ability to create intuitive user experiences.
You'll be joining a team that's pushing the boundaries of decentralized AI infrastructure, working on everything from Kubernetes orchestration and managed inference services to API design and real-time monitoring dashboards. Your work will directly impact how developers interact with and deploy AI models in production environments.
Responsibilities
Backend Development: Design and implement robust backend services and APIs that handle AI model inference, resource orchestration, and workload distribution across distributed GPU infrastructure
Frontend Implementation: Build responsive and intuitive web interfaces for training job management, model deployment workflows, and real-time monitoring dashboards using modern JavaScript frameworks
Distributed Systems Architecture: Contribute to the design and implementation of distributed systems using peer-to-peer technologies (Holepunch stack)
API Design &amp; Integration: Develop and maintain APIs that support both synchronous and asynchronous inference patterns, ensuring compatibility with industry standards
Platform Reliability: Implement monitoring, logging, and telemetry solutions to ensure high availability and performance of the platform services
Cross-functional Collaboration: Work closely with DevOps, AI/ML engineers, and product teams to deliver integrated solutions that meet technical and business requirements
Code Quality &amp; Best Practices: Maintain high standards for code quality through peer reviews, testing, and documentation while championing security best practices
5+ years of experience in fullstack development with strong emphasis on backend systems
Expert-level proficiency in Node.js/JavaScript for backend development and React frontend framework
Proven experience building and scaling distributed systems or event-driven architectures
Strong understanding of API design and implementation, including authentication, rate limiting, and versioning
Experience with containerization technologies (Docker) and orchestration platforms (Kubernetes)
Proficiency with databases, and a deep understanding of data modeling and optimization
Solid understanding of networking, security principles, and best practices for production systems
Experience with real-time data streaming and RPC implementations
Ability to work independently in a remote environment and communicate effectively across time zones
Preferred:
Experience with peer-to-peer technologies (Hyperswarm, libp2p, WebRTC) or similar distributed communication protocols
Familiarity with AI/ML inference APIs and OpenAI-compatible endpoints
Previous experience building AI SaaS or PaaS platforms
Knowledge of GPU resource management and ML framework infrastructure
Experience with message queuing systems (Redis, RabbitMQ, Kafka)
Familiarity with observability tools (Prometheus, Grafana, ELK stack)
Understanding of WebAssembly or edge computing paradigms
Contributions to open-source projects in relevant domains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</si>
  <si>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Logistics &amp; Operations Specialist</t>
  </si>
  <si>
    <t>G.A. Paper International</t>
  </si>
  <si>
    <t>Audit Support, Invoice Processing, Technical Writing, Communication, Vendor Management, Collaboration, Attention to Detail, Organizational Skills, Deadline Management</t>
  </si>
  <si>
    <t>https://www.bayt.com/en/egypt/jobs/logistics-operations-specialist-5443444/</t>
  </si>
  <si>
    <t>Job description
We are currently seeking a Logistics and Operations Specialist to join our growing team and manage
end-to-end shipment operations. The ideal candidate is someone highly organized, detail-oriented, and
an effective communicator—capable of coordinating seamlessly with international offices, clients, and
vendors.
Key Responsibilities:
Shipment Coordination &amp; Execution:
Review and verify order details to ensure accuracy and completeness.
Coordinate with suppliers, warehouses, and transport partners to follow up on cargo production and loading schedules.
Arrange and manage transport bookings with freight forwarders and/or carriers, ensuring timely and accurate follow-up on cargo readiness and loading schedules.
Documentation &amp; Compliance:
Draft, review, and finalize all shipping documents, including but not limited to commercial invoices, packing lists, bills of lading, and certificates of origin.
Submit documentation to shipping lines, banks or authorities as needed (e.g., for Letters of Credit, EUR1, etc.).
Ensure full compliance with international trade regulations, country specific customs requirements and incoterms.
Maintain accurate records and files of shipments for reporting and audits.
Communication &amp; Client Support:
Serve as a liaison between international internal teams, suppliers, and logistics providers.
Communicate regularly with clients regarding shipment status, expected arrival times, and any disruptions.
Respond to client inquiries and provide prompt resolution to logistics-related issues.
Maintain clear and professional communication.</t>
  </si>
  <si>
    <t>Incorta Inc</t>
  </si>
  <si>
    <t>General Ledger, Account Reconciliation, Financial Reporting, Month-End Close, Year-End Close, Budgeting, Forecasting, Tax Compliance, VAT, WHT, Audit Support, Internal Controls, Payroll, Microsoft Excel, ERP Systems, AI/ML, Agile Methodology, Data Analysis, CPA, ACCA, CMA, Collaboration, Attention to Detail, Deadline Management, Accounting Principles</t>
  </si>
  <si>
    <t>https://www.bayt.com/en/egypt/jobs/senior-accountant-73893547/</t>
  </si>
  <si>
    <t>Job description
Incorta is a next-generation data analytics and business intelligence platform that excels at rapidly delivering business value from transactional data, this is the first real breakthrough in data analytics in 20 years. We provide an integrated end-to-end data experience, from data acquisition and enrichment to visualizing and sharing results. Our platform cuts project implementation time from months to weeks provides revolutionary query speed and maintains a unified, single source of truth for multiple workloads including business intelligence, analytics, and machine learning. Fully 90% of companies that try Incorta become customers, and over 98% of our customers are still with us. Our cloud-based service widens our reach into businesses of all sizes. There is simply no other analytics solution that is as cost-effective, agile, and impactful.  
We are looking for a highly skilled and detail-oriented Financial Accounting &amp; Reporting professional to join our finance team. This role will be responsible for managing financial reporting, statutory compliance, and tax obligations across our Egypt and KSA entities. The ideal candidate will bring strong IFRS knowledge, hands-on accounting expertise, and deep familiarity with regional tax regulations, while playing a key role in strengthening internal controls and supporting accurate, timely financial reporting across the organization.
YOU WILL
Financial Accounting &amp; Reporting
Prepare and review monthly and annual financial statements in accordance with IFRS.
Perform general ledger accounting, journal entries, and balance sheet reconciliations.
Support month-end and year-end close activities across multiple entities.
Ensure accuracy and completeness of financial records.
Tax Compliance – KSA &amp; Egypt
Prepare and review tax filings, including VAT, withholding tax, and other statutory returns in KSA and Egypt.
Ensure compliance with ZATCA requirements in KSA and ETA in Egypt.
Support tax audits, respond to tax authority inquiries, and coordinate with external tax advisors.
Monitor tax law updates and assess their accounting and reporting impact.
Internal Controls
Assist in strengthening internal controls and improving accounting processes.
Perform budget vs actual analysis and investigate variances.
Prepare periodic financial analysis reports.
Cost analysis, trend analysis, and forecasting support.
Assist in improving reporting formats and financial dashboards (Excel / BI tools).
Cross-Entity Coordination
Support accounting activities across Egypt and KSA entities.
Assist with intercompany reconciliations and regional reporting requirements.
YOU HAVE
Bachelor’s degree in Accounting, Finance, or related field.
Excellent command of English.
Professional certification (ACCA / CMA / CPA) – completed or in progress- is a plus. 
5+ years of experience in accounting and tax roles.
Strong knowledge of KSA taxes is a must.
Strong knowledge of Egyptian taxes (VAT, WHT, payroll-related taxes).
Solid understanding of financial statements and accounting principles.
Advanced Excel skills; ERP experience is a must (NetSuite is a plus).</t>
  </si>
  <si>
    <t>Junior Electrical Tender Engineer (Digital Solutions / Smart Power)</t>
  </si>
  <si>
    <t>Technical Writing, Communication, English Language, Attention to Detail, Problem Solving, Confidentiality, Software Development</t>
  </si>
  <si>
    <t>https://www.bayt.com/en/egypt/jobs/junior-electrical-tender-engineer-digital-solutions-smart-power-74423187/</t>
  </si>
  <si>
    <t>Job description
What you’ll do:
Would you like to make a difference to the environment? Do you want to work for a global and ethical company? Join us and help us provide energy-efficient solutions that make a difference to the environment. We make what matters work.
To find out more about us, check: https://www.youtube.com/watch?v=baa_aiJ4L7E
The key function of this role is to support project tenders from initial review through final quotation to ensure maximum Eaton content that meets the needs of the project.
The Junior Electrical Tender Engineer will be a critical player in helping Eaton deliver winning, profitable bids that have a clear scope of work with accurate technical and commercial commitments under the supervision of the Strategic Projects Tendering Team Leader.
This role will require interpreting the technical packages (drawings, specifications) to identify where Eaton's offers fit and to ensure alignment including agreed CDE's (Comply-Deviate-Exceptions) for all the technical aspects of a tender.
This role will be office based (Hybrid Model) and require good communications and organization of work to serve a wide variety of internal and external stakeholders while meeting agreed turnaround times.
This individual should be aware of electrical infrastructure, have worked in and around large projects, and understand the types of challenges these present.
Your main responsibilities: 
Analyse incoming RFQs (Request for Quotation) from customers.
Determine Eaton product fit (across all possible solutions) and assess the ability to meet customer requirements by interpreting tender documents and clarifying details with both customers and internal product support teams.
Ensure Eaton’s offer aligns technically with customer specifications.
Prepare and complete CDE (Comply, Deviate, Exception) documentation, ensuring the final offer reflects all agreed deviations and technical requirements.
Coordinate with sales, applications engineers, consultants, product owners, and the wider tender team to build competitive, compelling bids that instill customer confidence.
Assist with costing and pricing according to standard processes and tools.
Support the development and review of offer documentation to ensure accuracy, consistency, and alignment with what is being proposed and the customer’s needs.
Ensure equipment specifications fully meet customer requirements and project needs.
Meet agreed tender timelines and keep stakeholders informed about progress, risks, and potential constraints.
Support or perform technical risk and opportunity analysis for each tender.
Prepare for tender review meetings to ensure alignment with all stakeholders on strategic projects.
Qualifications:
 Bachelor/Masters (BSc/MSc) Degree, or Equivalent in a related field (Electrical &amp; Electronic Engineering)
Minimum of 2 years of engineering and design experience of electrical distribution systems networks with a Services &amp; Projects business within large scale installation for Commercial &amp; Industrial type projects.
Data Centre or similar critical power system experience strongly desirable.
Skills:
 Primary &amp; Secondary electrical power.
Power Distribution Systems and components design and requirements for MV and LV.
Uninterruptible Power Supplies and/or backup power strongly desired.
Eaton or similar industry product portfolio (Switchgear, LV assemblies, UPS, etc.).
Automation (e.g. SCADA, other control systems) knowledge for Design Configuration &amp; Commissioning a strong plus.
Strong technical (electrical) and problem-solving skills.
Proven track record of achieving objectives and solving problems.
Strong collaboration, interpersonal communication, and influencing skills.
Ability to negotiate and drive alignment on technical designs.
Customer / people skills.
Fluent English.
Intercultural awareness.
A high level of personal integrity and ethics and commitment to “doing business right.
What We Offer:
• Competitive compensation and benefits package – including health insurance and transportation allowance!
• Exciting, challenging projects in a dynamic and collaborative team environment
• We invest in your future – Eaton encourages internal promotions whenever possible. Your growth matters, so we provide ongoing learning &amp; development opportunities through Eaton University. 
• We make your contributions matter - reliability, safety, efficiency, and sustainability are at the core of our dedication to improving people’s lives and the environment through power management technologies
Join us and be part of something that truly matters!</t>
  </si>
  <si>
    <t>Application Engineer</t>
  </si>
  <si>
    <t>Forecasting, Software Development</t>
  </si>
  <si>
    <t>https://www.bayt.com/en/egypt/jobs/application-engineer-74422123/</t>
  </si>
  <si>
    <t>Job description
    Responsible for supporting the FW and Water Solution Applications
Customer Training
Water treatment &amp; Laundry Trouble Shooting
Support for New innovations implementation
Product launch support
Dispensers Forecasting and supporting
New Laundry &amp; water treatment Setups
Reporting
    Responsible for supporting the FW and Water Solution Applications
Customer Training
Water treatment &amp; Laundry Trouble Shooting
Support for New innovations implementation
Product launch support
Dispensers Forecasting and supporting
New Laundry &amp; water treatment Setups
Reporting</t>
  </si>
  <si>
    <t>Senior Business Analyst</t>
  </si>
  <si>
    <t>Xenon7</t>
  </si>
  <si>
    <t>AI/ML, Agile Methodology, Regulatory Compliance, Standards Management, Technical Writing, Business Analysis, Solution Design, CRM Systems, Collaboration, Problem Solving</t>
  </si>
  <si>
    <t>https://www.bayt.com/en/egypt/jobs/senior-business-analyst-74407455/</t>
  </si>
  <si>
    <t>Job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Job Summary: We are seeking an experienced and detail-oriented Senior Business Analyst with expertise in Non-Core Banking Systems to bridge the gap between business needs and technology solutions.
The ideal candidate will lead requirements gathering, process analysis, and solution design for enterprise applications such as ECM, CRM, HR, and automation platforms.
The Senior Business Analyst will play a key role in ensuring that IT initiatives align with strategic objectives and deliver value to the organization.
Key Responsibilities: Collaborate with business stakeholders to gather, document, and analyze requirements for non-core applications.
Facilitate workshops and meetings to define business processes, workflows, and system enhancements.
Develop detailed business requirements, functional specifications, and use cases.
Work closely with developers, testers, and integration teams to ensure accurate solution delivery.
Conduct gap analysis and propose innovative solutions to improve efficiency and compliance.
Support testing activities including test case preparation, execution, and validation.
Assist in change management by preparing user documentation and delivering training sessions.
Ensure alignment of IT solutions with business goals, regulatory standards, and security policies.
Act as a subject matter expert (SME) for non-core applications and provide ongoing support to stakeholders.
Stay updated on industry best practices, emerging technologies, and regulatory changes affecting banking systems.
Attractive, market-leading salary package Clear career advancement path with professional development opportunities One-year contract with Xenon7, presenting a significant opportunity for renewal.
Proven experience (7+ years) as a Business Analyst, along with banking or financial sector background.
Strong knowledge of non-core banking systems such as ECM, CRM, HR, and workflow automation tools.
Ability to translate business needs into clear functional and technical requirements.
Familiarity with system integration, APIs, and database concepts.
Excellent analytical, problem-solving, and documentation skills.
Strong communication, facilitation, and stakeholder management abilities.
Experience working in agile and waterfall project methodologies.
Preferred Qualifications: Bachelor’s degree in Business Administration, Information Systems, or related field.
Professional certifications such as CBAP, PMI-PBA, or Agile Business Analyst certification.
Experience in highly regulated industries such as banking, finance, or government.
Knowledge of compliance standards relevant to financial institutions.</t>
  </si>
  <si>
    <t>Utilities Maintenance Engineer</t>
  </si>
  <si>
    <t>Audit Support, ERP Systems, Vendor Management, Software Development</t>
  </si>
  <si>
    <t>https://www.bayt.com/en/egypt/jobs/utilities-maintenance-engineer-74366011/</t>
  </si>
  <si>
    <t>Job description
Overview We Are PepsiCo PepsiCo is a leading name in North Africa’s food and beverage industry, where our products are enjoyed by consumers daily across the region. We offer a robust portfolio of beloved brands like PEPSI, SEVEN-UP, DORITOS, CHEETOS and CHIPSY, designed to cater to the tastes and preferences of consumers. With a focus on local sourcing, production, and distribution, PepsiCo provides essential support to local economies and partners closely with communities throughout the region. Guiding Vision and Regional Impact PepsiCo’s vision aligns with our global goal to be the Leader in Beverages and Convenient Foods by Winning with PepsiCo Positive (pep+). This strategic transformation is committed to sustainable growth by putting people and the planet at the heart of our operations. In North Africa, this includes initiatives in responsible sourcing, waste reduction, and water conservation. Our regional programs empower local talent, boost employment, and provide support for local agriculture, particularly through partnerships with farmers and suppliers. Empowering Our People and Communities Our dynamic teams drive the PepsiCo culture in North Africa, embracing diversity and collaboration to solve local challenges and create innovative products. We are dedicated to fostering an inclusive workplace, one where every individual feels valued and empowered to be themselves. This commitment extends beyond our employees to positively impact the communities we serve, striving for shared growth and a healthier, more sustainable future for all. Diversity and Inclusion Commitment PepsiCo stands firmly behind our global commitment to diversity, equality, and human rights. We are proud to be an equal opportunity employer, ensuring a fair and welcoming workplace for all, regardless of age, gender, religion, disability, or any other characteristic. Our dedication to inclusion strengthens our workforce and helps drive our business forward, enriching both PepsiCo and the communities in North Africa. Responsibilities Maintain the equipment (Waste Water Treatment, Boiler, Compressor, Chiller, AHU, Power house) within the required efficiency. Applying maintenance procedures and ensure people and equipment safety. Lead/support the working team administratively and technically on daily basis. Achieve and analyze maintenance key performance indicators and issue periodic follow-up reports. Achieve &amp; follow-up weekly Energy consumption. Responsible for implementing AIBI(American Institute for Baking Industry Audit), TPM(Total Productive Maintenance) EMS(Environmental Management System) ERP (Employee Risk Protection) systems and PEMM program. Enhance the equipment performance by updating the PM(preventive maintenance) programs Raising-up team skills by internal technical training and coach new team members Follow up on the Proper execution of the TPM processes and ensure proper implementation of the required aspects in each step Control the maintenance expenses on a weekly basis. Cooperate with purchasing department for any technical issues. Revise spare parts strategic items on annual basis. Revise the work orders completion with spare parts withdrawal and ensure that the replaced used parts are returned back to the Store. Review and modify the spare parts item cards limits to ensure spare parts availability. Review and sign on purchasing orders and technically approve supplier’s offers. Revise, check and approve imported spare parts orders. Technically inspect/accept new spare parts and receive on the system. Make sure that all utilities equipment is working properly. Participate in planning and preparation for projects. Follow up on contractors’ daily performance &amp; on site activities progress, ensuring quality &amp; conformity to specifications. Annual revise for equipment fixed assists registry. Qualifications Engineering Graduate (Electromechanical/Mechanical Major) 1-2 years of Experience in the Industrial Utilities field Leadership skills. Communication &amp; Presentation skills. Write and speak English fluently. Good computer skills. Time Management. Problems Analysis and solving</t>
  </si>
  <si>
    <t>Monitoring &amp; Observability Engineer (24x7 Operations)</t>
  </si>
  <si>
    <t>Networking, UX/UI Principles, Software Development</t>
  </si>
  <si>
    <t>https://www.bayt.com/en/egypt/jobs/monitoring-observability-engineer-24x7-operations-74442526/</t>
  </si>
  <si>
    <t>Job description
The Engineer is responsible for monitoring, and maintaining the operational health of the private cloud platformTo operate a 24x7 managed monitoring service using Dynatrace and ManageEngine .
You will ensure high availability and performance across 100+ applications and 1,000+ infrastructure assets, maintaining strict SLA compliance Responsibilities Full-Stack Observability: Manage Dynatrace APM to monitor application performance, transaction tracing, and user experience for 100+ apps and 12 databases.
Infrastructure Oversight: Utilize ManageEngine to monitor 100 network devices and 1,000+ hosts, tracking health metrics like CPU, latency, and packet loss.
Dependency Mapping: Use Dynatrace Smartscape to map digital asset relationships and perform impact analysis during incidents.
24x7 NOC Operations: Provide continuous alert triage, and escalation management within a rotating shift model.
Performance Governance: Generate real-time dashboards and detailed RCA (Root Cause Analysis) reports to drive continuous service improvement.
Bachelor’s degree or Diploma in engineering /computer science or similar (preferred) Experience in monitoring tools experience with Dynatrace and/or ManageEngine monitoring suites.
Technical Depth: Strong understanding of application topology, network protocols, and Data Center infrastructure "Servers , Storage and networking".
Previous enperience  24x7 Managed Services or NOC environment.
(preferred) Process: Experience with ITIL frameworks, incident management, and meeting strict SLA targets.
Communication: Ability to translate technical telemetry into clear performance reports and dashboards.</t>
  </si>
  <si>
    <t>Sales Desk Specialist</t>
  </si>
  <si>
    <t>Internal Controls, SAP, Technical Writing, CRM Systems, Collaboration, Attention to Detail, Problem Solving, Organizational Skills, Confidentiality, Deadline Management, Accounting Principles, Sales Operations</t>
  </si>
  <si>
    <t>https://www.bayt.com/en/egypt/jobs/sales-desk-specialist-74038188/</t>
  </si>
  <si>
    <t>Job description
The LSEG is rapidly growing its footprint in Cairo to maintain deep customer relationships to drive revenue retention and growth.
We are looking for a Sales Desk Associate to handle in administrative support to the account management team in EMEA – spanning across various customer segments.
What You’ll Do:
Ensure all client administrative tasks are fulfilled.
Work with customer operations team to help with deal execution and support.
Understand key client objectives and supports account planning.
Identify additional opportunities for revenue and proactively.
Know required information about the industry, domain, and target personas.
Collaborate closely with internal stakeholders, e.g., relationship managers, sales teams, legal, and order management to support client scenarios.
Own and maintain data hygiene in pipeline for select data fields.
Support key relationship owner for a set of low-medium complexity/priority accounts.
Have understanding for the overall sales cycle.
Support on annual price increase process.
Drive customer lifecycle framework and ensures strong renewal execution, minimizing cancellations.
Adhere to financial controls and policies, running third-party data responsibly.
Demonstrate understanding of CRM workflow and systems: raise, follow through and track requests across the client lifecycle, ensuring clear documentation and prioritization.
Resolve inquiries effectively, performing thorough analyses to address root causes
Drive data and documentation accuracy across an allocated account portfolio: e.g., locate, verify, and review client contract documentation to ensure completeness and accuracy
Handle diverse order types, ensuring accurate system entries and fulfilment in a timely and accurate manner
What We’re Looking For:
Understanding of the financial services industry.
2-4 years of experience in a sales operation, deal desk, customer success, or commercial support role
Industry certifications encouraged.
Excellent attention to detail and organizational skills.
Ability to prioritize and manage multiple tasks in a deadline-driven environment.
Problem solving skills: ability to understand, articulate, structure and solve client needs
Relationship building skills.
Understanding of contract handling, account data management, and business processes.
Basic knowledge in using Salesforce and workflow systems.
Understanding of computer systems; knowledge on SAP, SalesForce and Siebel is an advantage.
What We Offer:
We're proud to offer a working culture that supports growth, balance, and purpose:
Hybrid and flexible working arrangements.
A welcoming, inclusive culture backed by Employee Networks.
A competitive referral bonus program.
Access to private healthcare, wellness support, and pension contributions.
Professional development opportunities and learning resources.
Paid volunteer time to support causes that matter to you.
A team that values your input and supports your goals.
We believe diversity makes us stronger. If you need reasonable accommodations during the application or interview process, please let us know - we're here to support you!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</si>
  <si>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Expansion Engineer - Layout &amp; Finishing</t>
  </si>
  <si>
    <t>Audit Support, Standards Management, Software Development</t>
  </si>
  <si>
    <t>https://www.bayt.com/en/egypt/jobs/civil-mep-engineer-layout-finishing-74156208/</t>
  </si>
  <si>
    <t>Job description
About Bosta:
Launched in 2017, Bosta is an overnight delivery provider for E-commerce companies in Egypt. Leveraging technology to empower businesses is what we do best. Our goal is to disrupt the logistics industry by bringing technology and experience together to provide a one-stop shop for delivery solutions.
We rely on advanced technology to deliver orders to our customers quickly. Businesses can track and connect with couriers and follow up on their orders - all in one system.
About the Role:
Designing and engineering high-velocity delivery hubs that maximize productivity per square meter.
Job Responsibilities
AutoCAD Design: Produce optimized floor plans for all needed sites, focusing on "U-shaped" flow, conveyor placement, and courier dispatch zones.
Civil &amp; Electrical Oversight: Supervise the fit-out of HVAC, fire suppression, and high-load electrical systems (required for autosorters).
Technical Audit: Conduct "pre-buy" structural audits of prospective sites to ensure floor-load and height compliance.
Lean Implementation: Design hub layouts that force adherence to 5S methodology and minimize waste in parcel handling..
Job Qualifications
Bachelor of Science (BSc) in Civil Engineering or MEP Engineering.
6-7 years of relevant experience in fit-out projects, preferably within logistics, warehousing, or commercial environments.
Strong expertise in fit-out design and execution.
Proficient in AutoCAD.
Solid knowledge of OSHA and NFPA standards and safety regulations</t>
  </si>
  <si>
    <t>Quality Engineer</t>
  </si>
  <si>
    <t>CI/CD, Agile Methodology, Scrum, Technical Writing, Statistical Analysis, Software Development</t>
  </si>
  <si>
    <t>https://www.bayt.com/en/egypt/jobs/quality-engineer-74383125/</t>
  </si>
  <si>
    <t>Job description
Company Description
DCORBA is a full fledged Digital Innovation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DCORBA is looking for Quality Engineer to work on multiple products, technologies, and environments, documenting and recording high quality test cases. Our software engineers are expected to perform a thorough testing regimen for each product, including setting up the test automation environment, writing automated test cases, and performing manual testing when necessary
Qualifications
Primary Responsibilities:
Defect classification and issue severity rating
White box, black box, and gray box testing
Usability testing
Code coverage
Unit, integration, system, and regression testing
Security and performance testing
Common automated testing tools
Continuous integration and continuous delivery
Agile methodologies e.g. SCRUM
Team sprint planning tools like JIRA
Customer use cases
Test documentation</t>
  </si>
  <si>
    <t>Production Process Engineer Trainee (Full Time Annual Contract)</t>
  </si>
  <si>
    <t>LEONI AG</t>
  </si>
  <si>
    <t>Technical Writing, Communication, English Language, Collaboration, Sales Operations, Software Development</t>
  </si>
  <si>
    <t>https://www.bayt.com/en/egypt/jobs/production-process-engineer-trainee-full-time-annual-contract-74319324/</t>
  </si>
  <si>
    <t>Job description
Company Description
LEONI is a global provider of products, solutions and services for energy and data management in the automotive industry. The group of companies employs about 85,000 people in 23 countries and generated consolidated sales of EUR 5 billion in 2024.
The value chain ranges from standardized cables and special and data cables to highly complex wiring systems and related components, from development to production. As an innovation partner with distinctive development and systems expertise, we support our customers on the path to increasingly sustainable and connected mobility concepts from autonomous driving to alternative drives as well as charging systems.
Job Description
 Supports the development of new production equipment and processes, provides training and technical support to production in coordination with Country and Production Management teams
Supports and applies planning, standardization and realization of Production Engineering activities (Change management, Equipment planning, creation and release of master data, method of manufacture, etc.)
 Ensures the implementation of the production concept and integration of new processes in plant in collaboration with Production Concept Team on country level.
 Supports the definition and implementation of processes and material flows within the Assembly area line setup.
Ensures the creation and maintenance of manufacturing master data including but not limited to Material Requirements Planning (MRP), production drawings, bill of material, Manufacturing Execution Systems (MES) data, board designs, Failure Mode and Effects Analysis FMEA, etc.
 Creates, modifies and maintains all master data and documentation related to methods of manufacture (work instructions, visual aids, etc.) and ensures machine and operator instructions are present and up to date.
Evaluates and manages the implementation of new products and technical changes according to the process description Change Management.
Qualifications and Experience
Bachelor’s degree in engineering.
(0–1) years of experience in quality operations, quality assurance, or manufacturing.
High Proficiency in English Language.
Good Level of Creativity, innovative thinking and Persuasive Power. 
Strong communication skills with a proven ability to collaborate effectively in cross-functional teams.</t>
  </si>
  <si>
    <t>Operations Analyst</t>
  </si>
  <si>
    <t>Microsoft Excel, SQL, AI/ML, Data Analysis, Statistical Analysis, Communication, Collaboration, Confidentiality</t>
  </si>
  <si>
    <t>https://www.bayt.com/en/egypt/jobs/operations-analyst-74125044/</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</si>
  <si>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From day one you'll find a rich, collaborative, global culture where your responsibilities will have a direct impact on the company's strategy and growth.
Being part of the Operations Team will give you the unique opportunity to be responsible for pushing the sustained growth of the DiDi Mobility rider platform while adding value to the marketplace in Egypt via executing new initiatives.
Collect, analyze, and interpret large datasets related to rider behavior, trip patterns, customer feedback, and operational performance to support data-driven decision-making.
Support the growth and sustainability of the active rider base by monitoring acquisition and recall performance, ensuring healthy sign-up volumes, conversion rates, and retention metrics.
Manage and optimize incentive allocation across new rider acquisition and recall initiatives, ensuring efficiency while meeting volume and performance targets.
Track campaign performance and key KPIs, providing regular insights and recommendations to improve effectiveness and ROI.
Provide analytical and administrative support for cross-functional projects led by the Operations Manager, including timeline tracking, stakeholder coordination, and progress reporting.
Evaluate existing operational processes and workflows to identify inefficiencies, gaps, and opportunities for improvement, and support the implementation of optimization initiatives.
Assist in A/B testing and experimentation, including hypothesis formulation, result analysis, and post-test recommendations.
Collaborate with Product, Marketing, and CX teams to translate insights into actionable improvements across the rider journey.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 Bachelor’s degree in Business Administration, Economics, Statistics, or related field.
• 1-3 years of experience in a data analysis, business analysis, or similar role.
• Strong analytical skills with experience in using statistical tools and software.
• Proficient in Microsoft Excel and data visualization tools. SQL knowledge is a plus.
• Excellent organizational and communication skills.
• Ability to work effectively in a team and adapt to a rapidly changing environment.
• Excellent verbal and written communication skills.</t>
  </si>
  <si>
    <t>Account Manager with Arabic &amp; French</t>
  </si>
  <si>
    <t>Forecasting, Communication, Confidentiality, Deadline Management, Accounting Principles, Sales Operations</t>
  </si>
  <si>
    <t>https://www.bayt.com/en/egypt/jobs/account-manager-with-arabic-french-74004282/</t>
  </si>
  <si>
    <t>Job description
The LSEG Customer Connect (LCC) team is rapidly growing its Sales and Account Management footprint in Cairo to maintain deep customer relationships to drive revenue retention and growth.
We are looking for a new Account Manager to join our team with multifaceted strengths to handle a defined book of business of clients in EMEA – spanning across various customer segments.
Key Accountabilities
strategically develop client relationships for a portfolio of 150+ customers
retain clients and grow revenue across your book of business
keep a strong rolling sales pipeline, look for up-and cross-sell opportunities at all times
govern effective collaboration with Customer Success Managers, Proposition Sales Specialists, and other internal partners to reach sales goals
connect client use cases to our solution offering and be your clients go-to person
drive product migrations and projects seeking service improvement
log your efforts and results to ensure accurate sales &amp; cancel forecasting
What do you need to bring?
fluency in English, Arabic and French to support clients from different regions
relevant work experience or a strong sense for account management, sales, marketing, or similar, relationship-based roles in a customer supporting environment.
good understanding of or strong curiosity about the financial services industry
ambition &amp; passion for ‘the new’
a good appetite for success
technical competence, self-starter demeanor
outstanding communication skills, both verbal and written
outgoing personality and thriving in a dynamic, vibrant environment
ability to spot customer trends and strategies
sense of accountability &amp; timely reaction and the ability to prioritize tasks to improve your impact
willingness to go through a dynamic learning path over quite a few months
team-spirit and friendly demeanor
our guidelines suggest prior work experience, while we look forward to applications from candidates who display a growth mindset and have a fair set of skills connected to the position
What will you do in your first few months?
organically grow in a bold, fast-paced environment
embrace your in-office and online onboarding journey
raise your questions, concerns and needs to be responsible for your journey to success
meet and bond with your Sales and Account Management team in EMEA and beyond (several hundred potential new colleagues)
work with your mentors and your leader towards building your professional AM persona
build your internal network and learn to navigate it to get things done
develop a general, solid understanding of our Financial &amp; Risk solutions offering and articulate it relevantly towards clients, speaking ‘their language’
familiarize yourself with our internal tools
learn how to position add-ons, products &amp; solutions to generate strong interest in our offering
build relations by organizing plenty of virtual client meetings
contact all of your customer base and thoughtfully navigate through difficult and easy client conversations
build strategies to retain your customers and to meet their needs
learn how to be in control of a conversation
start building your sales pipeline
develop your personal brand, be a well-versed representative of our company to the outside
WHY JOIN US?
A Diverse and Inclusive Workforce: an ability to work within a global, diverse and inclusive company with 300 years heritage and 25,000 people; We have a variety of Inclusion Networks who are a powerful lever of belonging, Plus an Employee Referral Bonus Scheme
Constant Learning: 90 Day Sales On-Boarding Program, e-learning platform, a range of workshops, Access to real-time economic data
Professional Development: Quarterly Connects to ensure you meet your Goals &amp; Objectives
Focus on Wellbeing ; A hybrid working model, we promote physical health and provide access to Mental Health Support, private medical healthcare, corporate pension plan, Daily "Me Hour", Annual wellness allowance
Make An Impact: 2 Volunteer Days a Year to Help Make the World a Better Place, Matched Fundraising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</si>
  <si>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Senior ASIC Verification Engineer</t>
  </si>
  <si>
    <t>Python, C++, AI/ML, Collaboration, Problem Solving, Software Development</t>
  </si>
  <si>
    <t>https://www.bayt.com/en/egypt/jobs/senior-asic-verification-engineer-74206278/</t>
  </si>
  <si>
    <t>Job description
Meet the Team
It used to be that high-speed packet forwarding was performed in dedicated ASIC designs. These days we are looking to make those ASICs more general and programmable. Cisco Common ASIC Group is looking for a Senior ASIC Verification Engineer to drive existing projects and engage in new development of our next generation switching systems.
As part of the ASIC team, you will be developing the ASICs at the heart of each of these switch products. There are only a very few teams worldwide that implement such devices. Every time you access the Internet, chances are, your data's been through one of our switches.
Our group is responsible for working on the Silicon One family of chips, where we build some of the most complex ASIC chips using cutting-edge technologies and the latest industry tools and techniques. At Cisco, we are at the forefront of innovation in chip design, presenting our engineers with challenging tasks that foster professional growth and career development in this field
Your Impact
You are a talented, motivated ASIC verification engineer ready to contribute to the verification of very complex ASICs. You will have a Design Verification background, hands-on experience in System Verilog and UVM methodology, with in-depth knowledge of C++, scripting, as well as ASIC design and verification flow.
You’ll be part of Cisco Common ASIC Group, focusing on developing and upgrading various test benches and contributing to different aspects of verification infrastructure.
You will collaborate closely with the design team and the hardware team to verify the ASIC in simulation, in emulation and during ASIC bring up.
Responsibilities Include:
Creating block level test benches including components like drivers/monitors/sequences
Maintaining existing test benches for block level and/or cluster level
Upgrading test benches to accommodate new features
End-to-end verification of various design blocks
Developing test plans, cover points
Upgrading/updating configuration/reset sequences (APIs)
Collaboration with designers/verification engineers to perform cross-block verification
Writing tests, and debugging regressions
Contributing to top level verification
Be a part of emulation testing efforts
Minimum Qualifications:
Completed degree in Electrical or Computer engineering and at least 8 years of experience in Design Verification
Proficient in System Verilog /Assertions and UVM
Proficient in functional coverage and constrained random design verification environments
Can develop a design verification testbench from scratch.
Scripting experience (Python, Perl, shell programming)
Preferred Qualifications:
Knowledge of programming languages (C/C++).
Familiarity with code database tools like: Perforce/Git.
Experience with Formal Verification.
Experience with Emulation.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</si>
  <si>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ESP Field Engineer</t>
  </si>
  <si>
    <t>https://www.bayt.com/en/egypt/jobs/esp-field-engineer-74060233/</t>
  </si>
  <si>
    <t>Job description
Job Description:
· We are seeking a motivated and enthusiastic ESP Field Engineer to join our team. As an ESP Field Engineer, you will be responsible for providing technical support and services related to Electrical Submersible Pumps (ESP) in the field of Oil &amp; Gas. ·
Key Responsibilities:
● Install, commission, and maintain Electrical Submersible Pump (ESP) systems at client oilfield sites. ·
● Conduct field diagnostics, troubleshooting, and repairs of ESP equipment to ensure optimal performance. ·
● Collaborate with clients and internal teams to plan and execute ESP deployment and intervention activities. ·
● Monitor ESP system performance, collect operational data, and prepare detailed technical reports. ·
● Ensure all field operations comply with safety standards and company policies. ·
● Train and mentor junior field technicians and engineers on ESP installation and maintenance procedures. ·
● Liaise with engineering and product support teams to resolve complex technical issues. ·
● Maintain accurate records of field activities, equipment usage, and maintenance schedules. ·
● Participate in root cause analysis for equipment failures and recommend corrective actions. ·
● Support continuous improvement initiatives by identifying opportunities to enhance field processes and equipment reliability.</t>
  </si>
  <si>
    <t>Sr. Business Analyst - Automation &amp; AI Enablement</t>
  </si>
  <si>
    <t>Forecasting, SQL, Python, React, AI/ML, Data Analysis, Software Development</t>
  </si>
  <si>
    <t>https://www.bayt.com/en/egypt/jobs/sr-business-analyst-automation-ai-enablement-74339833/</t>
  </si>
  <si>
    <t>Job description
Job Description:
NOK Human Capital is a leading HR consulting and talent acquisition firm with a global footprint and a proven track record of supporting Fortune 500 clients. We specialize in connecting top-tier talent with industry leaders, driving innovation, and fostering high-performance cultures across the MENA region and beyond.
Job Title
Senior Data Engineer (Analytics &amp; Automation)
Job Summary
Were looking for a Senior Data Engineer to build scalable, automated, and AI-powered analytics solutions that drive real business impact.
Key Responsibilities
Build Python-based automation, scalable data pipelines, and analytics frameworks
Develop reusable analytics modules (forecasting, anomaly detection, driver analysis)
Automate reporting, alerts, and insight generation
Design and develop interactive React-based analytics applications
Create scalable data models, standardized KPIs, and data marts
Ensure data quality and metric consistency
Partner with stakeholders to translate business problems into actionable solutions
Qualifications
3+ years of experience in Analytics/Data roles
Strong SQL and Python skills
Experience working with large-scale datasets
Experience building data tools, dashboards, or applications
Exposure to production workflows (Airflow, Lambda, scheduled jobs, etc.)
Experience with React or web-based analytics tools (preferred)
Knowledge of AI/ML use cases in analytics is a plus
Bachelors degree required; MBA/MSc is a plus
Required Skills:
• Automation
• Business</t>
  </si>
  <si>
    <t>AI Agent Architect (onsite work in Kuwait)</t>
  </si>
  <si>
    <t>Python, AWS, Microsoft Azure, AI/ML, Collaboration, Attention to Detail</t>
  </si>
  <si>
    <t>https://www.bayt.com/en/egypt/jobs/ai-agent-architect-onsite-work-in-kuwait-74164148/</t>
  </si>
  <si>
    <t>Job description
Project description We are seeking a hands-on and qualified AI Agent Architect to design and deploy advanced Agentic AI systems—comprising task-specific autonomous tools governed by a master agent—to support complex technical decision-making in industrial environments. This is a high-impact individual contributor role for someone who can independently deliver full-stack intelligent agents that interpret natural language queries and generate precise, context-aware outputs by interacting with structured and unstructured data, APIs, and analytical engines. Responsibilities Architect and develop a multi-agent AI framework where autonomous agents coordinate to solve domain-specific technical queries. Leverage LLMs, NLP, and tool-based reasoning to automate data extraction, analysis, and insight generation. Build agents capable of integrating with engineering tools, simulators, databases, and knowledge sources. Collaborate with domain experts to align agent behavior with technical expectations and constraints. Implement safeguards to ensure accuracy, traceability, and reliability of AI-generated outputs. Continuously optimize prompting, agent orchestration, and performance under real-world conditions. Business trip to Kuwait for first 6-12 months. On-site Skills Must have Demonstrated expertise in building Agentic AI architectures, using frameworks like LangChain, AutoGen, CrewAI, or custom stacks. Strong foundation in LLM-based NLP, prompt engineering, and context-aware reasoning. Advanced Python programming and experience deploying AI workflows in cloud or containerized environments. Ability to work with APIs, data models, and external toolchains across complex systems. Comfortable operating independently with minimal supervision in a cross-functional environment. Ready for a long term business trip to Kuwait for first 6-12 months Nice to have Exposure to industrial domains such as energy, manufacturing, or heavy engineering. Understanding of vector databases, knowledge graphs, and retrieval-augmented generation. Familiarity with Azure or AWS development environments. Certifications: Azure AI Engineer or Azure Data Engineer certification is a plus. AWS experience is nice to have, but not required. Industry Experience: Oil and gas domain experience is a strong advantage, especially familiarity with digital operations or engineering workflows. However, candidates with relevant AI system-building experience in other complex industries are encouraged to apply. Other Languages English: C1 Advanced Seniority Lead</t>
  </si>
  <si>
    <t>Tamem</t>
  </si>
  <si>
    <t>Agile Methodology, Project Management, Technical Writing, Business Analysis, Communication, Collaboration, Software Development</t>
  </si>
  <si>
    <t>https://www.bayt.com/en/egypt/jobs/business-analyst-74321410/</t>
  </si>
  <si>
    <t>Job description
About the job Business Analyst
Responsibilities
Collaborate with clients to understand business needs, goals, and challenges.
Translate business requirements into detailed technical specifications for developers.
Facilitate workshops, interviews, and brainstorming sessions to gather requirements.
Develop and maintain project documentation, including user stories, process flows, and use cases.
Work closely with the development team to ensure the delivered solution meets business objectives.
Perform gap analysis and recommend improvements to current systems or processes.
Support testing efforts by defining test cases, reviewing results, and addressing issues.
Monitor project progress, resolve roadblocks, and communicate updates to stakeholders.
Requirements
Bachelor's degree in Business Administration, Computer Science, Information Systems, or a related field.
2+ years of experience as a Business Analyst in software development projects.
Strong understanding of software development lifecycle (SDLC) and agile methodologies.
Proficiency in Jira, Confluence, or similar project management and documentation tools.
Excellent communication and interpersonal abilities to collaborate with technical and non-technical stakeholders.
Preferred Skills:
Experience with wireframing or prototyping tools (e.g., Figma, Balsamiq).
Knowledge of industry trends and emerging technologies.
Benefits
Decent medical coverage
Positive work environment.
Salary in USD
Work remotely</t>
  </si>
  <si>
    <t>Senior Full Stack TypeScript Engineer</t>
  </si>
  <si>
    <t>SQL, Python, JavaScript, TypeScript, React, Node.js, Backend Development, CI/CD, AWS, Product Management, UX/UI Principles, Communication, Collaboration, Deadline Management, Software Development</t>
  </si>
  <si>
    <t>https://www.bayt.com/en/egypt/jobs/senior-full-stack-typescript-engineer-74380096/</t>
  </si>
  <si>
    <t>Job description
Company Description
Join Us
Are you a passionate Senior Full Stack TypeScript Engineer who thrives in a collaborative, fast-paced environment, eager to make a significant impact on user experience? Join our Findability team and help millions of users
About our Team
The Findability team is at the heart of our users’ journey, owning everything from login/signup, homepage, search, filter, and collection pages, sale pages, and calendar views. Our mission is to understand and optimize how users find what they’re looking for when they first land on our site. We are a cross-functional squad of 4 engineers, 1 tech lead, 1 Product Manager, 1 designer, and 1 QA. We primarily operate in a fully remote model, with team members spread across various locations, fostering a flexible and collaborative environment.
Job Description
Your Role
As a Senior Full Stack Engineer, you will play a crucial role in enhancing our platform’s findability and discovery features. This position requires comfort and proficiency in both frontend and backend development, with the ability to switch focus based on project priorities.
Writing high-quality, maintainable code for both frontend and backend systems.
Actively participating in technical discussions, proposing solutions, and contributing to system design to ensure robustness and performance.
Working closely with Product Managers, Designers, and Business stakeholders to clarify requirements and ensure a shared understanding of project goals.
Designing and improving existing systems to be robust and performant.
Implementing and improving testing capabilities by writing Unit tests, end-to-end tests, and contract tests, aligning with our team’s commitment to Test-Driven Development (TDD).
Proactively communicating with both technical and non-technical stakeholders.
Actively manage technical debt with a roadmap-aligned approach to ensure long-term maintainability.
Pair with teammates and conduct code reviews.
Break down and size work for planning with clear technical direction.
Deliver high-quality, production-ready features consistently.
Expected Type of Work
One of our significant ongoing projects involves enhancing the search experience, an ever-evolving endeavor where we make decisions based on real data to focus on the most impactful areas. This includes adding new filter capabilities, by interfacing with Salesforce. Additionally, we are implementing the ability for users to search by the number of customers, which involves interfacing with the Elastic Search cluster of a different internal tool while updating the frontend to provide a clear UX.
Qualifications
Tech Stack
Languages: TypeScript (for both frontend and backend)
Frontend: React JS, Vitest, Apollo
Backend: Node.js, Serverless, NextJS
Databases: Elastic Search / OpenSearch, SQL
Testing: Unit tests, End-to-end tests, Contract tests
CI/CD: Jenkinsfiles (understanding of CI/CD concepts is a plus)
Other: GraphQL
You Bring
Strong experience in web application development across the full stack.
Proficiency in TypeScript for both frontend and backend development.
Solid experience with React JS for building user interfaces.
Experience with Node.js and Serverless architectures.
Comfortable writing comprehensive Unit tests, End-to-end tests, and Contract tests, with an appreciation for Test-Driven Development.
Ability to understand the business context for the work, and help identify and shape what needs to be done.
Ability to communicate effectively with both technical and non-technical audiences.
A user-centric mindset, with a genuine interest in understanding user behavior and optimizing their experience.
A track record of delivering high-quality software.
Ability to work autonomously while remaining a collaborative team player.
Nice to Have
Experience with Elastic Search or OpenSearch.
Working knowledge of AWS.
Experience with GraphQL APIs.
Familiarity with Python.
Additional Information
WHY YOU’LL LOVE US
All employees benefits for free (our famous games room, daily breakfast, fruits, coffee and other hot drinks, soft drinks and juices, company days out and parties…)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Friendly environment
Flexible and Comfortable schedule
Fun committees
Monetary rewards and incentives
Fun, smart and creative people
Career possibilities with growing team
Paid vacations
Social benefits
For more information about Nile Bits, please visit our website:
https://www.nilebits.com</t>
  </si>
  <si>
    <t>Associate Product Manager</t>
  </si>
  <si>
    <t>Audit Support, Microsoft Dynamics, Product Management, Product Lifecycle Management, Scrum, Standards Management, Business Analysis, Data Analysis, Collaboration, Attention to Detail, Organizational Skills</t>
  </si>
  <si>
    <t>https://www.bayt.com/en/egypt/jobs/associate-product-manager-74280903/</t>
  </si>
  <si>
    <t>Job description
JOB TITLE 
Associate Product Manager  | MAF Retail | Retail Corporate Egypt
ROLE SUMMARY
The Associate Product Manager supports the execution of product initiatives and contributes to the product development process within Majid Al Futtaim Retail Digital. The role involves assisting in market research to understand customer needs, emerging trends, and competitive products, helping to inform the product roadmap.The role holder works with cross-functional teams to gather and document business requirements and supports stakeholders in prioritizing features to ensure alignment with company goals. He/she collaborates with engineering, design, and marketing teams to assist in the development process and contribute to delivering quality products. This role requires a combination of organizational skills, attention to detail, and effective communication to support the success of the organization’s product portfolio.
ROLE PROFILE
Assist in executing the product vision and strategy for MAF Retail Digital under guidance.
Support innovation efforts by gathering data and identifying basic trends, technologies, and market opportunities.
Contribute to specific stages of the product lifecycle, such as discovery and implementation.
Help maintain product roadmaps and ensure they align with company goals.
Provide support in decision-making by assisting with data analysis and basic product testing strategies like A/B testing.
Conduct basic market research to understand market dynamics and competitive landscapes.
Assist in product discovery and data analysis to support business metrics and ROI improvements.
Act as a supporting liaison between product development and other business units.
Participate in scrum ceremonies and assist in creating artifacts such as user stories and epics.
Support MAF Retail leadership and stakeholders by providing updates through agreed communication plans during project execution.
Assist in building relationships and maintaining partnerships with key personnel to support organizational goals.
Assist in preparing business presentations and reports related to the Product &amp; Design function for stakeholders on a periodic or ad hoc basis.
Support regular audits of processes within the Product &amp; Design function to identify gaps and risks, and propose corrective actions under supervision.
Contribute to the development and implementation of relevant Research policies, procedures, and standards
REQUIREMENTS
Bachelor's degree in business, engineering, or a related field
3-4+ years of proven experience in product management within a tech or e-commerce company is highly desirable
Preferably 2+ years in the retail/e-Commerce business or closely related industry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</si>
  <si>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Commercial Product Manager - (SaaS or AI)</t>
  </si>
  <si>
    <t>Microsoft Excel, AI/ML, Product Management</t>
  </si>
  <si>
    <t>https://www.bayt.com/en/egypt/jobs/commercial-product-manager-saas-or-ai-74192248/</t>
  </si>
  <si>
    <t>Job description
About the job Commercial Product Manager - (SaaS or AI) Join Our Vibrant Team as a Commercial Product Manager!
Are you a business-minded strategist with a passion for AI and a knack for turning complex technology into market-leading success? If so, were looking for someone like you to become part of our dynamic team. We are Future Group, a premier company specializing in cutting-edge AI solutions. With a proven track record of innovation, we have carved a niche in delivering excellence and are now looking to expand our product leadership team by hiring a skilled Commercial Product Manager.
Why Choose Future Group?
At Future Group, we believe in nurturing talent and providing our team with the opportunities to grow and excel. We are committed to innovation, quality, and excellence, and we pride ourselves on our collaborative and supportive work culture. Joining us means being part of a team where your voice is heard, and your contributions are valued as we bridge the gap between high-tech AI and real-world business value.
What You'll Be Doing:
As a Commercial Product Manager, youll play a crucial role in ensuring the commercial success and market viability of our AI portfolio. You will act as the primary "evangelist" for our products, translating powerful AI capabilities into clear business value. You will work closely with technical teams, sales, and clients to define the product roadmap and ensure our innovations solve real-world problems for our target segments.
Key Responsibilities:
Manage the AI Portfolio: Take full ownership of the lifecycle for current products and drive the launch strategy for future AI innovations.
Market-Driven Roadmap: Define and maintain a product roadmap based on customer feedback, market trends, and business goals to ensure long-term growth.
High-Value Evangelism: Serve as the "face" of the products, accompanying the sales team to deliver compelling presentations and live demos to C-level executives and stakeholders.
Voice of the Customer: Conduct qualitative interviews to understand client pain points, ensuring our AI solutions fit the specific needs of our target industries.
Sales Enablement: Equip marketing and sales teams with the tools they need to win, including value propositions, competitive comparisons, and use-case guides.
Requirements for the Role:
Bachelor's Degree in Business, Marketing, Computer Science, or a related field.
3+ years of experience in Product Management, Product Marketing, or a similar commercial role within the SaaS or AI sectors.
Business-First Mindset: Strong acumen for revenue impact, customer satisfaction, and market fit over technical complexity.
Exceptional Communicator: Outstanding presentation skills with the ability to simplify complex AI concepts into clear business benefits.
Strategic &amp; Autonomous: Proven ability to analyze market data and take full ownership of a product suite with minimal supervision.
What We Offer:
A competitive salary with performance-based bonuses tied to product growth.
Opportunities for professional development and leadership career advancement.
A vibrant and inclusive workplace culture that celebrates innovation.
Flexible working hours and a hybrid work module.</t>
  </si>
  <si>
    <t>Track Engineer</t>
  </si>
  <si>
    <t>Audit Support, Microsoft Office, Standards Management, Communication, Collaboration, Attention to Detail, Problem Solving, Confidentiality, Deadline Management, Software Development</t>
  </si>
  <si>
    <t>https://www.bayt.com/en/egypt/jobs/track-engineer-73957370/</t>
  </si>
  <si>
    <t>Job description
Mission
JOB PURPOSE: 
The Track Engineer is responsible for ensuring the safety, functionality, and reliability of the track infrastructure. This includes leading maintenance activities, coordinating operational logistics, and managing technical teams. The role ensures maintenance is carried out according to engineering standards, safety regulations, and organizational objectives—supporting continuous service, infrastructure integrity, and the long-term performance of railway assets.
Profile
RESPONSIBILITIES/DUTIES 
Technical &amp; Operational Responsibilities
•Supervise corrective and preventive maintenance activities across tracks, workshops, and maintenance sites.
•Plan, execute, and adjust daily work tasks for technicians and operators.
•Analyze and report on track condition and service performance to support uninterrupted operations.
•Lead emergency interventions and ensure effective problem resolution under time constraints.
•Conduct inspections using measuring vehicles and interpret data results to detect infrastructure issues.
•Organize and manage night and day shift coordination to support continuous operations.
•Monitor and manage online inventories and equipment, especially during night shifts.
Maximo / CMMS Scope
•Utilize CMMS (e.g., Maximo) to:
oPlan, track, and report maintenance activities.
oEnsure timely input and closure of work orders.
oMaintain accurate records of asset conditions, parts usage, and interventions.
•Monitor asset availability and reliability through system data.
•Analyze trends and generate reports to support decision-making and optimize asset life cycles.
Safety 
•Ensure full compliance with health, safety, and environmental (HSE) regulations during all maintenance activities.
•Enforce company safety procedures and policies across teams and contractors.
•Conduct toolbox talks and participates in safety inspections and audits.
•Identify safety risks and escalate issues promptly to relevant stakeholders.
•Train team members on safe working practices and ensure proper PPE usage and adherence to safety standards.
•Plan works on both operated and unoperated tracks with full consideration for operational and safety constraints.
Coordination &amp; Communication
•Communicate effectively with internal departments (e.g., Operations, Planning) and external stakeholders.
•Support strategic objectives by aligning maintenance activities with broader organizational goals.
•Contribute to technical meetings, change management discussions, and improvement initiatives.
•Report directly to the Head of Track and provide input on team performance, work progress, and improvement areas.
ESSENTIAL QUALIFICATIONS, KNOWLEDGE &amp; EXPERIENCE
QUALIFICATIONS:
•Bachelor’s degree in Civil or Mechanical Engineering.
KNOWLEDGE:
•Sound knowledge of metro track systems, infrastructure maintenance, and distressing processes.
•Understanding of railway operational constraints and worksite logistics.
•Proficient in using CMMS (e.g., Maximo) and Microsoft Office tools.
•Familiar with planning methods for maintenance and track work.
EXPERIENCE:
•From 3-5 years of experience in railway track maintenance, preferably in an urban metro system.
•Experience in managing multidisciplinary teams and shift-based operations.
•Exposure to change management initiatives and continuous improvement environments.
DESIRED BEHAVIORS &amp; EXPERIENCES
•Accountability: Takes full ownership of assigned responsibilities and follows through on commitments. Demonstrates reliability and takes initiative to ensure tasks are completed with integrity.
•Problem Solving: Approaches challenges with a solution-oriented mindset. Remains calm under pressure and evaluates situations logically to make sound decisions.
•Team Leadership: Builds trust and motivates team members. Provides clear direction, supports others’ development, and creates a positive team environment.
•Communication: Expresses ideas clearly and listens actively. Adapts communication style to different audiences and facilitates open, respectful dialogue.
•Collaboration: Works cooperatively with others to achieve shared goals. Values input from diverse perspectives and contributes to a culture of mutual respect.
•Adaptability: Responds positively to change and adjusts to new situations with flexibility. Remains productive and maintains focus even when faced with uncertainty.
•Attention to Detail: Demonstrates accuracy and thoroughness in all work. Notices inconsistencies or potential issues and takes action to correct them.
•Emotional Resilience: Maintains a positive and professional demeanor under stress. Recovers quickly from setbacks and stays focused on long-term goals.
•Time Management: Prioritizes effectively and manages workload to meet deadlines. Plans ahead and balances competing demands without compromising quality.
•Initiative: Proactively identifies opportunities for improvement or support. Acts without waiting for direction and demonstrates a drive to contribute beyond assigned duties.</t>
  </si>
  <si>
    <t>https://www.bayt.com/en/egypt/jobs/lead-data-scientist-74158981/</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</si>
  <si>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t>
  </si>
  <si>
    <t>Quality Assurance Engineer</t>
  </si>
  <si>
    <t>Bayt.com</t>
  </si>
  <si>
    <t>SQL, JavaScript, HTML, CSS, REST APIs, Backend Development, Data Analysis, Communication, Attention to Detail, Problem Solving, Confidentiality, Software Development</t>
  </si>
  <si>
    <t>https://www.bayt.com/en/egypt/jobs/quality-assurance-engineer-5448636/</t>
  </si>
  <si>
    <t>Job description
We are seeking a highly skilled and detail-oriented Quality Assurance Engineer to join our team. The ideal candidate will have a strong background in quality processes, a knack for ensuring seamless functionality across browsers and devices, and excellent communication skills in both English and Arabic.
Mobile Testing and Release Management
End to end testing of mobile applications (iOS and Android)
Experience with app distribution and release processes on
Apple App Store Connect
Google Play Console
Ownership of mobile release lifecycle including build validation, smoke testing, and production verification
Understanding of mobile issues such as device compatibility, OS versions, and network conditions
API Testing
Strong experience in REST API testing
Tools include Postman and Swagger
Validation of requests and responses, status codes, and error handling
Web Testing
Functional testing of web applications and features
Cross browser and responsive testing
Debugging using browser developer tools
Understanding of frontend basics such as HTML, CSS, and JavaScript
Monitoring and Analysis
Crash reports and analytics
Performance metrics
Ability to investigate production issues using logs
Test Automation
Experience in UI automation using Playwright or Selenium
Writing and maintaining automated test scripts
Familiarity with test frameworks and design patterns
Integration with pipelines
Test Management
Writing clear test cases and test plans
Executing regression, smoke, and sanity testing
Defect tracking using Jira
Strong attention to detail and testing mindset
Release and Environment Management
Coordinating releases across platforms
Pre release and post release validation
Environment verification for staging and production
Rollback validation and hotfix testing
Performance Monitoring
Basic understanding of performance testing
Monitoring application stability
Database Validation
Basic SQL skills
Validating data integrity and backend flows</t>
  </si>
  <si>
    <t>ETIC, Business Analyst- Manager</t>
  </si>
  <si>
    <t>https://www.bayt.com/en/egypt/jobs/etic-business-analyst-manager-74321250/</t>
  </si>
  <si>
    <t>Job description
Line of Service
Advisory
Industry/Sector
Technology
Specialism
Advisory - Other
Management Level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Education (if blank, degree and/or field of study not specified)
Degrees/Field of Study required:
Degrees/Field of Study preferred:
Certifications (if blank, certifications not specified)
Required Skills
Optional Skills
Desired Languages (If blank, desired languages not specified)
Travel Requirements
Available for Work Visa Sponsorship?
Government Clearance Required?
Job Posting End Date</t>
  </si>
  <si>
    <t>EHS Asst Supervisor</t>
  </si>
  <si>
    <t>Audit Support, Risk Management, Regulatory Compliance, Communication, English Language, Vendor Management, Problem Solving</t>
  </si>
  <si>
    <t>https://www.bayt.com/en/egypt/jobs/ehs-asst-supervisor-74319017/</t>
  </si>
  <si>
    <t>Job description
Overview We Are PepsiCo PepsiCo is a leading name in North Africa’s food and beverage industry, where our products are enjoyed by consumers daily across the region. We offer a robust portfolio of beloved brands like PEPSI, SEVEN-UP, DORITOS, CHEETOS and CHIPSY, designed to cater to the tastes and preferences of consumers. With a focus on local sourcing, production, and distribution, PepsiCo provides essential support to local economies and partners closely with communities throughout the region. Guiding Vision and Regional Impact PepsiCo’s vision aligns with our global goal to be the Leader in Beverages and Convenient Foods by Winning with PepsiCo Positive (pep+). This strategic transformation is committed to sustainable growth by putting people and the planet at the heart of our operations. In North Africa, this includes initiatives in responsible sourcing, waste reduction, and water conservation. Our regional programs empower local talent, boost employment, and provide support for local agriculture, particularly through partnerships with farmers and suppliers. Empowering Our People and Communities Our dynamic teams drive the PepsiCo culture in North Africa, embracing diversity and collaboration to solve local challenges and create innovative products. We are dedicated to fostering an inclusive workplace, one where every individual feels valued and empowered to be themselves. This commitment extends beyond our employees to positively impact the communities we serve, striving for shared growth and a healthier, more sustainable future for all. Diversity and Inclusion Commitment PepsiCo stands firmly behind our global commitment to diversity, equality, and human rights. We are proud to be an equal opportunity employer, ensuring a fair and welcoming workplace for all, regardless of age, gender, religion, disability, or any other characteristic. Our dedication to inclusion strengthens our workforce and helps drive our business forward, enriching both PepsiCo and the communities in North Africa. Responsibilities Support site-wide system to identify and evaluate hazards (risks), and implement effective controls (corrective solutions) consistent with Company risk management process Facilitate the development and implementation of HSE programs including: clarifying the roles of others who will assist with (or lead) each program ; assuring the development of prioritized action plans with timetables for execution; and participating in the development of plant-specific procedures and methods; Facilitate the effectiveness of employee HSE training, including HSE training and orientation for new employees, Support the development and maintenance of accurate, up-to-date, and complete records for HSE-related activities Support the incident investigation process in alignment with Company systems, using participative root cause analysis techniques and applying appropriate countermeasures. Support the implantation and response to regulatory and other requirement compliance activities, including GEHSMS , Egyptian Laws , on-site inspections, written complaints, notices of violation, etc Gather and report data on HSE performance (metrics), plan execution, audit corrective actions, and incidents Participating in all contractor management activities including work permit and contractor evaluation Qualifications University Grade (Science / Engineering or equivalent ) 1-2 years of Experience good English Language Written and Spoken Advanced Computer Skills Subject Matter Expertise in core risk areas, control systems, and safety regulations Prior experience leading, mentoring and developing a safety team is an Advantage Good problem solving, organizational and analytical skills Solid employee relations experience, interpersonal and verbal/written communication skills</t>
  </si>
  <si>
    <t>Senior Manager, Shopper Marketing, NEF</t>
  </si>
  <si>
    <t>The Coca-Cola Company</t>
  </si>
  <si>
    <t>Microsoft Dynamics, Agile Methodology, Data Analysis, CRM Systems, Collaboration, Organizational Skills, Deadline Management, Marketing</t>
  </si>
  <si>
    <t>https://www.bayt.com/en/egypt/jobs/senior-manager-shopper-marketing-nef-74388812/</t>
  </si>
  <si>
    <t>Job description
Job Description Summary:
Job Description: Senior Manager – Shopper (NEFIMX Team)
Function:Integrated Marketing Experience (IMX)
Reports to:NEFFranchise IMX Lead
Location:Nigeria, Egypt
Role Overview
The Senior Manager – Shopper is the Franchise’s lead expert on Shopper strategy, channel dynamics, and retail activation.As a core member of the Franchise IMX team, this roleensures that brand equity and marketing plans translate into strong conversion and performance across retail environments—including modern trade, traditional trade, emerging commerce, andon-premise.
Shopper is acritical capabilityfor the Franchise due to the complexity of retail landscapes and the importance of winning at the point of choice. This role works closely with Marketing, IMX, Commercial, Customer Teams, Insights, and bottlers to connectconsumer demand with shopperbehaviour, driving growth through insight-led, store-back thinking.
Key Responsibilities
1. Shopper Strategy &amp; Insight Leadership
Lead the development of shopper strategies grounded in missions, journeys, barriers, and triggers across key channels.
Build a robust understanding of channel and shopperbehaviours,leveraginginsights from OU Shopper &amp; Insights teams.
Translate consumer and market data into actionable shopper strategies that inform brand and channel plans.
Identifywhitespace, new missions, and growth opportunities based on shopper trends and retail evolution.
2. Channel Strategy Development
Develop clear channel strategies across MT, TT,On-Premise, Digital Commerce, and emerging channels.
Guide customer and commercial teams on assortment, space, visibility, and price-pack architecture (PPA).
Build and deploy channel playbooks/toolkits that enable system-wide consistency and excellence.
Ensure channel strategies align with broader OU frameworks and commercial priorities.
3. Shopper Marketing &amp; Retail Activation
Lead the development and execution of shopper marketing programs across priority customers and channels.
Partner with IMX, Creative, and Design teams to create high-impact POSM, retail theatre, and conversion-led activations.
Ensure all activations ladder up to brand priorities and IMX campaigns, supporting a connected consumer–shopper journey.
Track performance andoptimizebased on effectiveness metrics and retail analytics.
4. Cross-Functional Collaboration &amp; System Alignment
Serve as the integration point between IMX, Marketing, Commercial, Insights, and Bottlers.
Embed “store-back thinking” across brand planning and campaign development.
Ensure Franchise execution is aligned with OU strategy, category priorities, and customer needs.
Provideshopper guidance during ABP, innovation scoping, portfolio planning, and IMX orchestration.
5. Capability Building &amp; Ways of Working
Build shopper and retail capability across Franchise teams, commercial teams, and bottlers.
Deploy OU tools, frameworks, and capability modules related to shopper marketing and retail excellence.
Strengthen understanding of digital shopperbehaviour, omnichannel journeys, and e-commerce activation.
Foster a culture of precision execution, test-and-learn, and data-driven optimization.
Success Measures
Improved share, conversion, and visibility at the point of choice.
Strong integration of shopper insights into brand, portfolio, IMX, and commercial planning.
Adoption of shopper and channel strategies across markets and bottlers.
Increased effectiveness of in-market activations and retail execution.
Capability uplift across Franchise and bottler teams.
Robust alignment with OU Shopper &amp; Commercial Excellence frameworks.
Experience &amp; Qualifications
7+ years in Shopper Marketing, Trade Marketing, Category Management, Commercial Strategy, or Retail Insights.
Strong understanding of shopperbehaviour, channel dynamics, and retail environments.
Experience delivering shopper activations, category plans, and channel playbooks.
Strong analytical capability and comfort working with data tools and measurement systems.
Proven ability to collaborate across marketing, commercial, and customer-facing teams.
Multi-market or Franchise-level experience preferred.
Leadership &amp;BehaviouralExpectations
Shopper &amp; Consumer Centric:deep curiosity about how people shop, choose, and behave at point of sale.
Enterprise Mindset:works seamlessly across IMX, Marketing, Commercial, and Bottler teams.
Influential Communicator:capable of simplifying insights and driving alignment.
Growth Mindset:embraces learning, ambiguity, andnew approachesin retail activation.
Operational Discipline:structured, organized, andaction-oriented.
Collaboration &amp;Agility:thrives in networked, fast-paced environments.
Other Considerations
Travel may berequiredfor retail immersions, customer visits, and bottler engagements.
Operates within a highly integrated OU–Market IMX model, requiring strong alignment and orchestration skills.
Skills:
Account Management, Agency Management, Channels Strategy, Customer Relationship Management (CRM), Digital Marketing, Experiential Marketing, Leadership, Marketing Activation, Marketing Execution, Marketing Strategies, Media Strategies, Promotional Activities, Social Media, Syndicated Research, Waterfall Model
Location(s):
Egypt
City/Cities:
Travel Required:
00% - 25%
Relocation Provided:
No
Job Posting End Date:
April 9, 2026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t>
  </si>
  <si>
    <t>HSE Specialist</t>
  </si>
  <si>
    <t>https://www.bayt.com/en/egypt/jobs/hse-specialist-74269251/</t>
  </si>
  <si>
    <t>Job description
Apply today at Hitachi Energy Full time in Sharkia, Egypt in our Legal, Compliance &amp; Audit department and be part of a diverse and collaborative team. Hitachi Energy is a global technology leader that is advancing a sustainable energy future for all</t>
  </si>
  <si>
    <t>Senior Director, Software Engineering</t>
  </si>
  <si>
    <t>Clarivate</t>
  </si>
  <si>
    <t>Oracle ERP, SQL, Python, Java, JavaScript, Angular, Node.js, HTML, REST APIs, SOAP APIs, XML Web Services, Microservices, AWS, AI/ML, Product Management, Agile Methodology, Scrum, Project Management, Standards Management, Collaboration, Software Development</t>
  </si>
  <si>
    <t>https://www.bayt.com/en/egypt/jobs/senior-director-software-engineering-74340750/</t>
  </si>
  <si>
    <t>Job description
As the Senior Director, Software Engineering, you are the main point of contact for business and content operations leadership working closely with business, product, and content operations managers across multiple business unit domains. You will be the go-to person and subject matter expert for individual products and specific technologies.  Responsible for software delivery of multiple engineering teams typically consisting of 5+ engineers, you will drive the definition, architecture, agreement, and implementation of technology strategy.
About You – experience, education, skills, and accomplishments
Bachelor’s degree in computer science or related field; or equivalent work experience
10+ years of experience in technology leadership with a proven ability to lead cross-functional teams, drive transformation, and influence stakeholders
10 + years of experience working as a software engineer developing commercial software 
10 + years of experience with common programming languages including Java and Python
It would be great if you also had...
Master’s degree
6+ years of experience working with any of one the RDBMS (MySQL/SQL Server/Oracle/PostgreSQL)
6 + years of experience working with XML, HTML, XSLT, Unicode, DTDs, XML Schema, XQuery, XPath, PDF, TIFF and similar formats
5 + years in leading / managing software engineering teams
3 + years of experience working in Agile Development (Scrum)
3 + years of experience in a SaaS delivery model
Experience with current JavaScript frameworks, particularly Angular)
Experience in ETL Development tool (Talend or Pentaho)
Experience with Big Data technologies (Databricks, Spark, EMR, Hive)
Experience building Microservices, SOAP, REST Services (Java/NodeJS)
Working experience in AWS Environment
Working knowledge of Messaging (AMQ, JMS)
Be able to implement and guide teams through test-based development
Understanding of ML, NLP, including entity extraction, data mining, sentiment analysis, content summarization and other data science techniques desirable
What will you be doing in this role?
Lead technical teams and focal point for development issues across a development-wide program
Oversee the designs and may develop prototype/actual code
Responsible for reviewing requirements, and the design, implementation, and unit testing for their teams
Responsible for communicating accurately the status of ongoing work to stakeholders.  Will present status updates to project management and senior leaders
Attend project planning sessions with Product Owners, Content Owners and Business Analysts to analyze requirements
Ensure teams develop modules using disciplined processes, adhering to industry standards and best practice guidelines
Ensure teams carry out unit and other testing, ensuring application meets needs of client and business
Provide assistance in researching and adopting new and emerging technologies, evaluating new tools, technologies and platforms to be included in projects
Identify ways to improve the operation of own area and to achieve efficiencies and results and assists in process improvement
Use AI to improve the software development process. For example UX, Coding and QA areas.
Lead and manage teams including supporting career development of teams’ members (objective setting, performance management, talent management, etc.) 
About the Team
You will be part of the Academic and Government segment supporting ingestion, enrichment, and delivery of content for products such as ProQuest, Web of Science and Incites.  We build UI workbenches for Content Operations enrichment as well as work with AI and Data Science team on automation of content processes.  Our newest projects use Java Spring boot, Angular, and Postgres DB.  We also have teams that support large scale data delivery using Databricks Scala, Hive and AWS EMR.  Our primary stakeholders are the application product managers and the content operations managers. We also collaborate with Web of Science Editorial team and Global Content Acquisition as well as other A&amp;G product technology teams.  The projects range from small enhancements to multi team feature deliveries.  You will be managing 2-4 teams and their size ranges from 4 to 10 engineers.  The teams consist of our journal citation reference management team, large scale big data delivery team and our legacy content management system that supports all three business segments.
Hours of Work
This is a full-time position, primarily working core business hours in your time zone, with flexibility to adjust to various global time zones as needed.  
Hybrid position working in the office 2-3 days a week.
Must live in commutable distance to our Philly, Alexandria or Ann Arbor offices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</si>
  <si>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Senior Localization Engineer</t>
  </si>
  <si>
    <t>Python, Java, C++, Agile Methodology, Project Management, Standards Management, Technical Writing, Communication, Collaboration, Attention to Detail, Problem Solving, Software Development</t>
  </si>
  <si>
    <t>https://www.bayt.com/en/egypt/jobs/senior-localization-engineer-74430160/</t>
  </si>
  <si>
    <t>Job description
About the job Senior Localization Engineer
Job purpose:
The Senior Localization Engineer supports project management by handling file conversion, preparation, and quality assurance tasks. This role provides technical assistance with CAT tools, oversees new team member progress, and collaborates with IT on technical issues.
Additionally, the Senior Localization Engineer develops automation scripts, training materials, and custom solutions to streamline workflows and enhance team efficiency, while leading onboarding and training sessions for new hires.
Key accountabilities:
File Conversion &amp; Preparation Support: Assist project managers with technical tasks such as file conversion, preparation, and word count analysis to optimize workflows for linguists.
File Quality Assurance: Perform thorough post-translation quality checks to ensure deliverables meet client standards before submission.
CAT Tool Support: Provide technical assistance to colleagues experiencing challenges with CAT tools and related software.
Team Mentorship &amp; Onboarding: Support team members and monitor the progress of new hires to ensure smooth integration into their roles.
Collaboration with IT: Partner with the IT department to troubleshoot and resolve technical issues impacting CAT tool performance.
Training Material Development: Create instructional resources and documentation as requested by project managers to support team learning.
Workflow Automation: Design and implement automation tools and scripts to streamline processes, improve efficiency, and reduce manual effort.
Custom Script Development: Build tailored scripts and automation solutions in response to specific project requirements.
New Hire Training: Lead scheduled training sessions to onboard and upskill new team members.
Must have professional qualifications:
Bachelors or masters degree in Computer Science, Software Engineering, or related field.
+ 4 Years of experience.
Strong expertise in software development, internationalization, and localization.
Proficiency in programming languages such as Python, Java, or C++.
Extensive experience with localization tools, CAT tools, version control, Automation &amp; Mobile localization &amp; Web localization, and management systems.
Deep understanding of web technologies, APIs, and content management systems (CMS).
ability to troubleshoot complex technical issues.
Knowledge of agile methodologies; fluency in multiple languages is a plus.
Operational Factors of the Job:
Attention to detail and commitment to high-quality localized content.
Communication skills for collaboration and mentoring.
Problem Solving
Self-Learning
Multitasking
Working Conditions:
Working Days: 5
Days Off: (Sun &amp; Sat)
Working Hours: 9:00 – 6:00
Location: Al-Jizah - near Midan Lebonan - El-Mohandessin</t>
  </si>
  <si>
    <t>Nagwa</t>
  </si>
  <si>
    <t>Communication, Problem Solving, Accounting Principles</t>
  </si>
  <si>
    <t>https://www.bayt.com/en/egypt/jobs/content-creator-74055164/</t>
  </si>
  <si>
    <t>Job description
Responsibilities
Create content for the company’s assets (using social media platforms, SMS, In-app messages, website, etc.)
Monitor competition and the industry’s trends on online platforms continuously to stay up to date with market insights
Assist in the search for and development of campaigns and promotions that support the company's goals for audience engagement on social media
Improve the company's accounts on each platform to have an impact on its online presence
Qualifications &amp; Work Experience 
Bachelor’s degree in any field.
1-2 years of experience in content creation with a proven record of accomplishments
Excellent command of both English and Arabic
Agency experience is a plus
An in-depth knowledge and understanding of social media platforms (Facebook, TikTok, YouTube, Instagram, etc.), their respective participants, and how each platform can be deployed in different scenarios
Experience with mobile apps is a plus
Behavioural Competencies
Creativity and innovation
Communication skills
Continuous learning
Time management skills
Problem-solving skills
Adaptability and flexibility
Detail oriented</t>
  </si>
  <si>
    <t>Project Operations Manager</t>
  </si>
  <si>
    <t>Financial Reporting, Budgeting, Forecasting, Microsoft Excel, ERP Systems, Project Management, Technical Writing, PMP, Collaboration, Attention to Detail, Problem Solving, Organizational Skills, Deadline Management, Accounting Principles</t>
  </si>
  <si>
    <t>https://www.bayt.com/en/egypt/jobs/project-operations-manager-74421496/</t>
  </si>
  <si>
    <t>Job description
We are seeking a highly organized and proactive  Project Operations Manager  to oversee the operational coordination of active projects and ensure smooth alignment between project teams and the finance department.
This role requires a strong sense of ownership, responsibility, and follow-through, with the ability to manage multiple priorities, maintain accurate reporting, and support financial and operational discipline across projects.
The ideal candidate has experience in project coordination, operations management, and finance-related processes, and is capable of driving execution while keeping stakeholders aligned.
Key Responsibilities Oversee the day-to-day operational coordination of active projects.
Track project progress, timelines, deliverables, and operational requirements.
Coordinate closely with internal teams to ensure projects are running according to plan.
Act as the main point of coordination between project teams and the finance department.
Monitor project budgets, spending, invoicing, payment status, and cost-related updates.
Support budgeting, forecasting, financial tracking, and project reporting.
Ensure all project data, records, and documentation are accurate and up to date.
Identify operational or financial risks and escalate issues in a timely manner.
Follow up with stakeholders to ensure accountability and completion of action items.
Improve workflows, reporting structures, and coordination processes across projects.
Prepare regular project and financial status reports for management.
Maintain strong control over project organization, priorities, and cross-functional communication.
Requirements Bachelor’s degree in Business Administration, Finance, Operations Management, Project Management, or a related field.
Proven experience in project coordination, operations, or project management.
Strong understanding of finance processes, budgeting, cost tracking, and reporting.
Excellent organizational and multitasking skills.
Strong sense of ownership, accountability, and attention to detail.
Ability to coordinate across departments and manage multiple active projects at once.
Strong communication and follow-up skills.
Ability to work under pressure and meet deadlines.
Proficiency in Microsoft Excel and project tracking/reporting tools.
Problem-solving mindset with the ability to anticipate issues and act proactively.
Preferred Qualifications Experience working closely with finance teams on project-related budgets and reporting.
Knowledge of project management tools and ERP systems.
Experience in operational process improvement.
PMP or other project management certification is a plus.
Key Skills Project coordination Operations management Budget tracking Financial reporting Cross-functional coordination Organization and planning Ownership and accountability Communication and stakeholder management Problem solving Attention to detail</t>
  </si>
  <si>
    <t>Senior Embedded Systems Content Developer</t>
  </si>
  <si>
    <t>iSchool Limited</t>
  </si>
  <si>
    <t>https://www.bayt.com/en/egypt/jobs/senior-embedded-systems-content-developer-74343795/</t>
  </si>
  <si>
    <t>Job description
iSchool is looking for an experienced Senior Content Developer to lead the development of embedded systems and robotics educational content.
This is a leadership role, where you will not only create high-quality technical content but also guide and mentor content developers, ensuring that all learning materials meet pedagogical excellence and industry standards.
You will play a key role in shaping the curriculum strategy, structure, and delivery, contributing directly to building a scalable and impactful learning experience for students across Egypt.
Key Responsibilities
Lead the design and development of end-to-end embedded systems &amp; robotics curriculum
Create and oversee:
Interactive lessons, tutorials, and technical content
Hands-on projects and real-world applications
Assessments and evaluation frameworks
Supervise and mentor junior content developers, ensuring consistency and quality
Contribute to curriculum strategy, structure, and roadmap planning
Review and enhance content based on student feedback and performance insights
Maintain high standards of content quality, clarity, and engagement
Handle additional project leadership and cross-functional tasks as needed</t>
  </si>
  <si>
    <t>Brand Assoc Analyst</t>
  </si>
  <si>
    <t>Budgeting, Agile Methodology, Standards Management, Communication</t>
  </si>
  <si>
    <t>https://www.bayt.com/en/egypt/jobs/brand-assoc-analyst-74224427/</t>
  </si>
  <si>
    <t>Job description
Overview As part of PepsiCo’s vision of becoming faster, stronger and better across all markets, this person will be leading the faster pillar across key markets while being consumer centric leading on the category agenda for markets, managing different stakeholders (Internal and External) Responsibilities • Support in developing and deploy of category/brand plans through using the material received from global/regional teams as well as developing local content in a way that maximizes local consumer &amp; shopper preference. • Maintain and keep up-to-date business procedures and test scripts; execute control activities as designed and update the process owner with any change in the process. Complete Quarterly self-testing by prescribed deadlines and remediate ineffective controls by the date agreed with process owner and the Internal Control team • Support in the development of the marketing calendar by quarter leveraging global and regional initiatives consistent with brand strategy, and AOP objectives. • Support in Jointly develop &amp; executing brand’s packaging, promotional, sponsorship programs development consistent with the brand marketing calendar, quarterly initiatives plan. • Responsible for Campaign Development of local market-wide 360-consumer campaigns from insights to ideation to development to launch and execution (media-to-shelf) for the assigned category. • Ensure programs execution with high execution standards. • Own Sponsorships &amp; Events execution in partnerships with our bottlers. • Close monitoring &amp; management of Marketing budget “A&amp;M” in line with control procedures. • Support in leading development and deployment of market specific communication. • Responsible for leading the selection and commissioning of relevant influencers / digital contents / creative agencies for the local market-specific campaigns to support the assigned category. • Support in launching new innovations in market in partnership with bottlers. • Keep track of brand commercial performance (Sales, Market share, etc.) on monthly basis. Qualifications • University Degree- BA • Minimum of 1-2 years of relevant experience • Ability to communicate clearly, read and write effectively in English &amp; Arabic • Leadership Skills, able to lead conversation with bottlers and senior management . • MultiTasker: Able to handle several campaigns and activites launching across different markets at the same time • Must be Agile and could work under stress. • Strong Communication Skills • Dealing with Ambiguity</t>
  </si>
  <si>
    <t>E-Commerce Supervisor</t>
  </si>
  <si>
    <t>Financial Reporting, Budgeting, Audit Support, Premium Statistics, Microsoft Office, Communication, Customer Experience, Sales Operations, Marketing</t>
  </si>
  <si>
    <t>https://www.bayt.com/en/egypt/jobs/e-commerce-supervisor-74242570/</t>
  </si>
  <si>
    <t>Job description
Job Purpose:-
Supervise the E-commerce and digital retail strategy. This role oversees all online sales channels, manages digital customer experiences, and drives revenue growth through data-driven decisions, innovative marketing, and operational excellence.
Managing e-commerce platforms.
•online commerce (Quick _Commerce &amp; E-Commerce): is the buying and selling of goods through websites or Apps.
Responsibilities:
ᴧ    Day-to-day Operations: Supervises the day-to-day operations of E-commerce accounts to ensure that work processes are implemented as designed and comply with established policies, processes,s and procedures.  
ᴧ    Handling the day-to-day operations of B2C &amp; Financial dues.
ᴧ    Controlling daily workflow (sales &amp; Finance) to ensure that work processes are implemented as designed and comply with established policies and processes.
ᴧ    Resolving all logistics problems with Customers by establishing regular communication with concerned parties to avoid any business issues.
ᴧ    Managing The Budget for all the customers of the sales B2C department (E-commerce) and, handling customers' financial statements, and Credit Ceiling.
ᴧ    Replying to our partner’s needs (complaints, inquiries, requests).
ᴧ    Handling new sales opportunities (prices, QTYs, availability, marketing execution).
ᴧ    Reviewing YTD performance VS Business Plan.
ᴧ    Conducting a monthly business review with our partners.
ᴧ    Scanning the competitors' activities across the Market.
ᴧ    Continuous push on premium range to enhance our margin %.
ᴧ    Planning the growth strategies for the coming year.
ᴧ    Finalizing the contracts with our partners (Negotiations, Signing, Execution).
ᴧ    Monitoring the Weekly KPIs.
ᴧ    Auditing our presence across all digital platforms.
ᴧ    Securing our pricing strategy &amp; Financial KPI’s.
ᴧ    Adapting the plan according to what we’ve missed to be within the monthly time gone.
ᴧ    Year-to-Year deep dive analysis.
Qualifications:
ᴧ    Education: BA in relevant field (Business, commerce, etc.)
ᴧ    Language: Good command of English.
ᴧ    Skills: Proficiency in Microsoft Office, Strong analytical and communication skills.
ᴧ    Experience: 2 to 4 years of experience in Sales, preferably in E-commerce.</t>
  </si>
  <si>
    <t>Operations Manager - Education &amp; Workforce Development</t>
  </si>
  <si>
    <t>Financial Reporting, Budgeting, Cost Control, Networking, Agile Methodology, Project Management, Risk Management, Standards Management, Technical Writing, Data Analysis, PMP, Communication, Arabic Language, Collaboration, Problem Solving, Deadline Management</t>
  </si>
  <si>
    <t>https://www.bayt.com/en/egypt/jobs/operations-manager-education-workforce-development-74421552/</t>
  </si>
  <si>
    <t>Job description
OBJECTIVE(S) OF THE POSITION • Lead and oversee the overall performance of key operations including the functions of business development and accreditation, Qualifications and Assessment development, and direct supervised teams to ensure effective and efficient flow of operation towards achieving the strategic and operational objectives and targets.
DUTIES &amp; RESPONSIBILITIES 1.
Project Planning and Execution ▪ Develop detailed project implementation plans aligned with strategic objectives.
▪ Define project scope, deliverables, milestones, and success indicators.
▪ Coordinate project activities to ensure efficient resource allocation and timely completion.
▪ Ensure compliance with internal standards, quality assurance policies, and donor regulations.
2. Stakeholder and Partner Management Engage and collaborate with ministries, vocational training institutions, industry partners, and international agencies.
▪ Maintain continuous communication with stakeholders to ensure project alignment and transparency.
▪ Facilitate partnerships to enhance impact and sustainability of programs.
3. Budget, Reporting, and Risk Management ▪ Prepare and manage project budgets in coordination with the Finance Department.
▪ Monitor financial performance and ensure cost control and accountability.
▪ Identify project risks, develop mitigation plans, and ensure proactive problem resolution.
▪ Produce timely progress reports, financial statements, and impact assessments for internal and external audiences.
4. Team Leadership and Coordinatio ▪ Lead multidisciplinary project teams and consultants to deliver expected outcomes.
▪ Assign responsibilities, monitor performance, and provide guidance and capacity development.
▪ Foster a collaborative, learning-oriented team environment that reflects values.
5. Monitoring, Evaluation, and Learning (MEL) ▪ Implement robust monitoring and evaluation mechanisms to track progress and impact.
▪ Collect and analyze data to inform project decision-making and reporting.
▪ Document lessons learned and best practices to support institutional learning and future program design.
. 6 Corporate responsibilities: ▪ Ensure consistency of deliverables, and consolidate input and ensure proper documentation an update of the outcomes ▪ Ensure strategic objectives are well-defined, aligned, and cascaded across the organization.
▪ Facilitate the identification of the organization strategic objectives, and development of relevant KPIs and initiatives accordingly ▪ Work with department heads and teams in cascading established strategies by defining departmental and individual KPIs to link individual action and contribution to the organization’s vision.
▪ Ensure establishment of a solid dashboard reporting system ▪ Submit regular reports to management and teams to assist in executive decision making and performance improvement ▪ Adopt different approaches to build the capacity of the team in a way that will help them enhance performance and deliver their assigned strategic objectives.
▪ Facilitate the planning and implementation of the strategic initiatives; providing tools, brainstorming, guidance, interim reviews, etc.
KEY COMPETENCIES ▪ Strong leadership and coordination abilities.
▪ Excellent communication and stakeholder engagement skills.
▪ Sound financial management and budgeting capabilities.
▪ Integrated Learning &amp; Quality Focus ▪ Communication and Networking Planning and Focus on Results ▪ Adaptability, and Dealing with Ambiguity ▪ Writing &amp; reporting.
▪ Researching &amp; analyzing and problem solving ▪ Challenging and Changing the Status-quo ▪ Working with people.
▪ Decision Making.
JOB QUALIFICATIONS ▪ Bachelor’s degree in project management, Business Administration, Development Studies, Education Management, or related field.
▪ Professional certification such as PMP®, PRINCE2®, or Agile Project Management is an advantage.
▪ Minimum 08–10 years of progressive experience in managing development or education related projects, preferably international organizations.
▪ Proven experience in working with donor-funded or government-partnered programs.
▪ Excellent knowledge of project management tools (MS Project, Asana, Trello, or similar).
▪ Excellent command of English and Arabic language C1 (written and spoken ).</t>
  </si>
  <si>
    <t>Regional Marketing Manager - FMCG</t>
  </si>
  <si>
    <t>Budgeting, Communication, Collaboration, Deadline Management, Marketing</t>
  </si>
  <si>
    <t>https://www.bayt.com/en/egypt/jobs/regional-marketing-manager-fmcg-74069070/</t>
  </si>
  <si>
    <t>Job description
About the job Regional Marketing Manager - FMCG
We're hiring for a Regional Marketing Manager to lead and support marketing initiatives across key markets in Jordan and Egypt.
Role Overview
The Regional Marketing Manager will be responsible for developing and executing regional marketing strategies, strengthening brand presence, and supporting commercial growth across assigned markets.
Key Responsibilities
Develop and implement regional marketing strategies aligned with business objectives
Lead brand positioning, communication, and campaign execution across markets
Collaborate with commercial and sales teams to support growth initiatives
Analyze market trends, consumer insights, and competitive activity
Manage marketing budgets and monitor campaign performance
Coordinate with internal teams and external agencies to ensure effective execution
Prepare marketing performance reports and recommendations
Candidate Profile
Proven experience in marketing roles, preferably within the FMCG sector
Regional marketing exposure within the Middle East is highly preferred
Strong strategic thinking, analytical, and communication skills
Experience managing campaigns across multiple markets
Ability to operate in a fast-paced, growth-oriented environment
What We Offer
Opportunity to join a growing FMCG organization with regional exposure
Involvement in high-impact marketing initiatives across multiple markets
Competitive remuneration package (to be discussed at a later stage)
Professional growth within an expanding regional business</t>
  </si>
  <si>
    <t>Premium Statistics, Collaboration, Confidentiality, Deadline Management</t>
  </si>
  <si>
    <t>https://www.bayt.com/en/egypt/jobs/content-creator-74423700/</t>
  </si>
  <si>
    <t>Job description
This role is open to candidates based in LATAM, Africa, and Eastern Europe. Please note that as this role supports U.S.-based clients, candidates must be available to work during U.S. business hours aligned with the client’s time zone.
Our client is a design-forward jewelry brand with a strong visual identity and an established internal creative team. They produce a high volume of content and are focused on scaling their output while maintaining a premium and cohesive brand presence across all channels.
Location
Fully remote | 9 AM - 5 PM EST
Role Overview
The Content Creator will be responsible for producing high-quality, visually compelling, and platform-optimized content that supports the brand’s social and marketing strategy. This is an execution-focused role that requires a strong understanding of content performance, ensuring all deliverables are aligned with the brand while effectively engaging the target audience.
Key Responsibilities
Content Creation &amp; Asset Development
Produce high-quality short-form and platform-native content for Instagram, TikTok, Facebook, Pinterest, and YouTube
Create both video and static assets tailored to each platform
Support content needs across campaigns, product launches, and evergreen initiatives
Content Repurposing &amp; Output Scaling
Transform existing footage and assets into multiple content pieces
Adapt content across formats and platforms to maximize output
Identify opportunities to extend the lifecycle of high-performing content
Editing, Storytelling &amp; Platform Optimization
Edit content with strong pacing, structure, and storytelling
Stay aligned with platform trends while maintaining brand integrity
Optimize content based on platform-specific best practices and audience behavior
Creative Execution &amp; Collaboration
Execute based on strategic direction, briefs, and campaign objectives
Collaborate closely with internal creative and marketing teams
Contribute creative ideas while aligning with overall direction
Brand Alignment &amp; Visual Consistency
Maintain a strong understanding of the brand’s aesthetic, tone, and positioning
Ensure all content is cohesive across platforms and campaigns
Balance trend-driven content with a consistent, elevated brand identity
Performance Awareness &amp; Iteration
Understand what types of content perform well and why
Incorporate feedback and performance insights into future content
Continuously refine output based on engagement and audience response
Qualifications
Experience
2–4+ years of experience in content creation, video editing, or similar roles
Experience working with consumer brands (fashion, beauty, jewelry, or lifestyle preferred)
Portfolio demonstrating strong visual storytelling and platform-native content
Skills
Proficiency in tools such as CapCut, Adobe Creative Suite, Canva, or similar
Strong eye for composition, pacing, and visual storytelling
Ability to repurpose and scale content efficiently
Strong understanding of content performance across Instagram, TikTok, Facebook, Pinterest, and YouTube
Creative, detail-oriented, and quality-driven mindset
Ability to work in a fast-paced, high-output environment
Strong ownership of deliverables and timelines, with a collaborative and feedback-driven approach
What Success Looks Like
Increased volume of high-quality, on-brand content
Consistent visual identity across all assets
Strong performance across key engagement metrics
Efficient content production and effective asset repurposing
Positive collaboration and alignment with internal teams
Opportunity
This role offers the opportunity to work within a high-performing creative team, producing impactful content at scale for a design-led brand. You will contribute directly to the brand’s growth by creating engaging, high-quality assets while continuing to develop your creative and execution skills in a fast-paced environment.
Application Process:To be considered for this role these steps need to be followed:
Fill in the application form
Record a video showcasing your skill sets</t>
  </si>
  <si>
    <t>Sales Administration Specialist</t>
  </si>
  <si>
    <t>Aleph</t>
  </si>
  <si>
    <t>Microsoft Excel, Technical Writing, CRM Systems, Communication, Collaboration, Attention to Detail, Problem Solving, Deadline Management, Sales Operations</t>
  </si>
  <si>
    <t>https://www.bayt.com/en/egypt/jobs/sales-administration-specialist-74360785/</t>
  </si>
  <si>
    <t>Job description
Are you ready to join our digital revolution journey? 
At Aleph,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We are looking for a Sales Administration Specialist to support our team in Cairo!
What You’ll Do
Ensure all projects and opportunities are accurately recorded in Salesforce, including all required documentation for billing and collections.
Monitor and enforce compliance with internal processes and company policies across the Sales team.
Review and validate prepaid and postpaid opportunities on a daily basis to ensure accuracy and payment status.
Maintain high-quality CRM data by controlling and updating records regularly.
Track and implement updates to internal procedures and policies.
Collaborate closely with Sales, Finance, and Operations teams across different countries and regions.
Handle a high volume of internal and external communications efficiently.
Prepare and deliver regular reports to support business decision-making.
Support additional operational and ad-hoc tasks as needed.
What You Need For This Role
Bachelor’s degree in Business Administration, Finance, Economics, Marketing, or a related field.
2–3 years of experience in operations, finance, sales support, or a similar role.
Strong analytical skills with excellent attention to detail.
Advanced proficiency in Microsoft Excel.
Experience with Salesforce or CRM systems is a strong advantage.
Fluent in English (written and spoken).
Strong communication and interpersonal skills.
Ability to manage multiple priorities in a fast-paced, dynamic environment.
A proactive mindset with strong problem-solving abilities.
Quick learner, adaptable to new tools, systems, and processes This role requires availability to work on
Fridays to support the MENA region
What Will Make Us Really Love You
You bring a track record of success in a similar role, with hands-on experience.
You’re not afraid to challenge the status quo and bring fresh, out-of-the-box ideas to the table.
You anticipate challenges before they arise and take initiative to find effective solutions.
You have an eye for detail.
You thrive on teamwork but also bring a driven, goal-oriented spirit.
You’re genuinely enthusiastic about advertising, ad-tech, and staying ahead of industry trends.
You have the ability to engage and communicate with internal and external stakeholders in a positive and approachable way.
What You’ll Love About Us
We care about your individuality by giving you freedom to grow and create within the company, regardless of your position
Learn from the best: Our state of the art workshops guarantee the latest insights into digital advertising 
Be part of a company with a truly global footprint, working with leading brands, platforms, and publishers across 90+ markets.
We foster a dynamic environment where creativity, collaboration, and bold ideas are encouraged and celebrated.
Join a diverse, multicultural team that values and embraces different perspectives, experiences, and talents.
At Aleph, your work directly contributes to connecting brands and consumers in meaningful ways, shaping the future of digital advertising.</t>
  </si>
  <si>
    <t>Lead (PR &amp; Marketing)</t>
  </si>
  <si>
    <t>Standards Management, Vendor Management, Collaboration, Attention to Detail, Marketing</t>
  </si>
  <si>
    <t>https://www.bayt.com/en/egypt/jobs/lead-pr-marketing-73766567/</t>
  </si>
  <si>
    <t>Job description
You are about to apply for a job at a certified Top Employer in 2025! Ready to be part of one of the market leaders in Egypt? Apply now! Raya Holding for Financial Investments is hiring a Lead (PR &amp; Marketing).
What will you do?
Lead PR Program Development and Execution: Develop and implement holistic PR plans that strengthen the corporate reputation of Raya Holding and its portfolio companies across Egypt, Saudi Arabia, and the UAE. Ensure deliverables support business objectives, brand positioning, expansion markets, and visibility milestones.
Regional Media and Stakeholder Engagement: Build, maintain, and grow strong media relationships across Egypt and the GCC. Act as the focal point for media coordination, story pitching, press announcements, and proactive earned visibility across priority markets.
Strategic Content and Editorial Development: Manage the creation and refinement of high-impact PR and corporate content including press releases, statements, Q&amp;A documents, key messages, articles, editorial contributions, website content, annual reports, and company profiles ensuring consistency with brand tonality and positioning.
Corporate Storytelling and Management: Manage the development and production of Raya Holding’s corporate video and video narrative storytelling content for use across prestigious local, regional, and global platforms, ensuring alignment with brand messaging and long-term communication strategy.
Social Media Brand Alignment and Content Oversight: Collaborate with the digital &amp; marketing team to ensure that social media content reflects accurate brand tone, narrative consistency, messaging hierarchy, and communication priorities across Raya Holding and its portfolio companies.
Portfolio Company Coordination and Advisory Support: Work closely with marketing focal points across portfolio companies to align messaging, review content, and support PR rollouts that maximize collective corporate visibility and ensure storytelling synergy.
Events and Announcement PR Management: Manage PR support for corporate events, launches, sponsorships, press conferences, and milestone announcements, ensuring full media preparedness, content readiness, and measurable communication outcomes.
Monitoring, Reporting, and Insights Development: Oversee media monitoring, assess sentiment and coverage performance, and develop reports with insights and improvement recommendations to elevate PR impact and visibility.
Crisis and Sensitive Communication Support: Support the development and coordination of holding statements, FAQs, media responses, and messaging alignment during crisis or sensitive communication moments.
Vendor, Agency and Freelancer Management: Manage and coordinate external creative resources including part-timers, freelancers, production teams, creative vendors, and PR agencies ensuring quality, delivery, and adherence to brand standards and timelines.
Corporate PR Asset Management: Manage and maintain PR resources including media lists, press kits, bios, photo banks, digital assets, website newsroom, and content repositories ensuring accuracy and readiness at all times.</t>
  </si>
  <si>
    <t>E Commerce Manager - Sofitel Cairo Downtown Nile</t>
  </si>
  <si>
    <t>Budgeting, UX/UI Principles, Data Analysis, Communication, English Language, Organizational Skills, Deadline Management</t>
  </si>
  <si>
    <t>https://www.bayt.com/en/egypt/jobs/e-commerce-manager-sofitel-cairo-downtown-nile-74432681/</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</si>
  <si>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KEY RESPONSIBILITIES:
Strategic planning
· Participate in the strategic planning, marketing plan and budgeting processes to provide expert input.
· Build digital yearly plan covering all digital channels and levers (Direct and Indirect).
Website Management
· Oversee the design, functionality, and content of the hotel website (All.com / Brand.com / Standalone).
· Ensure the websites is optimized for SEO and user experience.
· Regularly update the site with current promotions, events, and relevant content to push Rooms, F&amp;B outlets and MICE.
OTAs
· Manage relationships with Online Travel Agencies (OTAs) such as Booking.com, Expedia, etc.
· Coordinate OTA strategy together with the Director of Revenue.
· Optimize listings and manage content on all third-party websites.
· Monitor and analyze performance metrics to enhance visibility and conversions.
· Activate and manage digital tools on OTAs platforms (Booking.com Sponsored Ads, Expedia Travel Ads, Packages, Visibility Boosters, etc.)
Digital Marketing
· Develop and implement comprehensive digital marketing strategies, including SEO, content and email marketing with focus on Rooms, F&amp;B outlets and MICE.
· Coordinate with the marketing team to ensure brand consistency across all digital platforms (images, videos, descriptions, offers, etc.)
· Handle the email Marketing with the third-party tool for Rooms, F&amp;B and other outlets in line with the strategy and corporate guidelines.
· Manage hotel’s online reputation to identify areas for improvement in guest experience.
· Work with the guest relations team to address any online guest complaints or issues promptly.
Social Media Management
· Execute social media strategies together with a marketing team to enhance brand awareness and engagement.
· Curate paid media campaigns for platforms such as Facebook, Instagram or Tiktok.
· Monitor social media channels coverage and performance.
Data Analysis and Reporting
· Analyze data from various digital platforms to track performance and identify opportunities for improvement.
· Measure and report the performance of all digital marketing campaigns and assess against goals.
· Prepare regular reports on key metrics, such as website traffic, conversion rates, and revenue generated from digital channels.
· Monitor third party intelligence sources to identify revenue opportunities (OTA, GDS, market studies, web tools and levers).
Qualifications
Bachelor's degree in Marketing, Business, Hospitality Management, or a related field.
· 3-5 years’ proven experience in e-commerce, digital marketing, or a similar role within the hospitality or other industries.
· Strong communication skills both verbally and in writing.
· Composed and confident in dealing with luxury clientele.
· Strong understanding of current digital marketing concepts.
· Strong understanding of SEO, SEM, and online marketing strategies.
· Ability to work in a fast-paced environment and manage multiple projects simultaneously.
· Knowledge of hotel management software and OTA platforms is a plus.
· Proficiency in web analytics tools (e.g., Google Analytics) and content management systems (CMS).
· Be familiar with the latest digital platforms to maximize revenues.
· Be a fluent English speaker and eligible to work in the hotel location
PERSONAL ATTRIBUTES:
· Strategic thinker with a proactive approach.
· Detail-oriented and highly organized.
· Creative and innovative mindset.
· Ability to work independently and as part of a team
Additional Information
experience is an asset
Prior experience working with Opera or a related system
Fluency in English
additional languages are a plus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t>
  </si>
  <si>
    <t>Midis Group</t>
  </si>
  <si>
    <t>Data Analysis, Communication, Collaboration, Accounting Principles, Marketing</t>
  </si>
  <si>
    <t>https://www.bayt.com/en/egypt/jobs/marketing-coordinator-74398273/</t>
  </si>
  <si>
    <t>Job description
Job Title
Marketing Coordinator
Job Scope
The Marketing Coordinator is accountable for coordinating marketing campaigns and events that promote company solutions and services. S/He handles various responsibilities all aligned towards the achievement of the overall marketing strategy.
Main Duties and Responsibilities
Conduct research to analyze consumers’ behavior and analyze data helping identify and define future campaigns and activities for targeted audiences
Participate in internal activities and initiatives to evaluate trends, brand awareness and competition using different tools at hand
Participate in the planning and implementation of campaigns, events and exhibitions in coordination with internal and external parties
Identify, assemble and coordinate requirements needed for campaigns and events through establishing contacts, developing schedules, assigning tasks, etc.
Track and follow through the implementation of campaigns and promotional events with both internal and external parties and prepare related activity reports to measure efficiency and success
Communicate with the sales team on campaigns details, objectives and timelines that meet sales strategies providing necessary instructions when and as needed
Assist with writing various materials and contents to be used on different digital and online platforms increasing engagement.
Position Requirements
Education
Bachelor’s degree in Marketing or Advertising.
Experience
At least 3 years of experience in marketing activities (campaigns, activations, promotions, coordination).
Background in FMCG, consumer electronics, or telecom is a strong advantage.
Candidates available immediately or within short notice will be prioritized.
#LI-LM1</t>
  </si>
  <si>
    <t>Senior Manager (Performance &amp; Digital Marketing)</t>
  </si>
  <si>
    <t>Budgeting, AI/ML, Vendor Management, Attention to Detail, Marketing</t>
  </si>
  <si>
    <t>https://www.bayt.com/en/egypt/jobs/senior-manager-performance-digital-marketing-74358003/</t>
  </si>
  <si>
    <t>Job description
·        Define and lead the overarching digital roadmap, ensuring the Organic/Social and Performance/Paid pillars work in synergy to hit unified business KPIs.
·        Owning the total digital marketing budget, strategically allocating funds between Media Buying, SEO, Agency fees, and Content Production to maximize ROI.
·        Architect the end-to-end customer journey, ensuring that "Top of Funnel" organic awareness effectively feeds into "Bottom of Funnel" paid lead generation.
·        Lead the technical implementation and optimization of Adjust (MMP) to ensure precise tracking, attribution, and cohort analysis across all mobile campaigns.
·        Manage and mentor two specialized managers (Organic and Performance), fostering a culture of data-driven creativity and cross-departmental collaboration.
·        Act as the final decision-maker for all external digital agencies and vendors, ensuring high-quality deliverables and strict contract compliance &amp; maintain regular checkpoints with main stakeholders to monitor campaigns performance while providing recommendations for enhancements.
·        Drive high-volume, qualified lead generation and total submissions by optimizing the conversion path for both organic and paid traffic sources
·        Align the SEO strategy with the Organic Content team to ensure the brand dominates both "Earned" and "Owned" search results through high-value storytelling.
·        Lead initiatives to enhance data tracking accuracy, proactively identifying and implementing new tools or scripts to optimize the measurement of the entire user journey.
·        Proactively identify and implement emerging technologies, including Generative AI and automation tools, to scale operations and maintain a competitive edge.</t>
  </si>
  <si>
    <t>Social Media Manager (Content Specialist)</t>
  </si>
  <si>
    <t>IDEANEST</t>
  </si>
  <si>
    <t>Data Analysis, Communication, Collaboration, Problem Solving, Deadline Management</t>
  </si>
  <si>
    <t>https://www.bayt.com/en/egypt/jobs/social-media-manager-content-specialist-74350193/</t>
  </si>
  <si>
    <t>Job description
Role Summary
As a Senior Social Media Manager, you will orchestrate and execute comprehensive social media strategies for multiple clients in the media and publishing space. Your primary purpose is to drive client success by creating engaging bilingual content, managing communities, and delivering data-driven performance insights. This is a full-time, senior-level remote position requiring deep expertise in the MENA region.
Work Setup &amp; Collaboration
Location:This is a remote role for candidates based inEgypt, Jordan, or Lebanonto ensure cultural and time-zone alignment.
Schedule:You are expected to be available during standard business hours,9:00 AM to 6:00 PM Dubai time (GMT+4), Sunday through Thursday.
Autonomy:You will operate with a high degree of autonomy, managing your client portfolio and deadlines with minimal direct supervision.
Collaboration:You will serve as the main client point-of-contact and work closely with internal creative, content, and production teams in a highly collaborative, fast-paced agency environment.
What You'll Do
Develop and manage bilingual (Arabic and English) content calendars for multiple clients, ensuring brand consistency and timeliness.
Write compelling, culturally relevant copy for all major social media platforms.
Create detailed creative briefs to guide photo and video production teams.
Analyze social media trends and competitor activity to proactively refine client strategies.
Manage daily community engagement, moderating conversations and maintaining a positive brand voice.
Oversee paid social media campaigns, collaborating with performance teams to track and optimize for ROI.
Serve as the primary social media contact for a dedicated portfolio of clients, leading meetings and presenting performance reports.
Collaborate with internal creative and digital teams to ensure cohesive campaign execution.
Independently consolidate data from multiple channels to deliver actionable insights on organic and paid campaigns.
Monitor brand mentions and support crisis management efforts to protect client reputation.
Success Indicators
Consistently achieve or exceed client engagement and growth targets quarter-over-quarter.
Maintain 100% on-time delivery for all scheduled client content and reports.
Deliver monthly performance reports with clear, actionable insights that lead to strategic adjustments.
Achieve high client satisfaction and retention rates through proactive communication and strategic value.
Meet or exceed return on ad spend (ROAS) goals for all managed paid campaigns.
Required Qualifications
4-5 years of professional experience in social media management, preferably within a creative or digital agency.
Professional fluency in both Arabic and English, with exceptional bilingual copywriting skills.
Demonstrated experience managing social media strategies for multiple client accounts simultaneously.
Proven expertise in developing and executing paid social media campaigns across platforms like Meta, X, and TikTok.
Proficiency with social media management and analytics tools (e.g., Sprout Social, Hootsuite, Brandwatch).
Strong analytical skills with the ability to interpret data and translate it into actionable strategies.
Experience presenting performance data and strategic recommendations directly to clients.
Excellent written communication skills, essential for effective asynchronous collaboration in a remote setting.
Nice to Have
Direct experience working with clients in the media and publishing industries.
Background in public relations or corporate communications.
Familiarity with influencer marketing campaign management.
Experience creating and managing content strategies for short-form video platforms.
About the Team/Environment
You will join a dynamic, creative, and client-focused team in a growing agency. Our environment is fast-paced, requiring adaptability and a proactive approach to problem-solving. We prioritize high-quality, innovative work and foster close collaboration between team members to deliver exceptional results for our clients.</t>
  </si>
  <si>
    <t>Product Marketing Manager (Hybrid)</t>
  </si>
  <si>
    <t>AI/ML, Product Management, Technical Writing, Communication, Collaboration, Sales Operations, Marketing</t>
  </si>
  <si>
    <t>https://www.bayt.com/en/egypt/jobs/product-marketing-manager-hybrid-74240245/</t>
  </si>
  <si>
    <t>Job description
About the job Product Marketing Manager (Hybrid) Role Overview We are looking for a Product Marketing Manager who will bridge the gap between product development, marketing, and sales to bring our technology products to market successfully.
This role is responsible for translating product capabilities into clear customer value, defining product positioning and messaging, developing Go-To-Market strategies, and supporting product commercialization and revenue growth.
The Product Marketing Manager will work closely with R&amp;D, Product Teams, Marketing, and Sales to ensure our products are positioned effectively in the market and achieve strong adoption among target customers.
This role focuses on AI-powered SaaS platforms and B2B technology solutions, helping businesses improve efficiency and automation through innovative digital products.
Key Responsibilities 1. Product Positioning &amp; Messaging
Develop clear product positioning and value propositions
Translate complex product capabilities into customer-focused messaging
Define Ideal Customer Profiles (ICP) and buyer personas
Conduct competitive analysis and identify market differentiation opportunities
Ensure consistent messaging across marketing and sales channels
2. Go-To-Market Strategy
Develop and execute Go-To-Market (GTM) strategies for product launches and feature releases
Define product target segments, positioning, and messaging
Support pricing strategy and product packaging decisions
Work closely with marketing teams to align campaigns and demand generation efforts
3. Product Launch &amp; Commercialization
Plan and coordinate product launches
Create and manage product launch plans and timelines
Develop product marketing assets including:
Product pages
Sales decks
Product documentation
Product demos
Case studies
Explainer materials
4. Sales Enablement
Equip sales teams with sales enablement materials
Develop:
Product presentations
Battle cards
Competitive comparison guides
Train internal teams on product messaging and value propositions
Support sales teams in addressing customer objections
5. Market Research &amp; Customer Insights
Conduct market research and competitor analysis
Gather insights from customers, prospects, and sales teams
Identify market opportunities and product improvements
Provide feedback to product teams based on market demand and user insights
6. Product Adoption &amp; Growth
Track product performance metrics including:
Product adoption
Customer engagement
Conversion rates
Customer feedback
Work with marketing teams to improve product awareness and adoption
Identify opportunities to improve product onboarding and messaging
7. Cross-Functional Collaboration
Work closely with:
Product Managers
Engineering teams
Marketing teams
Sales teams
Ensure alignment between product development and market needs
Key Skills &amp; Qualifications
4–7 years of experience in Product Marketing, B2B Marketing, or SaaS Marketing
Experience working with technology products or SaaS platforms
Strong understanding of product commercialization and market positioning
Required Skills
Strong knowledge of:
Product Positioning
Value Proposition Development
Go-To-Market Strategy
Customer Segmentation
Competitive Analysis
B2B Marketing
Product Launch Strategy
Ability to:
Translate technical product features into business value
Work cross-functionally with product, marketing, and sales teams
Communicate complex ideas in a clear and compelling way</t>
  </si>
  <si>
    <t>Hyde Park Developments</t>
  </si>
  <si>
    <t>Collaboration, Attention to Detail, Deadline Management, Marketing</t>
  </si>
  <si>
    <t>https://www.bayt.com/en/egypt/jobs/digital-marketing-executive-73992575/</t>
  </si>
  <si>
    <t>Job description
Job purpose: The Digital Marketing Executive at Hyde Park Developments will support the execution of digital marketing activities aimed at enhancing brand visibility, driving web traffic, and supporting lead generation across various online channels.
This role is suited for a junior professional with a creative mindset and a growing strategic understanding, who can contribute to campaign execution, performance tracking, and coordination with external partners, while aligning with the company’s overall marketing direction.
Key accountabilities: Support the execution of digital marketing campaigns across various platforms, including social media, paid media, and the company website, in alignment with approved strategies and objectives.
Assist in creating engaging content for digital channels, ensuring consistency with the brand’s tone of voice and visual guidelines.
Work closely with external agencies, including digital and media buying agencies, to support the development of marketing materials, ads, and campaign assets, and ensure smooth day-to-day execution of digital campaigns.
Monitor and report on key performance indicators (KPIs), providing insights to help evaluate campaign performance and identify optimization opportunities.
Conduct market and competitor research to support campaign execution and provide input that contributes to strategic thinking and planning.
Support the day-to-day management of social media activities, including content scheduling, coordination with agencies, and community management under supervision.
Stay informed on digital marketing trends, tools, and best practices to continuously build knowledge and support the team with fresh insights.
Bachelor’s degree in Marketing, Communications, Business Administration, or a related field.
0–1 years of experience in digital marketing or a related role.
Basic understanding of digital marketing channels, particularly social media and paid digital advertising.
Strong writing and editing skills with attention to detail and brand consistency.
Willingness to learn, collaborate, and contribute within a fast-paced team environment.</t>
  </si>
  <si>
    <t>ETIC, Finance Operations - Manager</t>
  </si>
  <si>
    <t>General Ledger, Financial Reporting, Audit Support, Microsoft Office, Standards Management, CA, Communication, Collaboration, Deadline Management, Accounting Principles</t>
  </si>
  <si>
    <t>https://www.bayt.com/en/egypt/jobs/etic-finance-operations-manager-74393723/</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</si>
  <si>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PwC Overview:
At PwC, we measure success by our ability to create the value that our clients and our people are looking for. Our reputation lies in building lasting relationships with our clients and a focus on delivering value in all we do. We’re a network of firms in 152 countries with more than 328,000 people who are committed to delivering world-class capabilities and quality in assurance, tax and advisory services
Line of Service and Overview:
Managed Services is the delivery and execution business within PwC, providing operational solutions for clients. It brings the best of PwC’s advisory capabilities, our technology expertise and our operational
delivery to help clients solve complex problems
Corporate Culture &amp; Working Environment:
Our culture is one of inclusivity and care, where we respect each other and our differences. We support everyone having a voice and feeling empowered to challenge the status quo, bringing new ideas to the table.
As PwC staff, you will have the chance to collaborate across level, line of services, and global network. Not only in terms of work, get involved too in firm-wide events.
Job Summary:
The Finance Manager is responsible for managing the day-to-day operations for their engagement teams within the Finance Service Tower, delivering Finance Managed Services to customers. This includes execution of processes, accountability for services level performance and continuous learning and improvement of the team. They also play a key role in helping to input into and execute the Finance Managed Services strategic plans and programs.
Roles and Responsibilities:
Manages the day-to-day delivery for Finance engagements including oversight of key customer deliverables / outputs.
Ensures timely and accurate processing of financial transactions across end to end finance processes for their engagements which may include procure to pay, record to report, order to cash and general ledger functions etc.
Demonstrate sound understanding of financial reporting processes, risk and controls.
Completes quality reviews and audits to ensure that delivery on their engagements is inline with established policies, procedures, compliance standards and customer expectations.
Holds overall accountability for SLA / OLA compliance within their engagement team across Finance processes undertaken
Applies analytical and financial modeling skills with holistic financial thinking and ability to interpret financial data.
Manages your own workload as well as that of the engagement team’s, including reporting on progress and issues escalations
Monitors the performance of team members on their engagements on an ongoing basis and implements appropriate coaching
Manages, mentors, and motivates their engagement team members, fostering a culture of excellence, high performance, and continuous learning
Work collaboratively to drive ideas/solutions with peers and managers which will improve Client and PwC’s efficiency.
Helps to implement and adapt to new or changing processes quickly.
Proactively build relationships with all team members within PwC including engagement with client teams as well as customers of our clients.
Implements corrective actions to address any deviations, and continuously improves service delivery based on feedback
Leads quality improvement initiatives based on feedback and observations
Supports in executing the Finance Managed Services plans and programs to ensure the improvement of team performance and achievement of its objectives.
Expected Skills:
Qualified Accountant with a minimum of 5+ years experience in a role relevant to Accounting or Financial Reporting
3+ years people management experience leading a team in a complex process environment and managing workflow to deliver client outcomes
Strong, practical knowledge with accounting/ reporting systems and Profit &amp; Loss and Balance Sheet
Strong understanding of financial reporting processes, with knowledge and experience managing risk and controls
Knowledge of US GAAP and Insurance or Reinsurance accounting experience is desirable
Knowledge of accounting for financial instruments
Excellent MS office skills
Experience in coaching and coordinating a team to ensure deadlines are adhered to
Experience in defining and tracking key performance indicators (KPIs) to measure the effectiveness and efficiency of finance operations
Experience of working collaboratively to drive ideas/solutions with diverse teams to improve efficiencies
Strong leader who can communicate fluently in English and demonstrate an ability to drive personal and collective accountability from a diverse team
Self motivated and independent, and can demonstrate strong relationships with internal and external parties
Able to work under pressure and meet deadlines; demonstrates strong analytical skills
Demonstrates commercial awareness in daily service provision within own area of responsibility
Years of Experience:
Part Qualified Accountant with minimum 5 years experience or Qualified Chartered accountant with experience in a role relevant to Accounting or Financial Reporting
For further information, and to apply, please visit our website via the “Apply” button below.</t>
  </si>
  <si>
    <t>SEO Manager</t>
  </si>
  <si>
    <t>Audit Support, Data Analysis, Communication, Collaboration, Marketing</t>
  </si>
  <si>
    <t>https://www.bayt.com/en/egypt/jobs/seo-manager-74399407/</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</si>
  <si>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an SEO Manager to join the team.
The ideal candidate will be responsible to plan, implement, and manage the SEO strategy and campaigns for client websites.
Ensure alignment with client goals, brand guidelines, and target audience while optimizing performance.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Plan, implement, and manage SEO strategies and campaigns using tools like Google Analytics, Google Search Console, Ahrefs, Moz, etc.
Monitor, analyze, and report on SEO campaign performance, providing actionable recommendations for optimization.
Ensure SEO campaigns are aligned with clients' goals, brand guidelines, and target audience.
Stay updated on SEO trends, tools, and algorithm changes, applying knowledge to optimize campaigns.
Collaborate with the Art Director, SEO Content Team, and Account Managers, reporting on campaign progress and results.
Lead and manage the SEO team, assigning tasks and projects to SEO Specialists.
Train and mentor SEO Specialists to enhance their skills and performance.
Coordinate with other teams (web development, design, content, social media) to ensure integrated and consistent SEO efforts.
Qualifications: Bachelor’s degree in Marketing, Computer Science, or a related field.
Minimum 7 years of SEO experience, preferably in a digital marketing agency or similar environment.
At least 3 years in a leadership role managing an SEO team.
Proven track record of successful SEO campaigns for various clients and industries.
Expert understanding of SEO principles and best practices.
Proficiency with SEO tools (e.
g., Google Analytics, Ahrefs, Moz).
Ability to conduct and apply technical SEO audits.
Effective communication skills.
Ability to lead and collaborate with team members.</t>
  </si>
  <si>
    <t>Senior Digital Marketing Executive "Limitless Naturals"</t>
  </si>
  <si>
    <t>Budgeting, Product Management, Standards Management, Data Analysis, Collaboration, Marketing</t>
  </si>
  <si>
    <t>https://www.bayt.com/en/egypt/jobs/senior-digital-marketing-executive-limitless-naturals-74360500/</t>
  </si>
  <si>
    <t>Job description
About Limitless Naturals: Limitless Naturals is a fast-growing wellness brand that has been serving the Egyptian market and beyond since 2020.
Specializing in food supplements, multivitamins, and sports nutrition, we offer a diverse range of high-quality, science-backed products that support healthier, more active lifestyles.
With a keen eye on global trends and consumer needs, we pride ourselves on our agility, our ability to capture emerging health movements early, and our commitment to staying ahead of the curve.
Today, Limitless Naturals is expanding across selected international markets.
As we continue to grow, our focus remains clear: to dominate the wellness space with innovation, excellence, and a relentless drive to make an impact  Job Summary We are seeking a passionate and talented Senior Digital Marketing Executive to join our dynamic team.
The ideal candidate will contribute to our mission of enhancing human health and well-being, ensuring that we meet the highest standards of excellence in our industry.
Key Responsibilities Digital Strategy &amp; Product Management: Own and drive the end-to-end digital presence and performance of assigned products.
Content &amp; Communication: Lead product messaging and content creation across social media, e-commerce, and D2C platforms.
Performance Marketing: Manage paid campaigns (social/search), track KPIs, and optimize ROI.
E-commerce &amp; Sales Growth: Manage and expand digital sales channels, marketplaces, and D2C platforms.
Influencer &amp; Partnership Management: Identify, collaborate with, and monitor influencers, KOLs and digital partners.
Budget Management: Plan, monitor, and optimize marketing budgets for maximum ROI.
Cross-functional Collaboration: Coordinate with sales, trade, design, performance, and agencies for aligned execution.
Bachelor’s degree in Marketing, Business, Digital Media, or a related field.
Minimum of 5 years of experience in digital marketing with hands-on performance and e-commerce management.
Minimum of 5 years of experience in digital marketing with hands-on performance and e-commerce management.
Proven experience managing Amazon, Noon, and D2C platforms.
Strong knowledge of social media advertising, Google Ads, and analytics tools.
Medical, pharmaceutical, or nutraceutical industry experience is a strong plus.</t>
  </si>
  <si>
    <t>https://www.bayt.com/en/egypt/jobs/marketing-manager-74400585/</t>
  </si>
  <si>
    <t>Job description
We are looking for a dynamic Marketing Manager to join, one of Egypt’s leading electric vehicle companies.
The ideal candidate will lead the planning and execution of marketing strategies, manage digital and offline campaigns, oversee events, and support brand partnerships.
  Key Responsibilities:  - Develop and implement marketing plans to drive brand awareness and sales  - Lead digital campaigns (social media, SEO, content, paid ads)  - Plan and execute events and product launches  - Coordinate with sales and creative teams to align messaging  - Analyze campaign performance and optimize results  Requirements:  - 4–5 years of marketing experience (automotive or tech field is a plus)  - Strong communication and leadership skills  - Hands-on experience with digital tools and performance tracking  - Creative, analytical, and passionate about EVs and sustainability     Expected working hours: 10 to 5 Gender preference: non Benefits offered: Medical insurance – Social Insurance - Bonuses Work location and model: On site – District 5 ·</t>
  </si>
  <si>
    <t>Digital Analytics Specialist</t>
  </si>
  <si>
    <t>Audit Support, Technical Writing, Data Analysis, Collaboration, Attention to Detail, Problem Solving, Confidentiality</t>
  </si>
  <si>
    <t>https://www.bayt.com/en/egypt/jobs/digital-analytics-specialist-74393635/</t>
  </si>
  <si>
    <t>Job description
We are seeking a highly skilled and detail-oriented Digital Analytics Implementation Specialist to join our team. This role focuses on the technical implementation, maintenance, and debugging of tracking and analytics tools to ensure seamless data collection, integration, and analysis across web and mobile platforms. You will collaborate with cross-functional teams to enable efficient tracking, accurate reporting, and actionable insights, leveraging tools like Clevertap, Appsflyer, Adjust, Mixpanel, and GA4, along with Amazon Redshift and QuickSight for advanced analytics.
Key Responsibilities:
Data Layer Implementation:
Design, implement, and maintain data layers across websites and mobile applications in compliance with business and technical requirements.
Enable seamless integration with analytics and marketing tools, such as Clevertap, Appsflyer, Adjust, Mixpanel, and Google Analytics 4 (GA4).
Work closely with developers to integrate custom events, user properties, and other tracking mechanisms.
Technical Implementation:
Support tech team with configuration and deployment for tools like Appsflyer, Adjust, and Clevertap data layer implementations within mobile applications and
Manage analytics tools such as Mixpanel and GA4 to track and analyze user behaviors and performance metrics and integration of tools like Google Ads or Google search console
Support tech team to integrate data from various data sources to Amazon Redshift for centralized data storage and perform data extraction for reporting.
Build and optimize dashboards in Amazon QuickSight to deliver actionable business insights.
Debugging and Troubleshooting:
Utilize debugging tools like Chrome Developer Tools, Charles Proxy, Android studio or Fiddler to troubleshoot data inconsistencies and ensure tags fire correctly.
Audit and resolve issues related to SDK implementations, data layer structure, and third-party tracking integrations.
Ensure cross-platform data integrity and troubleshoot discrepancies in real-time and historical analytics.
Testing and Validation:
Conduct end-to-end testing of implementations to ensure data accuracy across multiple devices, browsers, and environments.
Validate the integration of tracking tools and ensure compliance with data privacy regulations such as GDPR and CCPA.
Documentation and Reporting:
Maintain detailed documentation of data layer specifications, SDK implementations, and debugging processes.
Create technical reports and dashboards to monitor tracking performance and data quality.
Collaborate with analytics and BI teams to design scalable reporting solutions.</t>
  </si>
  <si>
    <t>HTML, CSS, UX/UI Principles, Project Management, Data Analysis, Customer Experience, Collaboration, Attention to Detail, Organizational Skills, Deadline Management</t>
  </si>
  <si>
    <t>https://www.bayt.com/en/egypt/jobs/e-commerce-manager-74465706/</t>
  </si>
  <si>
    <t>Job description
This role is open to candidates based in LATAM, Africa, and Eastern Europe. Please note that as this role supports U.S.-based clients, candidates must be available to work during U.S. business hours aligned with the client’s time zone.
Our client is a growing organization focused on scaling its online retail presence through strong digital operations, optimized customer experiences, and data-driven decision-making. They are investing in building a high-performing e-commerce function to improve conversion rates, streamline operations, and drive sustained revenue growth.
Location
Fully remote | 9 AM - 5 PM EST
Role Overview
The E-commerce Manager will lead day-to-day online retail operations, including website management, merchandising, optimization, and overall digital customer experience. This is a hands-on role requiring strong expertise in Shopify, UX/UI optimization, and the ability to manage remote teams while driving performance and growth.
Key Responsibilities
E-commerce Operations &amp; Website Management
Manage day-to-day e-commerce operations, including site maintenance, product launches, and promotional campaigns
Oversee product catalog management, content updates, and overall site functionality
Website Merchandising &amp; Optimization
Develop and execute website merchandising strategies to maximize conversion rates and revenue
Leverage tools such as Fast Simon, Bloomreach, or Searchspring for search optimization, personalization, and merchandising automation
UX/UI &amp; Conversion Rate Optimization
Optimize user experience (UX) and interface design (UI) through A/B testing, customer research, and data analysis
Use tools like Hotjar or Microsoft Clarity to analyze user behavior and identify opportunities for improvement
Analytics &amp; Performance Tracking
Monitor site performance metrics using tools like Google Analytics
Implement data-driven improvements to enhance user experience and drive revenue growth
Team &amp; Project Management
Manage and coordinate a remote team of content and website producers
Oversee cross-functional projects while maintaining organized workflows and prioritization
Technical &amp; SEO Collaboration
Ensure the website follows SEO best practices and identify opportunities for improvement
Collaborate with teams to implement enhancements and improve overall site performance
Qualifications
Experience
3+ years of experience in e-commerce management or similar roles
Proven track record of driving online revenue growth and improving conversion rates
Strong hands-on experience with Shopify
Skills
Experience with merchandising tools such as Fast Simon, Bloomreach, or Searchspring
Strong understanding of UX/UI principles and e-commerce best practices
Proficiency in Google Analytics and data-driven decision-making
Knowledge of HTML/CSS and SEO best practices
Familiarity with tools like Hotjar, Microsoft Clarity, or similar heatmapping tools
Experience with Klaviyo or similar email marketing platforms (nice to have)
Highly organized with strong project management skills
Ability to manage multiple priorities in a fast-paced environment
Strong analytical mindset with attention to detail
Customer-centric approach with a focus on improving user experience
What Success Looks Like
Improved conversion rates and sustained online revenue growth
Smooth execution of website updates, product launches, and campaigns
Optimized user experience leading to increased engagement and reduced drop-off rates
Efficient management of remote teams and project workflows
Consistent use of data-driven insights to improve website performance
Opportunity
This is a high-impact opportunity to take ownership of a growing e-commerce operation and directly influence both revenue and customer experience. You will play a key role in optimizing digital performance, scaling operations, and driving measurable growth within a fast-paced environment.
Application Process:To be considered for this role these steps need to be followed:
Fill in the application form
Record a video showcasing your skill sets</t>
  </si>
  <si>
    <t>Meta &amp; Google Ads Specialist</t>
  </si>
  <si>
    <t>Budgeting, Data Analysis, Collaboration, Deadline Management</t>
  </si>
  <si>
    <t>https://www.bayt.com/en/egypt/jobs/meta-google-ads-specialist-74262761/</t>
  </si>
  <si>
    <t>Job description
About Huzzle At Huzzle, we connect exceptional talents with top opportunities at leading companies across the UK, US, Canada, Europe, and Australia.
Our clients include startups, digital agencies, and tech platforms in industries such as SaaS, MarTech, FinTech, and EdTech.
Unlike an outsourcing agency, we place you directly with a client where you’re hired in-house as a valued member of their team.
Role Type: Full-time Engagement: Independent Contractor Job Summary We’re looking for a results-driven Meta &amp; Google Ads Specialist to plan, execute, and optimize high-performing paid advertising campaigns across Meta Ads (Facebook &amp; Instagram) and Google Ads.
In this fully remote digital marketing role, you’ll manage campaign strategy, audience targeting, performance tracking, and budget optimization to maximize ROI and lead generation.
This role is ideal for professionals experienced in performance marketing, paid media buying, and data-driven campaign optimization who enjoy working in fast-paced international teams.
Key Responsibilities Plan, launch, and manage paid advertising campaigns across Meta Ads (Facebook &amp; Instagram) and Google Ads.
Conduct audience research, keyword research, and competitor analysis to improve campaign performance.
Optimize campaigns for lead generation, conversions, and return on ad spend (ROAS).
Monitor campaign performance and adjust bids, budgets, targeting, and creatives accordingly.
Analyze campaign metrics using tools like Google Analytics, Meta Ads Manager, and Google Tag Manager.
Collaborate with creative and marketing teams to develop high-performing ad creatives and landing pages.
Run A/B tests on ad creatives, copy, audiences, and landing pages.
Provide performance reports and strategic recommendations to improve results.
Manage advertising budgets and ensure campaigns stay within performance targets.
💰 Competitive salary: Tailored based on skillset and experience 🌎 Fully remote: Work from anywhere with a flexible schedule.
🚀 Growth-oriented environment: Join a young, creative, and fast-scaling marketing team.
📈 Long-term potential: Opportunity to grow into a senior strategist role.
🎨 Creative freedom: Work on innovative campaigns for diverse clients.
🧠 Skill development: Exposure to advanced Meta strategies, GHL integrations, and tracking systems.
Must-Have: 3+ years of experience managing Meta Ads and Google Ads campaigns.
Proven experience optimizing campaigns for lead generation, sales, or e-commerce conversions.
Strong understanding of conversion tracking, pixels, and analytics tools.
Experience with Google Analytics, Google Tag Manager, and reporting dashboards.
Ability to analyze data and translate insights into campaign improvements.
Strong communication and collaboration skills in remote environments.
Experience working with SaaS, e-commerce, marketing agencies, or B2B companies is a strong advantage.
Google Ads or Meta Blueprint certifications are a plus.</t>
  </si>
  <si>
    <t>Senior Social Media Executive</t>
  </si>
  <si>
    <t>Communication, Collaboration, Attention to Detail, Deadline Management, Marketing</t>
  </si>
  <si>
    <t>https://www.bayt.com/en/egypt/jobs/senior-social-media-executive-74392742/</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</si>
  <si>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 Senior Social Media Executive to support in the execution of social media strategies by managing content schedules, optimizing content, and ensuring consistency across all platforms.
Provide guidance to junior team members and support the creation of engaging and strategic social media content.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 Lead content ideation and development of content plans, collaborating with the Social Media Manager.
• Oversee the creation and finalization of monthly editorial calendars, ensuring strategic alignment and visual accuracy.
• Develop and manage content lineups, detailing titles, formats, captions, and publication dates.
• Plan, schedule, and post content across social media platforms, ensuring timely and consistent delivery.
• Manage community interactions, addressing engagements, and ensuring a positive online presence.
• Create and analyze monthly social media performance reports, providing insights and recommendations.
• Maintain trackers for monthly deliverables and manage day-to-day tasks to support the social media team.
• Stay updated with social media trends, especially on emerging platforms like TikTok, and incorporate them into content strategies.
• Assist the video production team with shoot setups, styling, and props, ensuring alignment with social media strategies.
Qualifications: • Bachelor’s degree in Marketing, E-Marketing, Mass Communication, or a related field.
• 3-5 years of agency experience in social media management, with a focus on content creation and strategy.
• Excellent written and verbal communication skills in English and French .
• Previous exposure to the Moroccan market is considered an advantage.
• Advanced proficiency with social media platforms (e.
g., TikTok, Instagram, Facebook) • Experience with social media management and scheduling tools • Strong ability to create, schedule, and optimize content • Experience in performance reporting, data extraction, and analysis • Familiarity with basic video production and editing</t>
  </si>
  <si>
    <t>Executive Coordinator &amp; Communications Officer</t>
  </si>
  <si>
    <t>Project Management, Technical Writing, Communication, Collaboration, Attention to Detail, Deadline Management</t>
  </si>
  <si>
    <t>https://www.bayt.com/en/egypt/jobs/executive-coordinator-communications-officer-74183115/</t>
  </si>
  <si>
    <t>Job description
1.      About the Role 2.
      Cairo, Egypt |  Regional Scope (GCC &amp; MENA) 4.
      We are a regional intellectual property enforcement and brand protection firm operating across the Middle East.
5.      The is based at our Cairo (Maadi) office and plays a cross-functional role supporting executive leadership across operational coordination, business development initiatives, corporate communications, and regional events.
The position bridges strategy and execution, ensuring the seamless delivery of regional projects and organizational priorities.
      7.      Key Responsibilities 8.
      Executive &amp; Operational Coordination 9.
      Provide direct coordination support to executive leadership.
10. Manage meeting logistics, executive calendars, and regional scheduling, book hotels/ flights, etc… 11.
Track action items and ensure cross-departmental alignment and follow-through.
12. Prepare presentations, reports, and strategic documentation as required.
13. Business Development 14.
Support regional business development initiatives and market expansion efforts.
15. Draft proposals, partnership materials, and strategic outreach communications.
16. Coordinate with rights holders, brand representatives, and external stakeholders.
17 Maintain stakeholder engagement trackers and structured follow-up systems.
18. Prepare briefing materials and supporting documentation for executive meetings .
19. Regional Event Management 20.
Lead planning and coordination of workshops and corporate events across multiple countries.
21. Develop agendas, presentations, and supporting materials.
22. Coordinate logistics, branding materials, participant communication, and post-event reporting.
23. Design and manage tracking tools to monitor execution and outcomes 24.
PR &amp; Corporate Communications 25.
Manage the company’s LinkedIn presence and external communications strategy.
26. Draft bilingual (Arabic/English) corporate communications and official correspondence.
27. Support media initiatives and campaign coordination.
28. Develop company profiles, corporate presentations, and website content.
  30. Website &amp; Brand Development 31.
Lead website content restructuring and messaging development.
32. Ensure brand consistency across all marketing, communication, and event materials.
. HR &amp; Organizational Support 34      Coordinate with HR agencies and support recruitment processes.
35      Assist in improving internal coordination systems and documentation workflows.
36.    Qualifications &amp; Skills 38.
    Experience in business development, communications, or corporate coordination roles.
39.    Minimum 8 years of experience in admin positions.
40.    Experience as a personal assistant role 41.
    Strong project management and organizational capabilities.
42.    Excellent written and verbal communication skills in English and Arabic.
43.    Ability to manage multiple priorities in a fast-paced, regional environment.
44.    Strong cross-functional coordination skills and attention to detail.
45.    Proficiency in design and presentation tools (e.
g., Canva, Adobe, or similar platforms).
46.    Minimum experience: 8 years</t>
  </si>
  <si>
    <t>Performance Media Buyer (Junior)</t>
  </si>
  <si>
    <t>ArabyBrand</t>
  </si>
  <si>
    <t>Data Analysis, CPA, Collaboration, Problem Solving, Deadline Management, Marketing</t>
  </si>
  <si>
    <t>https://www.bayt.com/en/egypt/jobs/performance-media-buyer-junior-74466537/</t>
  </si>
  <si>
    <t>Job description
Are you ready to kickstart your career in digital marketing?
At ArabyBrand, we’re on the hunt for a Junior Performance Marketing Specialist to join our innovative team and help us deliver exceptional results for our clients across the MENA region.
This is your chance to learn from industry leaders, gain hands-on experience, and grow in a fast-paced, results-driven environment.
About ArabyBrand ArabyBrand is a leading digital marketing agency specializing in performance marketing tailored to clients’ unique needs.
We’re committed to driving measurable results and helping businesses scale while fostering a collaborative and supportive workplace for our team.
Responsibilities  Assist in developing and executing performance marketing campaigns across platforms such as Google Ads, Facebook Ads, Instagram, and LinkedIn.
 Monitor and analyze campaign performance metrics, including CPA, CPC, CTR, and ROAS.
 Support A/B testing efforts to optimize ads, landing pages, and audience targeting.
 Collaborate with cross-functional teams (Creative, Content, and Analytics) to ensure campaigns align with overall marketing strategies.
 Conduct market research to identify trends, opportunities, and areas for improvement.
 Generate performance reports and provide actionable insights to the senior team.
 Stay updated on the latest trends in digital marketing and performance advertising.
Why Join Araby Brand?
 Learning Opportunities: Receive mentorship from industry experts and grow your skills in performance marketing.
 Collaborative Team: Work alongside a passionate, supportive, and talented group of marketers.
 Career Growth: Be part of a company that invests in your professional development and opens doors to advancement.
 Impactful Work: Contribute to campaigns that drive real results for businesses across the region.
 Flexible Environment: We support a healthy work-life balance, offering remote and hybrid working options.
If you’re enthusiastic about digital marketing and ready to take the next step in your career, we’d love to hear from you!
Apply now and start your journey with ArabyBrand.
 Bachelor’s degree in Marketing, Business, or a related field.
 1-2 years of experience in digital marketing (internships or entry-level roles are welcome).
 Familiarity with tools such as Google Analytics, Google Ads, and Facebook Business Manager.
 Strong analytical and problem-solving skills with a data-driven mindset.
 Eagerness to learn and adapt in a fast-paced environment.
 Excellent communication and teamwork skills.
 Passion for digital marketing and performance optimization.</t>
  </si>
  <si>
    <t>Content Marketing Officer</t>
  </si>
  <si>
    <t>AI/ML, UX/UI Principles, Standards Management, Collaboration, Attention to Detail, Problem Solving, Organizational Skills, Sales Operations, Marketing</t>
  </si>
  <si>
    <t>https://www.bayt.com/en/egypt/jobs/content-marketing-officer-73928426/</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</si>
  <si>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Content Marketing Officer ensures fast, accurate, and optimized execution of content publishing and reporting workflows on webook.
com. This role requires balancing multiple tasks under tight timelines, while maintaining accuracy, quality, and compliance with brand standards.
Officers support content publishing, SEO integration, reporting, and user-experience checks to ensure event listings and campaigns are both effective and user-friendly.
Key Responsibilities: Content &amp; Publishing Publish and update event listings, blogs, and guides in CMS.
Ensure accuracy in metadata, images, and formatting.
Handle multiple publishing requests while meeting SLA deadlines (standard: 48h, priority: 24h).
Quality &amp; Accuracy Perform QA checks to guarantee accuracy, compliance, and brand tone.
Conduct UX reviews of live pages and recommend improvements.
Identify issues in structure, placement, or design and escalate with solutions.
SEO &amp; Optimization Implement keyword, tagging, and structured data from SEO briefs.
Track performance of published content and provide recommendations.
Ensure to follow SEO guidelines delivered before publishing Data &amp; Reporting Maintain organized reporting sheets and dashboards.
Collect and analyze publishing metrics (velocity, errors, SEO performance).
Deliver clear reports with insights and actionable recommendations.
Tools &amp; Collaboration Use Google Workspace (Docs, Sheets, Slides) for structured workflows.
Apply AI tools (e.
g., ChatGPT, Grammarly, image/SEO assistants) to increase efficiency.
Use design tools (Canva, Photoshop, Figma – nice to have) for visuals or QA checks.
Collaborate cross-functionally with Event Ops, BD, Creative, and Performance.
Problem Solving &amp; User experience Contribution Identify blockers or inefficiencies in content workflows.
Suggest improvements to website/app functionality that enhance user experience.
Document issues professionally and recommend actionable solutions.
Bachelor’s degree in English, Literature, or a related field.
0–2 years of experience.
Preferred industry experience: Copywriting or Data Entry.</t>
  </si>
  <si>
    <t>Customer Portal Support Specialist</t>
  </si>
  <si>
    <t>Microsoft Excel, SAP, ERP Systems, Project Management, Regulatory Compliance, Standards Management, Technical Writing, Statistical Analysis, CRM Systems, Communication, Collaboration, Organizational Skills, Confidentiality, Deadline Management</t>
  </si>
  <si>
    <t>https://www.bayt.com/en/egypt/jobs/customer-portal-support-specialist-74232603/</t>
  </si>
  <si>
    <t>Job description
Are you ready to join our digital revolution journey? 
At Aleph,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We are looking for a highly motivated and detail-oriented Customer Portal Support Specialist to join our growing regional team. This role is pivotal in ensuring that Sales teams can focus on growth while clients experience smooth, professional, and timely onboarding, ad accounts creation, Insertion orders, campaign reports, payment management via the new Customer Portal.
As the first line of operational and financial coordination, you will be the bridge between Sales, Finance, Operations and Clients, directly contributing to revenue enablement and customer satisfaction. Your work will ensure that all Portal processes such as onboarding, IO signature management, and cross-hub coverage run seamlessly — making you a key enabler of our commercial success in the region.
What will you be doing?
Client Support &amp; Coordination
Support Sales teams with onboarding of new clients and end advertisers, ensuring all financial, legal, and compliance requirements are met.
Manage documentation and approvals to ensure clients are set up efficiently without delays.
1st line Support advertisers and agencies to use the new Customer portal for onboarding, contractual issues, credit limits, compliance issues, I/O issues, and others.
Any issues that cannot be resolved by the portal or by the 1st line support will be referred to further 2nd line support such as CSM’s, the portal project management team, and others.
Manual take over onboarding, I/O, payments, and others in case the Portal is not working.
Manually check documentation match data provided by customers.
Help setting up Ad Accounts.
Check at risk clients with compliance.
Report regular statistics on issues.
Recommend improvements to the portal.
Check documentation and approvals to ensure clients are set up efficiently without delays.
Operational Excellence
Provide coverage support for other regional hubs during non-working days (e.g., Fridays in MENA), ensuring uninterrupted client and sales support.
Maintain accurate records in CRM/ERP systems and ensure data integrity. Collaboration &amp; Reporting.
Act as a key liaison between Sales, Finance, and Credit &amp;amp; Collections teams to ensure smooth handovers and alignment.
Track and report onboarding status, bottlenecks, and SLA adherence.
Suggest improvements to streamline onboarding and operational efficiency.
What you need for this role?
Bachelor’s degree in Finance, Business Administration, or related field.
1–3 years of experience in Finance Operations, Client Onboarding, or Sales Support.
A basic understanding of finance and/or compliance is considered an advantage, as it enables smoother collaboration with internal stakeholders, better interpretation of client requirements, and stronger adherence to company policies and regulatory standards.
Strong organizational skills with the ability to prioritize and manage multiple deadlines.
Excellent written and verbal communication skills (English; Spanish, Arabic, Turkish are a strong plus).
Proficiency in MS Excel and CRM/ERP systems (Salesforce, SAP, or similar).
Detail-oriented, proactive, and comfortable working in a fast-paced regional environment.
What impact you can expect to make in this role?
You are the first touchpoint ensuring our clients feel supported and valued.
Your work directly accelerates revenue by enabling Sales to focus on growth.
You safeguard business continuity across regions by providing cross-hub coverage.
You’ll gain unique exposure to both Sales and Finance, making this role an excellent stepping stone for future career growth — whether in Finance Operations, Sales, or Credit &amp; Collections.</t>
  </si>
  <si>
    <t>Executive "Local Store Marketing"</t>
  </si>
  <si>
    <t>https://www.bayt.com/en/egypt/jobs/executive-local-store-marketing-73915137/</t>
  </si>
  <si>
    <t>Job description
  You are about to apply for a job at a certified Top Employer in 2025!
Ready to be part of one of the market leaders in Egypt? Apply now!
Raya Trade;oneofRaya’ssubsidiariesishiringa Executive " Local Store Marketing"
 Whatwillyoudo?
Following up on the execution of the marketing calendar and coordinating all the marketing activities with the stakeholders
Coordinate the display in stores and oversee the in-store display manual and report any shortage in display
Execute, and oversee the POSM, Branding, and store look and feel
Prepare a weekly report about display &amp; POSM in each store
Follow up Display Execution in the new or renovation stores to ensure the matching approved designs and planogram
Managing the branding spaces and assets per brand and category in all area stores
Develop and execute the marketing activities in each AreaStore and coordinate with Sales, Merchandising, CX, &amp; Marketing and ensure the ROI of each activity
Execute and activate the generic marketing campaign in stores and meet the launching time
Plan and propose activities to generate traffic to the stores (Single Store Focus)
Monitoring, analyzing &amp; reporting the competitors’ activities (Marketing activities, promotions, sales &amp; Prices) and their impact on our sales - Competition report
Monitor and analyze sales performance on a single store level and area and suggest corrective actions and activities
Preparing reports at the end of each campaign or activity including the store sales &amp; Traffic
Searching for new best-location stores based on retail expansion plans across the country</t>
  </si>
  <si>
    <t>Senior CRM &amp; Marketing Automation Specialist</t>
  </si>
  <si>
    <t>AI/ML, Project Management, CRM Systems, Communication, Vendor Management, Collaboration, Organizational Skills, Marketing</t>
  </si>
  <si>
    <t>https://www.bayt.com/en/egypt/jobs/senior-crm-marketing-automation-specialist-74289256/</t>
  </si>
  <si>
    <t>Job description
This role is open to candidates based in LATAM, Africa, and Eastern Europe. Please note that as this role supports U.S.-based clients, candidates must be available to work during U.S. business hours aligned with the client’s time zone.
Our client is an AI-powered go-to-market strategy and execution company serving enterprise and mid-market organizations. They help leadership teams architect GTM strategy, train internal teams to operate new systems, and guide transformation initiatives with a strong focus on execution ownership. Currently in launch mode with active paying clients, secured speaking engagements, and a growing thought leadership presence, the company is building an operational engine designed to support enterprise-level delivery through a lean and highly capable team.
Location
Fully Remote (Work from Home) | 9 AM – 5 PM EST
Role Overview
The Senior CRM &amp; Marketing Automation Specialist will be the operational backbone of the business, combining marketing coordination, systems building, project management, and content execution. This role will own CRM setup and maintenance, automation workflows, content repurposing, speaking pipeline coordination, and day-to-day operational infrastructure that keeps leadership focused on revenue-generating work. The ideal candidate is a highly autonomous generalist who can think systematically, write clearly, learn new tools quickly, and drive outcomes without constant direction.
Key ResponsibilitiesCRM &amp; Marketing Automation
Set up and manage Attio CRM, including contact records, deal pipeline stages, tagging structure, and reporting views.
Build marketing automation workflows, including website visitor triggers, lead capture sequences, follow-up cadences, and nurture flows.
Configure email templates and sequences for prospect outreach, event follow-ups, and newsletter subscriber engagement.
Maintain clean CRM data through deduplication, enrichment, and lifecycle stage tracking.
Operations &amp; Infrastructure
Implement the internal operations playbook across content, sales, client delivery, and business infrastructure workflows.
Manage the speaking engagement pipeline by researching conferences, submitting applications, tracking deadlines, and coordinating logistics.
Set up and manage project tracking across all active workstreams.
Handle business administration tasks including vendor coordination, scheduling, and document management.
Support website updates using Claude Code or coordinate with contractors when needed.
Content &amp; Social Media
Manage the LinkedIn content calendar for both the CEO’s personal account and the company page.
Draft LinkedIn posts, newsletter editions, and social content in the CEO’s voice using AI tools.
Repurpose podcasts and speaking engagements into video shorts, audiograms, pull quotes, and written content.
Coordinate newsletter production using Beehiiv, including formatting, scheduling, and subscriber management.
Support content creation for proposals, case studies, and client-facing materials.
Sales &amp; Pipeline Support
Conduct prospect research before sales calls and meetings.
Draft and send follow-up emails and outreach sequences.
Track pipeline activity in Attio and flag opportunities that require attention.
Coordinate event-related outreach, including pre-event targeting and post-event follow-up.
QualificationsExperience
5+ years of experience in a hybrid marketing and operations role, ideally in a startup or small company environment.
Experience setting up and managing CRM systems such as HubSpot, Attio, Salesforce, or similar platforms.
Hands-on experience building marketing automation workflows, including email sequences, lead scoring, and trigger-based actions.
Experience with newsletter or email platforms such as Beehiiv, HubSpot, or similar tools is preferred.
Experience managing speaking engagement submissions, event logistics, or short-form content production is preferred.
Background in B2B, SaaS, or enterprise technology marketing is preferred.
Skills
Strong written communication skills with the ability to write in a specific executive voice.
Proficiency with LinkedIn content management and social media scheduling.
Comfort working with AI tools such as Claude, ChatGPT, or similar platforms to accelerate output.
Proficiency with Canva, Google Suite, and basic video editing tools.
Familiarity with Claude Code or willingness to learn basic website updates.
Strong self-management, organization, and ability to create structure independently while meeting deadlines without reminders.
What Success Looks Like
By Day 30, Attio CRM is fully set up with contact records, deal pipeline stages, and basic automation workflows in place, while the speaking engagement pipeline is actively organized and first content repurposing outputs are published.
By Day 60, full marketing automation is operational, content repurposing is producing consistent multi-channel output, and operational workflows are running weekly without leadership coordination.
By Day 90, leadership no longer spends time on CRM maintenance, content logistics, or operational coordination, with full pipeline visibility and documented workflows across all operational domains.
Operational gaps are identified proactively, with improvements suggested and implemented independently.
Opportunity
This role offers the opportunity to build the operational foundation of a company positioned for rapid growth in the AI strategy space while working directly with leadership in a highly autonomous environment. The person entering this role will gain broad exposure across marketing systems, content operations, business infrastructure, and executive support while playing a direct role in shaping how the company scales.
Application Process:To be considered for this role these steps need to be followed:
Fill in the application form
Record a video showcasing your skill sets</t>
  </si>
  <si>
    <t>Digital Marketing Coordinator</t>
  </si>
  <si>
    <t>Microsoft Office, Project Management, Technical Writing, Data Analysis, Communication, Collaboration, Attention to Detail, Marketing</t>
  </si>
  <si>
    <t>https://www.bayt.com/en/egypt/jobs/digital-marketing-coordinator-74432533/</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</si>
  <si>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Digital Marketing Coordinator to join our team in Cairo, Egypt. In this role, you will support the execution of digital marketing campaigns and initiatives across multiple channels. You will work collaboratively with the marketing team to organize, implement, and monitor digital marketing activities while maintaining attention to detail and ensuring all projects are delivered efficiently and professionally.
Coordinate and execute digital marketing campaigns across social media platforms, email, and web channels
Create and schedule engaging content for company social media accounts, ensuring brand consistency and message alignment
Monitor and analyze campaign performance using analytics tools, providing detailed reports and actionable insights
Assist in the development of marketing materials, including copywriting, graphics, and multimedia content
Manage email marketing campaigns, including list segmentation, template customization, and performance tracking
Support SEO and SEM initiatives by conducting keyword research and optimizing web content
Organize and maintain marketing calendars, project timelines, and campaign documentation
Collaborate with cross-functional teams to ensure marketing objectives are met on schedule
Track marketing metrics and KPIs, identifying trends and opportunities for optimization
Respond to inquiries and manage customer interactions through digital channels
Stay current with digital marketing trends, tools, and best practices
Qualifications
Required Skills and Experience:
Proficiency with digital marketing platforms (Google Analytics, Meta Business Suite, LinkedIn Campaign Manager)
Demonstrated experience managing social media accounts and creating engaging content
Strong written and verbal communication skills with excellent attention to detail
Proficiency in email marketing platforms and marketing automation tools
Basic knowledge of SEO and SEM principles
Experience with project management and organizational tools
Analytical mindset with ability to interpret data and generate insights
Proficiency in Microsoft Office Suite and Google Workspace
Strong interpersonal and collaborative skills
Additional Information
Our commitment to Diversity &amp; Inclusion:
We are an inclusive company and our ambition is to attract, recruit and promote diverse talent.</t>
  </si>
  <si>
    <t>Creative Marketing Executive (VOD)</t>
  </si>
  <si>
    <t>ARPUPLUS</t>
  </si>
  <si>
    <t>Agile Methodology, Collaboration, Marketing</t>
  </si>
  <si>
    <t>https://www.bayt.com/en/egypt/jobs/creative-marketing-executive-vod-74394651/</t>
  </si>
  <si>
    <t>Job description
Role Overview: We are seeking a strategically-minded Creative Marketing Executive to lead the content vision for our VOD platform. You will sit at the intersection of brand marketing and digital production—turning high-level show launches into viral, scroll-stopping content.
While you will have access to dedicated editors and community managers, you are the architect of the "Big Idea." You will be responsible for conceptualizing campaigns, directing the production process, and ensuring our platform remains a disruptive force in the Middle East entertainment landscape.
Key Responsibilities:
Creative Concepting: Develop original content pillars and "hooks" for new show launches, focusing on high-engagement formats
Production Architecture: Act as the lead for video shoots, drafting creative briefs and storyboards that ensure the final product aligns with the initial vision.
Influencer &amp; Talent Direction: Provide creative direction and scripts for platform talent and external influencers, ensuring "collab" content is authentic while hitting brand messaging.
Agile Content Capture: Occasionally shoot and perform light "lo-fi" edits (e.g., for TikTok/Reels) when rapid, trend-reactive content is required.
Creative Strategy &amp; Performance: Collaborate with the Performance Marketing team to ensure organic assets are optimized for "scroll-stopping" mechanics (the first 3 seconds).
Content Lifecycle Management: Develop "sustain" creative strategies to keep shows relevant weeks after their premiere through theories and social snippets.
Trend Hunting: Identify emerging digital entertainment trends in the MENA region and translate them into actionable content briefs.</t>
  </si>
  <si>
    <t>Digital Growth Specialist</t>
  </si>
  <si>
    <t>Nasoft.eg</t>
  </si>
  <si>
    <t>https://www.bayt.com/en/egypt/jobs/digital-growth-specialist-73723817/</t>
  </si>
  <si>
    <t>Job description
Nasoft is currently seeking a Digital Growth Specialist to join our client’s growth team.
This role focuses on supporting digital marketing initiatives, optimizing performance, and driving user acquisition and engagement through data-driven strategies.
The ideal candidate will contribute to the execution and enhancement of digital growth campaigns.
Key Responsibilities: • Plan, execute, and optimize digital marketing campaigns across Google, Meta, LinkedIn, and X.
• Manage paid ads performance, budget allocation, targeting, and reporting.
• Execute email, SMS, and WhatsApp campaigns for lead nurturing and re-engagement.
• Develop and manage social media strategies and monthly content calendars.
• Own website performance, landing pages, and continuously optimize for lead generation (CRO).
• Conduct keyword research, SEO content optimization, and link-building activities.
• Coordinate with Technical SEO Specialist for technical enhancements.
• Track and analyze digital KPIs to improve campaign effectiveness.
• Collaborate with sales and marketing teams for integrated growth initiatives.
• Perform other related duties as assigned.
Competitive base salary + attractive commission structure.
Professional development and career advancement opportunities.
Supportive, energetic, and multicultural team environment.
Social and medical insurance coverage.
Learning &amp; Development programs (L&amp;D) • Bachelor’s degree in Marketing, Business, Digital Media, or a related field.
• 2–3 years of experience in digital marketing roles.
• Hands-on experience with Google Ads, Meta Ads, LinkedIn Ads, and Analytics platforms.
• Experience with CMS platforms and website optimization practices.
• Strong content creation and copywriting background.
• SaaS / GCC / B2B experience is highly preferred.
• Analytical thinker with strong data interpretation skills.
• Ability to work on multiple campaigns simultaneously.
Working Conditions Total working hours: 9 hours per day — 8 working hours + 1-hour break.
Two days off per week (rotational schedule).
Work mode: Office-based Location: Sheikh Zayed Performance evaluation: based on sales targets, call quality, and attendance.</t>
  </si>
  <si>
    <t>Performance Marketing Specialist</t>
  </si>
  <si>
    <t>Dubizzle MENA</t>
  </si>
  <si>
    <t>Microsoft Excel, Microsoft Office, Data Analysis, Marketing</t>
  </si>
  <si>
    <t>https://www.bayt.com/en/egypt/jobs/performance-marketing-specialist-74104257/</t>
  </si>
  <si>
    <t>Job description
dubizzle Egypt is the leading marketplace for selling and buying online in the region.
Our aim is to upgrade people’s lives by facilitating deals and identifying attractive opportunities for both individuals and businesses.
Our goal is to strengthen local economies, empower small businesses, and help everyone in making smarter choices for themselves, the market, and the planet.
As part of dubizzle, we are alongside some of the strongest classifieds brands in the market.
With a collective strength of 8 brands, we have more than 160 million monthly users that trust in our dedication to providing them with the best platform for their needs.
As the Performance Marketing Specialist, you will be responsible, with the help of the Team Lead, for creating, shaping, and optimising our digital campaigns while also working with various internal teams to create end-to-end marketing strategies.
Key Responsibilities: Assist the team in the development of the overall digital marketing strategy across a broad range of digital marketing channels.
Identify trends and insights, and optimise spend and performance based on the insights.
Conduct research on market trends, brand’s audiences and competitors, and end-to-end consumer journey to drive engagements and conversions.
Familiarise with existing tracking and funnels.
Assist in setting up pixel implementation, conversions and event tracking.
Analyse data to identify problems and opportunities.
Produce effective ad copies.
Define OKRs for channel experiences.
A fast paced, high performing team.
Comprehensive Health Insurance Life Insurance Rewards &amp; Recognitions Learning &amp; Development opportunities #Egyptdubizzle Qualifications: Bachelor’s degree from a reputable university.
Experience: 3 - 5 years of prior experience in Digital Marketing.
Knowledge: Knowledge of core digital marketing tools.
Practical knowledge of digital platforms (Google, Facebook).
Understanding of web analytics (experience with Google Analytics is preferred).
Strong understanding of current online marketing concepts, strategies and best practices.
Strong technical and data analysis skills.
Strong skills in MS Office Suite (Excel, PowerPoint).
Skills: Fluency in English Sharp strategic thinking and ability to translate quantitative and qualitative data/insights into a strong targeted marketing strategy.
Excellent communication and literacy skills.
Traits: Self-motivated &amp; willing to take on new challenges.</t>
  </si>
  <si>
    <t>Budgeting, Project Management, CRM Systems, Collaboration, Deadline Management, Sales Operations, Marketing</t>
  </si>
  <si>
    <t>https://www.bayt.com/en/egypt/jobs/digital-marketing-manager-74104998/</t>
  </si>
  <si>
    <t>Job description
About Huzzle At Huzzle, we connect high-performing professionals with global companies across the UK, US, Canada, Europe, and Australia.
Our clients include startups, digital agencies, and tech platforms in industries like SaaS, MarTech, FinTech, and EdTech.
We match top sales talent to full-time remote roles where they’re hired directly into client teams and provided ongoing support by Huzzle.
Key Responsibilities Develop and execute marketing strategies to drive lead generation and customer acquisition .
Manage multi-channel marketing campaigns (email, paid ads, content, social media, and events).
Collaborate closely with sales teams to deliver high-quality leads and marketing-qualified opportunities.
Create compelling content that supports product launches, case studies, blogs, and thought leadership.
Monitor marketing KPIs, analyse performance, and optimise campaigns for ROI.
Oversee brand consistency across all customer touch points.
Manage marketing budgets and report on campaign effectiveness to leadership teams.
💻 Fully Remote: Work from anywhere with international teams 🚀 Career Growth: Join companies in SaaS, MarTech, and B2B services 🤝 Peer Community: Connect with high-performing sales professionals in our network 🧭 Ongoing Support: Receive guidance from Huzzle before and after placement 3+ years of marketing experience, ideally in B2B SaaS or technology industries .
Proven track record in demand generation, campaign management, and lead nurturing .
Strong understanding of CRM and marketing automation tools (HubSpot, Salesforce, Marketo, or similar).
Excellent copywriting and content development skills.
Analytical mindset with experience in tracking and reporting on KPIs.
Strong communication and project management skills.
Ability to work independently and cross-functionally in remote, fast-paced environments.</t>
  </si>
  <si>
    <t>SEM &amp; SEO Specialist</t>
  </si>
  <si>
    <t>Budgeting, Audit Support, Data Analysis, Communication, Collaboration, Problem Solving, Organizational Skills, Deadline Management</t>
  </si>
  <si>
    <t>https://www.bayt.com/en/egypt/jobs/sem-seo-specialist-74391210/</t>
  </si>
  <si>
    <t>Job description
This role is open to candidates based in LATAM, Africa, and Eastern Europe. Please note that as this role supports U.S.-based clients, candidates must be available to work during U.S. business hours aligned with the client’s time zone.
Our client is a growing business seeking to strengthen its digital acquisition strategy through high-performance paid search and organic visibility. They are looking for a specialist who can take ownership of search marketing efforts, combining paid campaign execution with technical and on-page SEO to drive measurable growth in traffic, conversions, and return on investment.
Location
Fully Remote | 9 AM - 5 PM CT
Role Overview
The SEM &amp; SEO Specialist will own all search engine marketing and search engine optimization initiatives, with a strong focus on paid search campaign performance and ongoing SEO improvements. This role is highly data-driven and requires someone who can manage campaign execution, analyze results, and continuously optimize search visibility across multiple channels.
Key ResponsibilitiesSEM (Google Ads) Campaign Management
Own and manage paid search campaigns across Google Ads, including search, display, shopping, and remarketing campaigns.
Develop and execute paid search strategies focused on maximizing ROI and conversion performance.
Monitor and optimize bidding strategies, targeting settings, ad creatives, and audience segmentation.
Conduct keyword research to identify high-value opportunities and improve campaign efficiency.
Track key SEM metrics including CTR, CPC, ROAS, and conversion rates.
SEO Optimization
Implement SEO strategies to improve organic visibility and search rankings across multiple websites.
Perform on-page SEO updates including meta tags, heading structures, content optimization, and internal linking.
Conduct technical SEO reviews and recommend improvements to site structure and performance.
Optimize local SEO efforts, including business listings and map visibility.
Analytics &amp; Performance Reporting
Use tools such as Google Analytics 4, Google Search Console, and SEMrush to monitor and analyze performance.
Track traffic trends, campaign outcomes, and ranking performance to identify improvement opportunities.
Deliver regular reports with actionable insights tied to KPIs and growth targets.
Continuously optimize campaigns and SEO initiatives based on data findings.
Cross-Functional Collaboration &amp; Strategy
Partner with internal marketing teams to align SEM and SEO efforts with broader business goals.
Recommend landing page improvements to support conversion performance through testing and optimization.
Support A/B testing initiatives to improve search traffic conversion efficiency.
QualificationsExperience
3 to 5 years of experience in SEM and SEO, with strong hands-on ownership of paid search campaigns.
Proven track record managing search campaigns that drive measurable traffic, conversions, and ROI improvements.
Strong familiarity with Google Ads, Google Analytics, Google Search Console, and related search tools.
Skills
Advanced Google Ads expertise, including keyword strategy, bidding optimization, and campaign performance management.
Strong technical SEO knowledge, including audits, on-page optimization, and site performance improvements.
Strong analytical ability with confidence translating performance data into business decisions.
Ability to manage multiple campaigns and projects simultaneously while maintaining quality and deadlines.
Familiarity with tools such as Ahrefs, Moz Pro, or Similarweb is a plus.
Soft Skills
Strong data-driven mindset and problem-solving ability.
Clear communication skills with confidence presenting performance insights.
Highly organized, detail-oriented, and comfortable in a fast-paced environment.
What Success Looks Like
Google Ads campaigns consistently drive measurable traffic growth and ROI.
Organic rankings improve through well-executed SEO strategies.
Paid campaigns are continuously optimized to improve conversion efficiency and budget performance.
Reporting provides clear insight that supports strategic marketing decisions.
Opportunity
This role offers the opportunity to take full ownership of paid and organic search performance within a growing business where digital acquisition directly impacts growth. The person in this role will shape search strategy, improve visibility, and drive measurable results across key acquisition channels.
Application Process:To be considered for this role these steps need to be followed:
Fill in the application form
Record a video showcasing your skill sets</t>
  </si>
  <si>
    <t>E-commerce specialist - Egypt Almaadi</t>
  </si>
  <si>
    <t>Microsoft Excel, UX/UI Principles, Data Analysis, Communication, Customer Experience, Collaboration</t>
  </si>
  <si>
    <t>https://www.bayt.com/en/egypt/jobs/e-commerce-specialist-egypt-almaadi-74104821/</t>
  </si>
  <si>
    <r>
      <rPr>
        <sz val="11"/>
        <color rgb="FF000000"/>
        <rFont val="Calibri"/>
        <family val="2"/>
        <charset val="1"/>
      </rPr>
      <t xml:space="preserve">Job description
At Al-Kaffary, we are continuously expanding and striving to attract highly skilled individuals To join our team at our office in Al Maadi.
" </t>
    </r>
    <r>
      <rPr>
        <sz val="11"/>
        <color rgb="FF000000"/>
        <rFont val="FreeSans"/>
        <family val="2"/>
      </rPr>
      <t>المعادي</t>
    </r>
    <r>
      <rPr>
        <sz val="11"/>
        <color rgb="FF000000"/>
        <rFont val="Calibri"/>
        <family val="2"/>
        <charset val="1"/>
      </rPr>
      <t>" .
Our company proudly manages several leading brands, including Al-Kaffary Carpets , Segadty , and High Point Furniture , which have established strong presences in their respective markets.
With a commitment to innovation and excellence, we seek talented professionals who can contribute to the growth of our diverse portfolio and help us achieve new milestones in the marketing, e-commerce, and retail sectors.
Join us in shaping the future of our brands and delivering exceptional value to our customers.
Visit our online store: www.
kaffary.com+ www.segadty.com Develop and implement best practices for product listings, content creation, and maintenance.
Support digital marketing initiatives, including PPC, Email Marketing, SEO, Google Analytics, and Paid Social Media.
Monitor and analyze sales performance using tools like Google Analytics and Excel for insights and reporting.
Manage stock updates, product uploads, category builds, and promotional activities.
Collaborate with merchandising, operations, and customer service teams to optimize trade activities and enhance the customer experience.
Prepare performance reports with data-driven insights to track KPIs and identify trends.
Participate in website improvement projects to enhance user experience and site performance.
Experience with e-commerce platforms like Shopify, Zid, Salla Strong analytical skills with proficiency in Excel (pivot tables, VLOOKUP, etc.
). Understanding of e-commerce UX, content development, and user interaction.
Knowledge of digital marketing strategies and SEO best practices.
Detail-oriented with excellent multitasking and communication skills.</t>
    </r>
  </si>
  <si>
    <t>Assistant Brand Manager</t>
  </si>
  <si>
    <t>Breadfast</t>
  </si>
  <si>
    <t>Budgeting, Communication, Collaboration, Problem Solving, Deadline Management</t>
  </si>
  <si>
    <t>https://www.bayt.com/en/egypt/jobs/assistant-brand-manager-74405819/</t>
  </si>
  <si>
    <t>Job description
Role Objectives
As an Assistant Brand Manager, you support the overall brand strategy and assist in managing the P&amp;L, financial analysis, and campaign briefs. You monitor brand performance, gather customer insights, and collaborate with commercial teams to drive growth and optimize portfolio performance.
Roles &amp; Responsibilities:
Assist in the overall Private Label brand strategy across multiple brands and categories leading and supporting new product introduction, portfolio optimization, commercial performance management, activation, P&amp;L as well as communications
Assist in managing the P&amp;L and conducting financial analysis to improve sales and profit performance as well as take responsibility for brand budgets, ensuring most effective use of spend 
Monitoring multiple internal and external brand performance metrics and communicating knowledgeably and rapidly reasons for brand’s performance to a variety of stakeholders
Gathering inputs from customers and research to recommend corrective actions and improvements for specific categories/initiatives
Assist in monitoring market and competitor performance, translating data into meaningful and actional insights
Assist in leading campaign briefs and digital marketing activities (in-app, promotions,) alongside the central marketing and commercial teams
Working closely with commercial initiatives to drive growth across white-space opportunities.
REQUIRED EDUCATION, KNOWLEDGE, AND SKILLS
Bachelor’s degree in a relevant field.
3-4 years of experience in brand management within a fast-paced environment.
Demonstrated success in growing brands using data-driven and creative strategies.
Strong flexibility and adaptability to dynamic situations.
Proven critical thinking and problem-solving abilities.
Excellent analytical skills to interpret data and make informed decisions.
Proficiency in written English and Arabic.</t>
  </si>
  <si>
    <t>Project Management, Communication, English Language, Collaboration, Deadline Management, Marketing</t>
  </si>
  <si>
    <t>https://www.bayt.com/en/egypt/jobs/senior-content-creator-74384682/</t>
  </si>
  <si>
    <t>Job description
We are an advertising agency looking for an experienced and creative Senior Content Creator to develop high-quality, engaging, and compelling content that aligns with our brand strategy and marketing goals.
Key Responsibilities: Develop and execute content strategies across various platforms including blogs, social media, email campaigns, and websites.
Create original content including articles, videos, infographics, and other multimedia formats.
Collaborate with marketing, design, and product teams to produce content that drives engagement and conversion.
Conduct research to stay current with industry trends and audience preferences.
Monitor and analyze content performance metrics to optimize future content.
Manage content calendars and ensure timely delivery of content projects.
Mentor junior content creators and contribute to the team’s creative growth.
Social Insurance  Medical Insurance Location: Zamalek Bachelor’s degree in Communications, Marketing, Journalism, or related field.
Fluent English Speaker.
5+ years of professional content creation experience.
Exceptional writing, editing, and storytelling skills.
Experience with SEO best practices and content management systems.
Ability to create diverse content formats including video and graphic content.
Strong research and analytical skills.
Excellent project management and teamwork abilities.
Familiarity with social media platforms and trends.</t>
  </si>
  <si>
    <t>Senior Content Specialist</t>
  </si>
  <si>
    <t>Egypt Education Platform</t>
  </si>
  <si>
    <t>Data Analysis, Communication, Collaboration, Organizational Skills, Deadline Management, Marketing</t>
  </si>
  <si>
    <t>https://www.bayt.com/en/egypt/jobs/senior-content-specialist-74213055/</t>
  </si>
  <si>
    <t>Job description
We are seeking a Senior Content Marketing Specialist with a strong focus on social media and digital content to lead content creation, planning, and execution for Spark Education Platform and its network of schools.
This role is ideal for a hands-on content expert who can think strategically, own content calendars end-to-end, and translate brand and business objectives into engaging, high-performing content across digital and social platforms.
The role requires fluency in both Arabic and English, a strong editorial mindset, and experience managing content across multiple brands or accounts.
Key Responsibilities Content Strategy &amp; Planning Develop and own comprehensive content strategies and content calendars for SEP’s corporate channels and individual school accounts across social and digital platforms.
Translate brand, enrollment, and communication objectives into clear content themes, pillars, and storytelling angles.
Ensure a consistent tone of voice and visual direction aligned with corporate and school brand guidelines.
Content Creation &amp; Management Create, edit, and publish high-quality content including social posts, captions, reels, short-form videos, stories, carousels, and digital copy.
Oversee day-to-day execution of content calendars, ensuring timely publishing and platform-specific optimization.
Adapt and localize content for different schools, audiences, and platforms while maintaining brand cohesion.
Social Media &amp; Community Engagement Manage and grow social media presence across platforms such as Instagram, Facebook, LinkedIn, TikTok, X (Twitter), and YouTube.
Monitor comments, messages, and mentions, ensuring timely and appropriate engagement.
Support social listening and handle sensitive issues or crisis communication in coordination with internal stakeholders.
Performance Tracking &amp; Optimization Track content and social media performance using analytics tools and platform insights.
Analyze KPIs such as engagement, reach, follower growth, traffic, and conversions.
Produce regular performance reports with insights, learnings, and content optimization recommendations.
Campaign &amp; Cross-Functional Collaboration Support and execute content-led campaigns for brand awareness, school launches, enrollment, and community engagement.
Collaborate closely with admissions, school leadership, marketing, and communications teams to surface stories, achievements, and key moments.
Coordinate with external agencies, videographers, photographers, or freelancers when required.
Education &amp; Experience Bachelor’s degree or Diploma in Marketing, Communications, Journalism, Media, or a related field.
3-4+ years of experience in content marketing or social media roles, ideally within education, lifestyle, or multi-brand environments.
Proven experience managing content calendars and content execution across multiple accounts.
Fluency in English and Arabic (written and spoken) is required.
Skills &amp; Competencies Strong copywriting, editing, and storytelling skills for digital and social platforms.
Deep understanding of social media best practices, trends, and platform nuances.
Experience with content scheduling and analytics tools (e.
g., Hootsuite, Sprout Social, Meta Business Suite, Google Analytics).
Ability to create or brief basic visual and video content using tools such as Canva or Adobe Creative Suite.
Excellent organizational skills with the ability to manage multiple brands, calendars, and priorities simultaneously.
Personal Attributes Strategic yet hands-on, with a strong sense of ownership and accountability.
Creative, detail-oriented, and proactive in identifying content opportunities.
Passion for education and community impact.
Strong interpersonal and communication skills for cross-functional collaboration.</t>
  </si>
  <si>
    <t>Social Media Specialist - Bayut</t>
  </si>
  <si>
    <t>Agile Methodology, Data Analysis, Communication, Vendor Management, Collaboration, Problem Solving, Deadline Management</t>
  </si>
  <si>
    <t>https://www.bayt.com/en/egypt/jobs/social-media-specialist-bayut-73992715/</t>
  </si>
  <si>
    <t>Job description
Dubizzle Egypt is the leading marketplace for selling and buying online in the region.
Our aim is to upgrade people’s lives by facilitating deals and identifying attractive opportunities for both individuals and businesses.
Our goal is to strengthen local economies, empower small businesses, and help everyone in making smarter choices for themselves, the market, and the planet.
As part of Dubizzle Group, we are alongside some of the strongest classified brands in the market.
With a collective strength of 5 brands, we have more than 123 million monthly users that trust in our dedication to providing them with the best platform for their needs.
As a Social Media Specialist, you will be responsible for developing and implementing social media strategies to enhance our brand presence, engage with our target audience, and drive organic growth.
You will be managing multiple social media platforms, crafting compelling content, analysing campaign performance, and staying up-to-date with industry trends and best practices.
You are responsible for: Develop and execute strategic social media plans across various platforms, including but not limited to Facebook, Instagram, TikTok, LinkedIn, and YouTube.
Create and publish engaging and relevant content that aligns with our brand voice, objectives, and target audience.
Monitor social media channels, respond to comments, messages, and inquiries in a timely and professional manner.
Collaborate with cross-functional teams to ensure brand consistency and alignment of social media efforts with overall marketing and communication strategies.
Conduct market research and competitor analysis to identify trends, opportunities, and areas for improvement.
Stay up-to-date with industry trends, best practices, and emerging social media platforms, tools, and technologies.
Measure, analyse, and report on social media campaign performance using various analytics and tracking tools.
Optimise social media campaigns based on data insights and trends to drive engagement, reach, and conversion.
Identify and engage with key influencers and brand advocates to expand our social media reach and enhance brand credibility.
Develop and maintain strong relationships with internal stakeholders, external partners, and vendors to support social media initiatives and partnerships.
A fast paced, high performing team.
Comprehensive Health Insurance Life Insurance Rewards &amp; Recognitions Learning &amp; Development opportunities #Egyptdubizzle Bachelor's degree in Marketing, Mass Communication, or a related field Minimum 3 years of experience in a similar role.
Preferably in an agency.
Proven work experience as a Social Media Specialist or similar role.
In-depth knowledge and understanding of various social media platforms, tools, and analytics.
Strong written and verbal communication skills with a keen eye for detail.
Proficiency in content creation, copywriting, and editing.
Experience in developing and executing social media strategies to drive organic growth and engagement.
Familiarity with social media advertising and paid campaigns is a plus.
Creative thinking and problem-solving abilities to develop innovative social media campaigns.
Excellent time management and organisational skills with the ability to multitask and prioritise effectively.
Strong analytical skills with the ability to interpret data and generate actionable insights.
Strong creative skills.
Ability to work independently as well as collaborate effectively within a team environment.
Agile and capable of handling multiple projects simultaneously.
An eye for details and the ability to proofread one's own work are a must.
Strict adherence to the style guides of Bayut and their policies for publication.
Easily adapts to changes.</t>
  </si>
  <si>
    <t>Retention Marketing Strategist (Klaviyo | Enterprise DTC) – Remote LATAM</t>
  </si>
  <si>
    <t>Budgeting, Agile Methodology, Standards Management, Technical Writing, Communication, Collaboration, Attention to Detail, Deadline Management, Marketing</t>
  </si>
  <si>
    <t>https://www.bayt.com/en/egypt/jobs/retention-marketing-strategist-klaviyo-enterprise-dtc-remote-latam-74253110/</t>
  </si>
  <si>
    <t>Job description
This role is open to candidates based in LATAM, Africa, and Eastern Europe. Please note that as this role supports U.S.-based clients, candidates must be available to work during U.S. business hours aligned with the client’s time zone.
Our client is a performance-driven lifecycle marketing team supporting large and enterprise-level DTC brands. They specialize in retention strategy across email, SMS, loyalty, subscriptions, and segmentation, combining data-driven insights with strategic execution. The team operates in a highly collaborative, agile environment, focused on innovation, measurable growth, and long-term client success.
Location
Fully remote | 9 AM - 5 PM EST
Role Overview
The Retention Marketing Strategist will take full ownership of the strategic direction and long-term success of large and enterprise DTC client accounts. The main goal for this role is to develop and implement retention strategies that drive client growth and reduce churn. This role operates with high autonomy, leading end-to-end retention programs from strategy development through execution oversight and client leadership, while mentoring internal team members and driving innovation across lifecycle initiatives.
Key ResponsibilitiesAccount Strategy &amp; Ownership
Own the complete lifecycle strategy for large and enterprise DTC clients.
Develop and maintain quarterly roadmaps aligned with client goals and performance.
Recommend high-impact initiatives, including flows, campaigns, and cross-channel opportunities.
Take a holistic approach to retention, proactively identifying opportunities for growth, efficiency, and innovation.
Serve as the strategic authority for assigned accounts, guiding long-term direction and decision-making.
Client Leadership &amp; Relationship Management
Act as the primary point of contact and strategic lead for enterprise clients.
Lead client calls, including agenda creation, presentation delivery, and post-call follow-ups.
Build trusted relationships with clients based on clarity, results, and confidence.
Manage client expectations, risks, and concerns to ensure long-term retention.
Resolve client escalations efficiently, partnering with the Team Lead when necessary.
Reporting, Insights &amp; Strategic Storytelling
Translate complex performance data into actionable insights on a monthly and quarterly basis.
Develop executive-ready reporting and presentations that align results with recommendations and future strategies.
Use insights to challenge assumptions and guide client prioritization.
Share data-driven insights to elevate strategic thinking internally and with clients.
Scope, Resourcing &amp; Program Management
Own monthly scope management, ensuring alignment with contracted hours and strategic priorities.
Monitor utilization with the Team Lead, anticipating risks and adjusting roadmaps as needed.
Lead client conversations on scope adjustments or trade-offs when necessary.
Balance strategic ambition with operational discipline to ensure quality execution.
Team Leadership, Mentorship &amp; Coaching
Mentor and guide Lifecycle Marketing Strategists and Specialists.
Provide coaching on strategic thinking, execution quality, and client communication.
Serve as a go-to resource for lifecycle strategy questions across the department.
Contribute to training materials, documentation, and team enablement initiatives.
Subject Matter Expertise (SME)
Maintain deep expertise in lifecycle marketing areas such as experimentation, SMS, loyalty, and advanced segmentation.
Act as the internal expert for assigned areas of expertise, supporting both clients and internal teams.
Create and update training documentation, best practices, and evolving playbooks.
Share industry trends, platform updates, and insights regularly with the department.
Execution Oversight, QA &amp; Project Support
Oversee execution, ensuring projects are delivered on time, on strategy, and on budget.
Maintain accurate tracking and updates in internal systems such as ClickUp and email planners.
Serve as second-round QA for all campaigns, ensuring accuracy and brand alignment before client approval.
Uphold a high standard of quality across all deliverables related to assigned accounts.
QualificationsExperience
5–7 years of experience in lifecycle marketing, client relationship management, or a similar role.
Proven track record of managing enterprise-level accounts and leading retention programs.
Experience across lifecycle channels, including email, SMS, loyalty, subscriptions, and segmentation.
Experience working with Klaviyo.
Experience with Shopify.
Skills
Strong strategic thinking and leadership capabilities with a data-driven approach to decision-making.
Manage a portfolio of customers.
Deep expertise in lifecycle marketing best practices, experimentation, and program growth.
Experience working with cross-functional teams, managing resources, and driving strategic initiatives.
Excellent communication skills with the ability to influence and build trusted relationships.
Ability to manage multiple priorities while maintaining high standards of quality and execution.
What Success Looks Like
Consistent, measurable improvement in retention performance and program sophistication.
Proactive, data-backed strategies driving long-term value for clients.
Strong client satisfaction and trust leading to long-term retention and expansion opportunities.
Meaningful contributions to training, documentation, and departmental growth.
Data-driven strategies to optimize email and SMS campaigns.
Opportunity
This role offers the opportunity to lead enterprise-level retention programs with high autonomy and strategic influence. The Lifecycle Marketing Strategist will play a pivotal role in shaping long-term client growth while mentoring team members and contributing to department-wide innovation. It is an opportunity to deepen expertise, elevate leadership impact, and work within a collaborative, fast-paced lifecycle marketing environment.
Application Process:To be considered for this role these steps need to be followed:
Fill in the application form
Record a video showcasing your skill sets</t>
  </si>
  <si>
    <t>Supply Chain Operation Manager</t>
  </si>
  <si>
    <t>Budgeting, Forecasting, Inventory Accounting, Standards Management, Customer Experience, Collaboration, Problem Solving</t>
  </si>
  <si>
    <t>https://www.bayt.com/en/egypt/jobs/supply-chain-operation-manager-73944549/</t>
  </si>
  <si>
    <t>Job description
We are seeking a highly skilled and experienced Retail Operation Manager to join our dynamic team in the retail industry. The ideal candidate will play an essential role in enhancing the operational efficiency of our retail outlets while ensuring a high level of customer satisfaction. This position requires a strategic thinker with exceptional leadership capabilities to oversee daily operations, manage staff, and execute the company's vision in alignment with our goals. The Retail Operation Manager will be responsible for the implementation of best practices in retail operations, inventory management, and sales strategies. Additionally, this role involves analyzing sales data, forecasting trends, and maintaining optimal stock levels to meet customer demands. The successful candidate will work closely with multiple departments to ensure seamless collaboration and communication, fostering a positive working environment. As a key figure in our organization, the Retail Operation Manager will also contribute to the development of training programs for staff to enhance product knowledge and customer service skills. If you are a results-oriented professional with a passion for textiles and an eagerness to drive operational excellence, we invite you to apply and become a vital part of our team.
Responsibilities
Oversee daily retail operations to ensure compliance with company policies and standards.
Develop and implement operational strategies to enhance productivity and sales performance.
Manage inventory control processes to maintain optimal stock levels and minimize losses.
Analyze sales reports and data to identify trends and opportunities for improvement.
Lead, mentor, and train retail staff, ensuring adherence to customer service standards.
Collaborate with marketing and merchandising teams to execute promotional campaigns effectively.
Prepare and manage budgets, ensuring cost-effectiveness in all retail operations.
Requirements
Bachelors degree in Business Administration, Retail Management, or a related field.
Minimum of 5 years of experience in retail management, preferably within the textiles industry.
Proven track record of achieving sales targets and operational efficiency.
Strong leadership and team management skills with the ability to motivate staff.
Excellent analytical and problem-solving abilities.
Effective communication and interpersonal skills to engage with diverse stakeholders.
Proficient in inventory management systems and retail software applications.</t>
  </si>
  <si>
    <t>ETIC, Finance Operations Manager (German Speakers)</t>
  </si>
  <si>
    <t>General Ledger, Financial Reporting, Budgeting, Forecasting, Audit Support, SAP, Oracle ERP, AWS, Microsoft Azure, Cybersecurity, Risk Management, Standards Management, Data Analysis, Communication, Attention to Detail, Deadline Management, Accounting Principles</t>
  </si>
  <si>
    <t>https://www.bayt.com/en/egypt/jobs/etic-finance-operations-manager-german-speakers-74327983/</t>
  </si>
  <si>
    <t>Job description
Established in the region for 40 years, PwC has around 12,000 people in 12 countries across the region: Bahrain, Egypt, Iraq, Jordan, Kuwait, Lebanon, Libya, Oman, the Palestinian territories, Qatar, Saudi Arabia and the United Arab Emirates.Our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Job Description &amp; Summary
At PwC, our people in finance focus on providing financial advice and strategic guidance to clients, helping them optimise their financial performance and make informed business decisions. These individuals handle financial analysis, budgeting, forecasting, and risk management.
Those in accounting at PwC will focus on managing financial records, analysing data, and assisting in compliance with accounting standards. You will play a crucial role in providing accurate financial information and insights to support decision-making.
About PwC ETIC - Egypt Technology and Innovation Centre 
PwC opened a new Technology &amp; Innovation Center in Cairo that delivers high quality technology solutions to consulting Clients across the globe. The Centre provides a broad suite of skills and services to our clients, ranging from Packaged Applications such as SAP &amp; Oracle, to Cybersecurity, Data Analytics, Custom Development and Cloud services utilising AWS, Azure and Google, as well as expanding our existing Managed Services capabilities. 
The centre is looking to expand rapidly and we are looking for enthusiastic self-starters with a passion for technology and client delivery to help shape and form this new venture.
We are seeking a motivated and detail-oriented individual who is fluent in German and possesses a strong background in finance and/or accounting. The ideal candidate will join our dynamic team and play a pivotal role in supporting our financial operations and contributing to our overall success.
Job Summary:
The Finance Manager is responsible for managing the day-to-day operations for their engagement teams within the Finance Service Tower, delivering Finance Managed Services to customers. This includes execution of processes, accountability for services level performance and continuous learning and improvement of the team.
They also play a key role in helping to input into and execute the Finance Managed Services strategic plans and programs.
Roles and Responsibilities:
Manages the day-to-day delivery for Finance engagements including oversight of key customer deliverables / outputs.
Ensures timely and accurate processing of financial transactions across end to end finance processes for their engagements which may include procure to pay, record to report, order to cash and general ledger functions etc.
Demonstrate sound understanding of financial reporting processes, risk and controls.
Completes quality reviews and audits to ensure that delivery on their engagements is inline with established policies, procedures, compliance standards and customer expectations.
Holds overall accountability for SLA / OLA compliance within their engagement team across Finance processes undertaken
Applies analytical and financial modeling skills with holistic financial thinking and ability to interpret financial data.
Manages your own workload as well as that of the engagement team’s, including reporting on progress and issues escalations
Monitors the performance of team members on their engagements on an ongoing basis and implements appropriate coaching
Manages, mentors, and motivates their engagement team members, fostering a culture of excellence, high performance, and continuous learning
Work collaboratively to drive ideas/solutions with peers and managers which will improve Client and PwC’s efficiency.
Helps to implement and adapt to new or changing processes quickly.
Proactively build relationships with all team members within
PwC including engagement with client teams as well as customers of our clients.
Implements corrective actions to address any deviations, and continuously improves service delivery based on feedback
Leads quality improvement initiatives based on feedback and observations
Supports in executing the Finance Managed Services plans and programs to ensure the improvement of team performance and achievement of its objectives.
Qualifications
Bachelor’s degree in Finance, Accounting, or a related field.
Fluency in German (both written and spoken) and proficiency in English.
Proven experience in finance and/or accounting roles.
Strong analytical skills and attention to detail.
Available for Work Visa Sponsorship?
No
Government Clearance Required?
No
For further information, and to apply, please visit our website via the “Apply” button below.</t>
  </si>
  <si>
    <t>Faydety internship: SEO Content Writing</t>
  </si>
  <si>
    <t>Faydety</t>
  </si>
  <si>
    <t>https://www.bayt.com/en/egypt/jobs/faydety-internship-seo-content-writing-74376027/</t>
  </si>
  <si>
    <t>Job description
Company Description
Faydety is a business born to address the lack of information and ambiguity in the financial services market and the inefficient processes.
Job Description
Faydety internship: SEO Content Writing “free workshop”
Do you want to become a professional content writer and strengthen your SEO bases?
Now is your chance with “Faydety” internship: Learn to write Arabic articles professionally “free workshop”.
Job Responsibilities
Interest in writing, blogging, and a passion to learn more.
Write, review, edit, and update content.
Writing content on our publishing system CMS.
Job Requirements
Current university students or recent graduates “In general, media colleges, journalism departments, or those with writing experience are preferred”.
Fluency in oral and written Arabic, with very strong presentation and writing skills.
If it is possible, bring a laptop during the training period.
Qualifications
Training period: From 9:00 AM to 12:00 PM.
Fridays &amp; Saturdays are off.
Work Location: Zamalek.
Duration: 1 month.
Certificate after completion of the internship program.</t>
  </si>
  <si>
    <t>Data Analysis, Collaboration, Attention to Detail, Problem Solving, Organizational Skills, Marketing</t>
  </si>
  <si>
    <t>https://www.bayt.com/en/egypt/jobs/seo-marketing-analyst-search-atlas-hubspot-74192115/</t>
  </si>
  <si>
    <t>Job description
This role is open to candidates based in LATAM, Africa, and Eastern Europe. Please note that as this role supports U.S.-based clients, candidates must be available to work during U.S. business hours aligned with the client’s time zone.
Our client is a specialized marketing agency serving the beauty and wellness industry. They partner with high-end salons, spas, and lifestyle brands across North America to deliver comprehensive branding, digital strategy, and search visibility solutions. Known for speaking the “native language” of their niche, they combine deep industry expertise with a collaborative, high-energy culture that blends creative execution with data-driven performance.
Location
Fully Remote | 8 AM – 6 PM CT, Monday to Thursday (4-day work week)
Role Overview
The Digital Marketing Specialist &amp; Coordinator will execute and manage digital marketing deliverables with precision and consistency. This is a hands-on, execution-focused role responsible for operating core digital platforms, fulfilling SEO packages, managing account details, and ensuring monthly production goals are met. The role requires someone who thrives inside digital tools, follows proven processes, and takes pride in delivering high-quality, detail-oriented work while collaborating with senior strategists on advanced initiatives.
Key ResponsibilitiesPlatform Operation
Operate the Search Atlas platform to fulfill defined SEO packages.
Perform monthly optimizations, keyword tracking, and basic technical checks for assigned clients.
Account Management
Maintain organized records of client preferences, unique needs, and historical information.
Serve as the central point of knowledge for assigned accounts, ensuring accuracy and consistency.
Execution &amp; Workflow Management
Manage a personal production calendar within ClickUp.
Complete monthly deliverables, including content updates, SEO tasks, and reporting, on time.
Performance Reporting
Monitor Google Analytics and Search Console to extract data and identify trends.
Create clear monthly performance summaries for stakeholders.
HubSpot Support
Assist with lifecycle campaign logistics, including data entry, basic performance checks, and light email marketing support.
Strategic Collaboration
Collaborate with the Senior SEO Strategist to troubleshoot technical challenges and support higher-level strategy execution.
QualificationsExperience
2+ years of hands-on experience in digital marketing or account coordination.
Direct experience with Search Atlas, HubSpot, and ClickUp.
Working knowledge of Local and Organic SEO fundamentals, including keywords, metadata, and rankings.
Experience in the beauty, salon, or wellness industry is a plus.
Skills
Strong technical fluency with the ability to learn and master new software platforms quickly.
Highly detail-oriented with strong organizational capabilities across multiple client accounts.
Ability to manage recurring monthly production goals independently.
Proactive, self-starter mindset with pride in execution and quality output.
Strong time management and process adherence skills.
Opportunity
This role offers the opportunity to master high-level digital marketing systems within a niche-focused, high-performing agency. You will gain deep hands-on experience in SEO execution, platform operations, and account management while collaborating with senior strategists. With a structured four-day workweek and a culture that values both creativity and measurable results, this position provides strong growth potential for someone eager to become a true digital marketing “super-user.”
Application Process:To be considered for this role these steps need to be followed:
Fill in the application form
Record a video showcasing your skill sets</t>
  </si>
  <si>
    <t>Content Creator - Fashion</t>
  </si>
  <si>
    <t>https://www.bayt.com/en/egypt/jobs/junior-marketing-specialist-74220733/</t>
  </si>
  <si>
    <t>https://www.bayt.com/en/egypt/jobs/content-creator-fashion-74467015/</t>
  </si>
  <si>
    <t>Job description
About Zhivago: Zhivago is a fast-growing fashion brand focused on modern, stylish, and versatile pieces designed for everyday wear with a bold aesthetic.
The brand blends comfort, quality, and trend-driven design, and continues to grow its presence across the region and beyond.
About the Role: If your camera roll is full of outfit shots, aesthetic edits, and content ideas waiting to happen — keep reading.
Zhivago is looking for a Content Creator who’s not just into fashion, but knows how to capture it, edit it, and bring it to life .
You’ll play a key role in shaping how the brand shows up online — from concept to final post.
What You’ll Be Doing: Shoot high-quality photo and video content (products, styling, lifestyle) Edit content into polished, on-brand visuals Create engaging reels and short-form videos using CapCut Bring creative ideas for shoots, campaigns, and daily content Stay on top of social media trends and translate them into Zhivago’s style Medical Insurance Hybrid Working Model Flexible Working Hours What We’re Looking For: 0–2 years of experience in marketing, content creation or a strong portfolio Strong photography and videography skills Solid editing skills (photo + video) Hands-on experience with CapCut (or similar tools) Great taste and a strong sense of aesthetics Passion for fashion and content creation Familiar with social media platforms and content trends Creative thinker who can both ideate and execute Why Join Zhivago?
Because this isn’t just about posting content — it’s about building a brand.
You’ll have the space to create, experiment, and actually see your ideas come to life.</t>
  </si>
  <si>
    <t>Junior Marketing Specialist</t>
  </si>
  <si>
    <t>Naqla</t>
  </si>
  <si>
    <t>Microsoft Excel, Microsoft Office, Technical Writing, Communication, Collaboration, Attention to Detail, Organizational Skills, Marketing</t>
  </si>
  <si>
    <t>Job description
Support in the creation of marketing content, including newsletters, social media campaigns concepts, and website blogs.
Coordinate with the digital agency in efficiently implementing the yearly digital strategy.
Track agency performance by setting clear expectations, defining key performance indicators (KPIs), and monitoring progress on deliverables.
Manage the moderation team, to ensure an efficient response to all inquiries across all platforms.
Provide feedback and insights to the digital agency on campaign performance and suggest adjustments as needed to improve outcomes.
Assist in the end-to-end execution of marketing campaigns, including digital, print, and event-based initiatives.
Collaborate with the company stakeholders, to publish the monthly and weekly internal announcements.
Work aside with the graphic designer to ensure the right implementation of the company’s guidelines and generate the best possible artwork according to the shared brief.
Analyze customer feedback, surveys, and engagement data to help optimize marketing strategies.
Provide the finance team with necessary documentation, such as receipts, contracts, and purchase orders, for accurate billing.
Requirements
Education: Bachelor’s degree in Marketing, Communications, Business, or a related field.
Experience: 1 to 3 years of experience in the marketing field is required.
Skills:
Strong written and verbal communication skills.
Fluent in English, both written and spoken.
Proficiency in Microsoft Office Suite (Word, Excel, PowerPoint).
Basic knowledge of SEO, social media marketing, and content marketing is a plus.
Experience in offline production (BTL).
Strong attention to detail and ability to work independently and collaboratively in a team setting.
Creative mindset with the ability to contribute fresh ideas.
Excellent time management and organizational skills.
Benefits
Social Insurance
Medical Insurance
Life Insurance</t>
  </si>
  <si>
    <t>Senior Marketing Specialist - Prepit</t>
  </si>
  <si>
    <t>https://www.bayt.com/en/egypt/jobs/senior-marketing-specialist-prepit-74367263/</t>
  </si>
  <si>
    <t>Job description
A New Chapter: Dsquares X Prepit We’re excited to share that Prepit has officially joined the Dsquares family!
This acquisition marks a new chapter where we combine Prepit’s innovation and agility with Dsquares’ expertise and scale to build even stronger, more impactful loyalty and engagement solutions.
Our People is our Brand Developing seamless loyalty solutions is only possible with a great team.
Our culture is open, collaborative, and empowering.
If you're passionate, driven, and eager to make an impact—you'll fit right in.
About the Job: The Senior Marketing Executive will play a key role in developing and executing marketing strategies that strengthen our brand, drive business growth, and support client success.
Working closely with internal teams and external partners, this role will be responsible for planning and managing multi-channel campaigns, creating impactful content, and optimizing digital marketing initiatives.
The ideal candidate will bring a mix of creativity and analytical thinking, ensuring marketing activities not only enhance brand visibility but also deliver measurable results.
Key Duties &amp; Responsibilities: Strategy &amp; Planning Develop and implement marketing plans aligned with company objectives.
Conduct market research and competitor analysis to identify trends and opportunities.
Contribute to the annual marketing budget and monitor spending.
Campaign Management Plan, execute, and optimize multi-channel marketing campaigns (digital, social media, email, offline, events).
Track and measure campaign performance, providing insights and recommendations.
Collaborate with internal and external stakeholders (agencies, designers, content creators).
Content &amp; Branding Ensure brand consistency across all channels and materials.
Oversee the creation of marketing collateral, website content, and promotional material.
Develop engaging content to support campaigns, thought leadership, and employer branding initiatives.
Digital Marketing Manage SEO, SEM, social media, and email marketing initiatives.
Analyze website traffic and digital campaigns to maximize ROI.
Stay updated on emerging digital marketing tools and trends.
Events &amp; Partnerships Organize and manage events, exhibitions, sponsorships, and partnerships.
Represent the company at industry events to enhance brand visibility.
External Marketing (Accounts Growth) Collaborate with the commercial team to design tailored marketing strategies for client accounts.
Develop and execute campaigns that boost engagement, visibility, and sales volumes.
Create customized marketing activations and seasonal campaigns to support client objectives.
Monitor campaign performance and provide recommendations for continuous improvement.
Act as a marketing consultant for accounts, ensuring alignment between client needs and company solutions.
Comprehensive Wellbeing: Enjoy peace of mind with our private medical insurance and life cover.
Work-Life Balance: Achieve optimal well-being with our hybrid work environment , generous maternity and paternity benefits, and regular team-building events .
Continuous Development: Expand your horizons through our commitment to l earning and development opportunities.
Required Skills &amp; Abilities: Strong knowledge of digital marketing tools, analytics, and campaign management.
Excellent communication, presentation, and copywriting skills.
Creative thinker with strong project management and problem-solving abilities.
Ability to manage multiple projects and meet deadlines in a fast-paced environment.
Familiarity with CRM and marketing automation platforms is a plus.
Education &amp; Experience: Bachelor’s degree in Marketing, Business Administration, Communications, or related field.
3–5+ years of proven experience in marketing, preferably within a similar industry.</t>
  </si>
  <si>
    <t>Marketing Lead</t>
  </si>
  <si>
    <t>Budgeting, Premium Statistics, Customer Experience, Vendor Management, Collaboration, Marketing, Software Development</t>
  </si>
  <si>
    <t>https://www.bayt.com/en/egypt/jobs/marketing-lead-74047079/</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</si>
  <si>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oil and gas, real estate, specialized engineering, financial investment, Food &amp; manufacturing.
Job Description: Developing and executing marketing strategies.
Planning and executing marketing campaigns Tracking key marketing metrics and analyzing campaign performance.
Developing and managing the marketing budget.
Conducting market research and competitive analysis.
Collaborating with cross-functional teams Ensuring consistent brand messaging and adherence to brand guidelines.
Managing external vendors.
Bachelor’s degree in marketing, Business Administration, or related field.
Minimum of 6 years' experience, preferably within the Tech sectors.
At its core Advansys ESC was founded with passion to advance businesses through technology.</t>
  </si>
  <si>
    <t>eCommerce Marketing Manager</t>
  </si>
  <si>
    <t>AI/ML, UX/UI Principles, Data Analysis, Communication, English Language, Customer Experience, Collaboration, Organizational Skills, Marketing</t>
  </si>
  <si>
    <t>https://www.bayt.com/en/egypt/jobs/ecommerce-marketing-manager-74294828/</t>
  </si>
  <si>
    <t>Job description
This role is open to candidates based in LATAM, Africa, and Eastern Europe. Please note that as this role supports U.S.-based clients, candidates must be available to work during U.S. business hours aligned with the client’s time zone.
Our client is launching and growing an online pet brand focused on dog products and is seeking a marketing professional to help build its ecommerce presence from the ground up. This role combines storefront management, marketplace expansion, and digital marketing execution, with a strong emphasis on driving online sales, improving product visibility, and supporting long-term brand growth through modern tools and data-driven strategies.
Location
Fully Remote | 9 AM - 5 PM PST
Role Overview
The eCommerce Marketing Manager will be responsible for managing the ecommerce storefront, supporting marketplace expansion, and driving traffic and sales through digital marketing initiatives. This role requires hands-on experience across Shopify, ecommerce marketplaces, and paid digital channels, along with the ability to use AI-assisted tools to streamline content creation and optimize performance.
Key ResponsibilitiesEcommerce Store Management
Manage and maintain the Shopify storefront, ensuring products, descriptions, pricing, and images are optimized.
Upload and organize product listings while maintaining a seamless customer shopping experience.
Monitor site performance and identify opportunities to improve conversion rates and user experience.
Marketplace Expansion
Support the setup and management of Amazon Seller Central.
Assist with launching and managing product listings on TikTok Shop.
Optimize product pages across platforms to improve visibility and conversions.
Digital Marketing &amp; Traffic Generation
Launch and manage paid advertising campaigns on Meta, including Facebook and Instagram.
Support TikTok marketing initiatives across content and advertising.
Develop strategies to drive qualified traffic to the ecommerce store and increase sales.
Content &amp; Brand Support
Create and schedule social media content that supports product promotion and brand awareness.
Design simple marketing assets using Canva or similar tools.
Support product launches and promotional campaigns.
AI-Assisted Marketing
Use AI tools to generate marketing copy, product descriptions, and social media content.
Support ad and campaign ideation through AI-powered creative tools.
Performance Tracking
Monitor campaign performance and ecommerce analytics to identify areas for improvement.
Track product performance and optimize listings based on customer behavior and sales data.
Continuously test and improve marketing strategies to support growth.
QualificationsExperience
Experience managing Shopify ecommerce stores.
Experience working with Amazon Seller Central or other ecommerce marketplaces.
Experience running or supporting paid social media campaigns, particularly Meta ads.
Experience with TikTok is a nice-to-have.
Skills
Strong understanding of ecommerce marketing and online sales funnels.
Ability to manage multiple platforms including Shopify, Amazon, and social media channels.
Experience using Canva and AI-assisted marketing tools.
Strong organizational skills with the ability to manage multiple projects simultaneously.
Excellent English communication skills and ability to collaborate effectively in a remote environment.
What Success Looks Like
Successful management and optimization of the ecommerce store to ensure a strong customer experience.
Consistent traffic and sales growth through digital marketing campaigns.
Effective support for marketplace expansion across Amazon and TikTok Shop.
Ongoing identification of opportunities to improve product visibility, conversion rates, and overall sales performance.
Proactive testing and refinement of marketing strategies to improve outcomes.
Opportunity
This role offers the opportunity to help build a new ecommerce brand from an early stage, working closely with founders to shape digital growth strategy and marketplace expansion. It provides direct ownership across key ecommerce channels, room for experimentation, and meaningful impact on how the brand scales across online and future retail opportunities.
Application Process:To be considered for this role these steps need to be followed:
Fill in the application form
Record a video showcasing your skill sets</t>
  </si>
  <si>
    <t>Head Of Marketing</t>
  </si>
  <si>
    <t>Nahdet Misr Publishing Group</t>
  </si>
  <si>
    <t>Budgeting, Microsoft Dynamics, Product Lifecycle Management, Regulatory Compliance, Data Analysis, Marketing</t>
  </si>
  <si>
    <t>https://www.bayt.com/en/egypt/jobs/head-of-marketing-74429554/</t>
  </si>
  <si>
    <t>Job description
Strategic Marketing Leadership
•Define and own the annual marketing strategy for all  BU brands, aligned with corporate commercial objectives.
•Lead brand planning cycles: situational analysis, segmentation, positioning, messaging, and tactical grid.
•Identify growth opportunities in existing a areas; propose go-to-market approaches for new launches.
•Develop multi-year brand roadmaps and manage the marketing P&amp;L budget.
Brand Management &amp; Campaigns
•Oversee the development of promotional materials,  content, and campaign assets in compliance with regulatory and ethical guidelines.
•Lead integrated marketing campaigns and measure ROI effectively.
•Manage product lifecycle from pre-launch through maturity and loss-of-exclusivity phases.
•Maintain brand consistency across all touchpoints
Commercial Excellence &amp; Analytics
•Partner with sales leadership to translate brand strategy into field execution plans, cycle meetings, and rep-facing tools.
•Define KPIs, monitor campaign performance, and present insights to the executive committee.
•Optimize budget allocation based on channel effectiveness and market dynamics.
People &amp; Organizational Leadership
•Lead, mentor, and develop a team of brand managers and marketing executives.
•Foster a performance-driven, innovative, and compliant marketing culture.
•Set clear objectives (OKRs/KPIs) and conduct regular performance reviews.
•Build organizational capability through coaching, training, and succession planning.
Requirements
MBA or Post-graduate Diploma in Marketing is highly preferred.
Minimum of 10–15 years of experience in  Marketing.
At least 5–7 years in a leadership role (Marketing Manager or Head of Marketing level).
Proven track record of successful product launches and market share growth .</t>
  </si>
  <si>
    <t>Revenue Operations Manager</t>
  </si>
  <si>
    <t>LXT</t>
  </si>
  <si>
    <t>Premium Statistics, AI/ML, Technical Writing, Solution Design, Communication, Collaboration, Attention to Detail</t>
  </si>
  <si>
    <t>https://www.bayt.com/en/egypt/jobs/revenue-operations-manager-74394549/</t>
  </si>
  <si>
    <t>Job description
LXT is an emerging leader in AI training data to power intelligent technology for global organizations. In partnership with an international network of contributors, LXT collects and annotates data across multiple modalities with the speed, scale, and agility required by the enterprise. Our global expertise spans over 145 countries and more than 1,000 language locales. Founded in 2010, LXT is headquartered in Toronto, Canada with a presence in the United States, UK, Egypt, India, Turkey, and Australia. The company serves customers in North America, Europe, Asia Pacific, and the Middle East. 
We are hiring Revenue Operations (RevOps) Manager is a strategic leadership role within LXT’s Growth organization, responsible for architecting, operationalizing, and evolving the systems, processes, and solution frameworks that enable scalable, predictable revenue growth.
This role serves as a critical connector across Sales, Marketing, Technology, Operations, and Delivery, ensuring that revenue strategy is tightly aligned with operational execution across the full customer lifecycle—from early technical discovery and solution design through deal execution and delivery handoff.
While the initial focus emphasizes revenue operations excellence, solution strategy, and pre-sales enablement, this role is intentionally designed to expand in scope over time. As LXT continues to scale, the RevOps Manager will increasingly contribute to service strategy, professional services development, competitive analysis, and leadership initiatives, positioning the role as a meaningful forward step in career progression.
This role does not carry direct enterprise sales quota ownership, but plays a critical strategic role in shaping, enabling, and scaling revenue through operational leadership, solution strategy, and cross-functional alignment.
Key Responsibilities
Revenue Operations &amp; Technical Pre-Sales Enablement
Partner closely with Account Executives to understand customer needs, technical requirements, and use cases across LXT’s AI/ML training data and related service lines.
Serve as a trusted technical and operational advisor during complex sales cycles, ensuring proposed solutions are feasible, scalable, and aligned with LXT’s delivery capabilities.
Support technical discovery, solution walkthroughs, and capability demonstrations as needed.
Translate customer challenges into structured solution components aligned with LXT’s operating model and service portfolio.
  Solution Design &amp; Operational Scoping
Lead end-to-end solution design for complex customer engagements, ensuring accuracy, scalability, and operational readiness.
Define scope, delivery models, workflows, resourcing requirements, assumptions, and success criteria for proposed solutions.
Partner with Sourcing, Delivery, Quality, Compliance, Technology, and Operations teams to assess feasibility, risk, and execution readiness.
Establish and continuously improve repeatable solution frameworks, templates, and documentation to increase consistency and speed across pre-sales and deal execution.
  Quote Processing &amp; Deal Enablement
Own and optimize the quote input and deal enablement process, ensuring clarity of requirements and alignment with approved solution designs.
Provide pricing guidance and modeling support to Account Executives, balancing competitiveness, margin expectations, and operational risk.
Oversee pre-execution readiness activities in collaboration with Account Executives, including internal documentation, assumptions validation, and delivery kickoff preparation.
Ensure smooth, structured handoffs to Delivery teams with complete and validated solution documentation.
  Service, Market &amp; Growth Strategy Advisory
Act as a strategic advisor to Growth leadership on service portfolio evolution, pricing structures, and go-to-market readiness.
Lead structured competitive analysis across AI training data services, managed services, and emerging professional services offerings, providing insights into market positioning and differentiation.
Partner with Sales, Delivery, and Technology teams to shape future professional services and higher-value solution offerings, including advisory, evaluation frameworks, and premium service layers.
Identify gaps, scalability challenges, and opportunities for innovation within existing and future service offerings.
Support pilots and proof-of-concept engagements, helping define success metrics, evaluation criteria, and paths to scalable adoption.
  Cross-Functional Leadership &amp; Collaboration
Serve as a strategic connector across Growth, Technology, Operations, and Delivery teams to ensure revenue strategies are executable and scalable.
Partner with Technology and Operations leaders to align tooling, automation, and delivery models with evolving revenue and service strategies.
Translate market feedback, deal complexity, and customer requirements into actionable internal priorities.
Lead cross-functional initiatives focused on improving deal velocity, solution quality, and execution readiness.
  Leadership Growth &amp; Career Progression
The RevOps Manager role is intentionally structured to evolve in scope and impact as the organization grows. Over time, this role is expected to expand to include: 
People leadership, including building and leading a RevOps, Solutions, or Deal Enablement team
Increased ownership of revenue operations strategy, governance, and enablement frameworks
Potential ownership of a strategic account portfolio or complex programs where deep solution and operational leadership is required
Expanded influence over professional services strategy, solution innovation, and growth enablement
A clear progression path toward senior growth, strategy, or commercial leadership roles within LXT
  This role is designed to transition from individual strategic leadership to a multiplier of organizational impact.
Qualifications
8+ years of experience across Revenue Operations, Technical Pre-Sales, Solutions Engineering, Consulting, or related roles in AI/ML, data services, or complex technology environments
Strong understanding of AI/ML data workflows, annotation processes, evaluation, and data lifecycle management
Proven ability to design and communicate complex solutions to both technical and non-technical stakeholders
Experience with pricing models, deal support, and operational scoping
Demonstrated success working cross-functionally with Sales, Technology, Operations, and Delivery teams
Strong analytical, communication, and leadership skills, with the ability to influence without direct authority
Additional information:
LXT is an equal opportunity employer and ensures that no applicant is subject to less favorable treatment on the grounds of gender, gender identity, marital status, race, color, nationality, ethnicity, age, sexual orientation, socio-economic, responsibilities for dependents, or physical or mental disability. Any hiring decision is made on the basis of skills, qualifications, and experiences.
We measure our success as a business, not only by delivering great products and services and continually increasing our assets under administration and market share but also by how we positively impact people, society, and the planet.</t>
  </si>
  <si>
    <t>Part Time Mathematics Content Developer</t>
  </si>
  <si>
    <t>Communication, Attention to Detail, Problem Solving, Software Development</t>
  </si>
  <si>
    <t>https://www.bayt.com/en/egypt/jobs/part-time-mathematics-content-developer-73570290/</t>
  </si>
  <si>
    <t>Job description
Responsibilities
Write and review academic content to ensure it is developmentally suitable, well-structured, and appropriate for students learning mathematics
Analyze textbooks and curricula to derive course structure and plan content
Identify topics where content needs to be added or improved to incorporate relevant and engaging materials
Review mathematics content translated into Arabic to guarantee that the translated content is of high quality and meets the linguistic and cultural needs of the target learners (if applicable)
Develop assessments and learning objectives to measure student progress and work on curriculum refinement
Qualifications &amp; Work Experience
An undergraduate degree or higher in mathematics or a relevant field
Experience teaching mathematics or creating educational content in this area
Strong command of both written and spoken English
Experience with EdTech products is a plus
Behavioural Competencies
Excellent communication skills
Excellent organization and time management skills
Adaptability, flexibility, and willingness to learn
Accuracy and attention to detail
Research skills
Ability to relate to K–12 grade students
Ability to work within a team as well as individually
Analytical thinking and problem-solving skills
Ability to produce high-quality work to meet tight deadlines</t>
  </si>
  <si>
    <t>Primary Mathematics Content Developer - Freelance</t>
  </si>
  <si>
    <t>https://www.bayt.com/en/egypt/jobs/primary-mathematics-content-developer-freelance-74256851/</t>
  </si>
  <si>
    <t>Job description
Responsibilities
Write and review academic content to ensure it is developmentally suitable, well-structured, and appropriate for students learning primary mathematics
Analyze textbooks and curricula to derive course structure and plan content
Identify topics where content needs to be added or improved to incorporate relevant and engaging materials
Review primary mathematics content translated into Arabic to guarantee that the translated content is of high quality and meets the linguistic and cultural needs of the target learners (if applicable)
Develop assessments and learning objectives to measure student progress and work on curriculum refinement
Qualifications &amp; Work Experience
An undergraduate degree or higher in mathematics or a relevant field
Experience teaching primary mathematics or creating educational content in this area
Strong command of both written and spoken English
Experience with EdTech products is a plus
Behavioural Competencies
Excellent communication skills
Excellent organization and time management skills
Adaptability, flexibility, and willingness to learn
Accuracy and attention to detail
Research skills
Ability to relate to K–12 grade students
Ability to work within a team as well as individually
Analytical thinking and problem-solving skills
Ability to produce high-quality work to meet tight deadlines</t>
  </si>
  <si>
    <t>Senior Brand Manager</t>
  </si>
  <si>
    <t>Budgeting, Communication, Customer Experience, Collaboration, Sales Operations</t>
  </si>
  <si>
    <t>https://www.bayt.com/en/egypt/jobs/senior-brand-manager-74126397/</t>
  </si>
  <si>
    <t>Job description
As a Senior Brand Manager at Nawy Real Estate, you will play a pivotal role in shaping and executing our brand strategy to enhance brand visibility and resonance in the competitive real estate market.
Your primary responsibility will be to lead brand initiatives, ensuring alignment with our overall business goals and market demands.
The Senior Brand Manager will collaborate cross-functionally with marketing, sales, product development, and customer experience teams to create integrated branding campaigns that effectively communicate our values and offerings to our target audience.
Key Responsibilities: Develop and refine the brand strategy, ensuring it aligns with corporate goals and market realities.
Oversee the creation and implementation of multi-channel marketing campaigns that drive brand awareness, engagement, and loyalty.
Conduct market research and consumer insights analysis to identify trends and inform brand positioning.
Manage the brand budget, ensuring efficient allocation of resources and maximizing ROI on brand investments.
Coordinate with internal teams to ensure brand consistency across all customer touchpoints.
Analyze brand performance metrics and adjust strategies to optimize brand health and consumer perception.
Build and maintain relationships with external partners, agencies, and stakeholders.
Bachelor's degree in Marketing, Business Administration, or a related field; MBA preferred.
6+ years of experience in brand management or marketing, ideally within the real estate sector.
Proven track record of developing and implementing successful brand strategies.
Strong analytical skills with the ability to interpret data to inform decision-making.
Excellent communication and interpersonal skills, capable of leading cross-functional teams.
Creative mindset with a strong understanding of current market trends and consumer behavior.
Experience managing budgets and optimizing spend for maximum impact.</t>
  </si>
  <si>
    <t>B2B Marketing Specialist - CV Required</t>
  </si>
  <si>
    <t>https://www.bayt.com/en/egypt/jobs/b2b-marketing-specialist-cv-required-74415270/</t>
  </si>
  <si>
    <t>Job description
Job Title:
B2B Marketing Specialist - CV Required
Job Description
The Sales Representative is responsible for demonstrating the value and benefits of our client’s products or services through customer engagement, with a primary focus on selling and/or renewing contracts. This role is responsible for effectively articulating the value of products or services to customers.
Conducting market research to identify trends, competitors, and customer needs. for our client 
Supporting the development and implementation of marketing campaigns.
Creating and editing marketing materials such as presentations, social media posts, newsletters, and website content.
Coordinating with internal Client teams (sales, design, operations) to ensure brand consistency.
Monitoring campaign performance and preparing basic reports on results.
Assisting in organizing events, webinars, or promotional activities.
Location:
EGY Alexandria - 5th Floor, Matajer Tower 2, 51 - 61 Fawzi Moaz Street, Smouha, Sidi Gaber
Language Requirements:
Time Type:
Full time</t>
  </si>
  <si>
    <t>Programmatic Specialist</t>
  </si>
  <si>
    <t>AI/ML, Data Analysis, Communication, Problem Solving, Organizational Skills, Deadline Management</t>
  </si>
  <si>
    <t>https://www.bayt.com/en/egypt/jobs/programmatic-specialist-74433070/</t>
  </si>
  <si>
    <t>Job description
This role is open to candidates based in LATAM, Africa, and Eastern Europe. Please note that as this role supports U.S.-based clients, candidates must be available to work during U.S. business hours aligned with the client’s time zone.
Our client is a performance-driven organization focused on executing and optimizing digital advertising campaigns across multiple programmatic channels. They prioritize data-driven decision-making, strong client relationships, and precise campaign execution to deliver measurable results. As they continue to grow, they are looking for a Programmatic Specialist who can manage campaigns end-to-end while supporting both execution and client communication.
Location
Fully Remote | 9 AM - 5 PM EST
Role Overview
The Programmatic Specialist will manage and execute programmatic advertising campaigns across channels such as CTV, native, and display. This role requires strong expertise in campaign setup, tracking implementation, and client communication, with a primary focus on execution and performance optimization.
Key ResponsibilitiesProgrammatic Campaign Management
Set up, manage, and optimize programmatic campaigns across CTV, native, and display channels
Monitor performance and implement data-driven optimizations to improve results
Ensure campaigns are properly structured, targeted, and aligned with client objectives
Tracking &amp; Implementation
Implement and manage conversion tracking and campaign tracking setups
Troubleshoot and resolve technical tracking issues, including complex scenarios
Ensure accurate data collection and reporting across all campaigns
Client Onboarding &amp; Communication
Lead client onboarding, ensuring smooth setup and alignment on campaign goals
Serve as a client-facing point of contact for communication, reporting, and performance updates
Present insights and recommendations in a clear, actionable manner
Strategy Support &amp; Execution
Support the development of programmatic strategies based on client goals
Translate strategy into execution, ensuring campaigns are launched effectively and optimized over time
Reporting &amp; Performance Analysis
Track and report on key performance metrics across campaigns
Provide regular updates and insights, highlighting trends and opportunities for improvement
QualificationsExperience
3–5+ years of experience in programmatic advertising
Hands-on experience managing campaigns across CTV, native, and display
Experience in client-facing roles with direct communication responsibilities
Skills
Strong understanding of programmatic platforms and campaign setup
Experience with conversion tracking and technical implementation, including troubleshooting
Familiarity with analytics and reporting tools to measure campaign performance
Strong communication skills with the ability to present insights clearly to clients
Highly organized with the ability to manage multiple campaigns and clients simultaneously
Proactive, detail-oriented, and able to take ownership of campaign performance
Familiarity with AI tools for workflow optimization is a plus
Experience with Meta Ads, Google Ads, and TikTok Ads is a plus
Light design or post-production skills are a plus
What Success Looks Like
Successful execution and optimization of programmatic campaigns that meet or exceed client goals
Smooth onboarding processes and strong client relationships
Accurate and reliable tracking and reporting across campaigns
Consistent delivery of actionable insights that improve performance over time
Opportunity
This role offers the opportunity to take ownership of high-impact programmatic campaigns while working closely with clients. You will expand your expertise across multiple channels, contribute directly to campaign performance, and play a key role in delivering data-driven results in a fast-paced environment.
Application Process:To be considered for this role these steps need to be followed:
Fill in the application form
Record a video showcasing your skill sets</t>
  </si>
  <si>
    <t>Content Marketing Supervisor (Remote)</t>
  </si>
  <si>
    <t>noory</t>
  </si>
  <si>
    <t>AI/ML, Communication, Marketing</t>
  </si>
  <si>
    <t>https://www.bayt.com/en/egypt/jobs/content-marketing-supervisor-remote-74088416/</t>
  </si>
  <si>
    <t>Job description
Role Overview
Noorybooks.com is seeking a Content Marketing Supervisor to lead and execute a strong, story-driven content strategy across video, social media, blogs, and influencer collaborations. This role owns content performance end-to-end, manages a content team, and ensures content delivers measurable impact against clear KPIs. The ideal candidate excels in Arabic storytelling and understands how educational content drives growth.
Key Responsibilities
Own the content and storytelling strategy across all channels.
Plan and execute a video-first content marketing strategy.
Manage social media strategy, calendars, publishing, and engagement.
Lead and review Arabic blog and written content through a team of writers.
Manage influencer and Affiliate partnerships from planning to performance.
Lead and coach the content team and external contributors.
Define, track, and optimize content KPIs (engagement, leads, enrollments).
Requirements
Experience in the EdTech or education industry.
Proven ability to manage and lead content teams.
Strong storytelling skills with demonstrated content impact.
Solid background in Arabic content writing and editing (MSA).
Experience working with KPIs and performance metrics.
Excellent communication and collaboration skills.
Ability to work effectively in a remotly work environment.
Ability to effectively use AI tools in marketing strategy and execution is a must
What Success Looks Like
Clear, consistent storytelling across all platforms.
Measurable growth in engagement and enrollments.
High-quality Arabic educational content that builds trust and authority.
A high-performing, aligned content team.</t>
  </si>
  <si>
    <t>Regional Marketer</t>
  </si>
  <si>
    <t>Zoho Corporation Pvt</t>
  </si>
  <si>
    <t>Communication, Arabic Language, Vendor Management, Collaboration, Sales Operations, Marketing</t>
  </si>
  <si>
    <t>https://www.bayt.com/en/egypt/jobs/regional-marketer-74420601/</t>
  </si>
  <si>
    <t>Job description
About the Role
We’re looking for a creative and driven marketer with 2+ years of experience in SaaS to support our customer marketing and sales enablement initiatives across the Middle East and Africa, with a strong focus on the Arabic-speaking market. This is a hands-on role ideal for someone who can turn customer stories into compelling content, build localized sales collaterals, and work closely with regional teams to amplify impact.
What You'll Do
Customer Marketing
1) Identify, interview, and develop customer success stories in written and video formats
2) Coordinate end-to-end video production—from pre-production planning to filming, post-production, and final rollout
3) Collaborate with internal stakeholders, including product, creative, and regional teams, to ensure alignment and support
4) Work closely with customers, vendors, and video crews to manage shoot logistics and timelines
Sales Enablement
1) Work closely with the sales team to understand their needs and produce collateral that improves sales conversations and outcomes.
2) Continuously track feature updates across key products and ensure all enablement materials are current and accurate.
3) Create a range of content formats, including product pitch decks, industry-specific use case documents, competitor comparison sheets, and quick-reference one-pagers
4) Collaborate with product marketing and regional stakeholders to align messaging and priorities
RequirementsWho can apply
- You have at least 2 years of experience in SaaS marketing—customer marketing, content marketing, or sales enablement
- You’re a clear communicator with strong content skills—storytelling, structuring, and simplifying complex ideas
- You’re comfortable juggling multiple projects and managing timelines independently
- You’re a go-getter—proactive, curious, and constantly looking for ways to improve and contribute
- Bonus: Arabic language skills or experience creating localized content for Arabic markets
- Bonus: Exposure to customer interviews or video-based content creation</t>
  </si>
  <si>
    <t>Sr SEO Specialist</t>
  </si>
  <si>
    <t>Data Analysis, Deadline Management</t>
  </si>
  <si>
    <t>https://www.bayt.com/en/egypt/jobs/senior-seo-specialist-74114138/</t>
  </si>
  <si>
    <t>Job description
This role is open to candidates based in LATAM, Africa, and Eastern Europe. Please note that as this role supports U.S.-based clients, candidates must be available to work during U.S. business hours aligned with the client’s time zone.
About The Role
We’re a fast-growing startup looking for a Senior SEO Specialist to take full ownership of our organic growth. You’ll build and execute SEO strategy from the ground up, focusing on high-impact initiatives that drive qualified traffic and inbound leads.
This role is for someone with 4+ years of SEO experience who’s comfortable working autonomously, testing ideas, and moving fast.
What You’ll Do
Own SEO strategy and execution end-to-end
Run advanced keyword research and search intent analysis
Identify, prioritize, and execute high-impact SEO opportunities
Optimize existing pages and support creation of SEO-driven content
Track rankings, traffic, and performance metrics
Flag technical SEO issues and propose solutions
Ensure SEO best practices across site changes
What We’re Looking For
4+ years of hands-on SEO experience
Strong on-page SEO and keyword research skills
Solid understanding of technical SEO fundamentals
Experience with Google Search Console, Google Analytics, Ahrefs, SEMrush, or similar tools
Analytical, experiment-driven, and results-oriented
Comfortable working in fast-paced startup environments
Nice to Have
B2B SEO experience
Inbound / lead generation background
Content strategy experience
Work Setup
Part-time (4hs/day)
Flexible schedule
Remote
Application Process:To be considered for this role these steps need to be followed:
Fill in the application form
Record a video showcasing your skill sets</t>
  </si>
  <si>
    <t>Senior Sales &amp; Marketing Professional</t>
  </si>
  <si>
    <t>Product Management, Sales Operations, Marketing</t>
  </si>
  <si>
    <t>https://www.bayt.com/en/egypt/jobs/senior-sales-marketing-professional-74060807/</t>
  </si>
  <si>
    <t>Job description
Apply today at Hitachi Energy Full time in Cairo, Egypt in our Sales, Marketing &amp; Product Management department and be part of a diverse and collaborative team. Hitachi Energy is a global technology leader that is advancing a sustainable energy future for all</t>
  </si>
  <si>
    <t>Senior Site Reliability Engineer (Senior SRE)</t>
  </si>
  <si>
    <t>Kubernetes, CI/CD, Elasticsearch, Kibana, Prometheus, Grafana, AI/ML, Networking, Linux, Standards Management, Communication, Software Development</t>
  </si>
  <si>
    <t>https://www.bayt.com/en/egypt/jobs/senior-site-reliability-engineer-senior-sre-73929071/</t>
  </si>
  <si>
    <t>Job description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Position Overview The Senior Site Reliability Engineer is a technical leadership role responsible for designing, implementing, and maintaining highly available, scalable, and secure infrastructure for critical banking applications, including Mobile Banking and Internet Banking platforms on on-premise infrastructure.
This role leads SRE initiatives, mentors junior engineers, drives continuous improvement in production support, and leads observability strategy using OpenShift, Kubernetes, Prometheus, Grafana, and ELK Stack on on-premise data center infrastructure.
Key Responsibilities ·       Design and architect highly available and scalable OpenShift/Kubernetes infrastructure for banking applications on on-premise servers ·       Lead and implement comprehensive monitoring and observability strategy using Prometheus and Grafana ·       Design and oversee centralized logging infrastructure using ELK Stack (Elasticsearch, Logstash, Kibana) ·       Lead SRE best practices implementation and adoption of production support standards across teams ·       Mentor and coach junior SRE and DevOps engineers on OpenShift, Kubernetes, monitoring, and production support ·       Define and implement Service Level Indicators (SLIs), Objectives (SLOs), and Agreements (SLAs) with measurable metrics ·       Lead incident response strategy, post-incident reviews, and drive continuous improvement in production stability ·       Architect and implement advanced alerting, monitoring dashboards, and visualization strategies using Prometheus and Grafana ·       Design automation frameworks and tools to reduce operational toil and improve production efficiency ·       Lead OpenShift/Kubernetes cluster upgrades, security patches, and infrastructure modernization on-premise ·       Establish production support procedures, on-call rotation policies, and escalation frameworks ·       Optimize system performance, cost, and resource utilization across containerized on-premise infrastructure ·       Conduct capacity planning, performance optimization, and infrastructure scaling initiatives ·       Lead technical architecture reviews and infrastructure design decisions for banking applications ·       Manage on-premise data center resources and infrastructure planning ·       Participate in 24/7 on-call rotation and escalation for critical production incidents ·       Ensure compliance, security hardening, and disaster recovery procedures for financial systems Qualifications ·       BSc in Computer Science, Information Technology, Software Engineering, or related field ·       5+ years of hands-on SRE, DevOps, or Production Engineering experience ·       3+ years of experience leading SRE teams or managing production support operations ·       3+ years of hands-on experience managing OpenShift and Kubernetes infrastructure on on-premise infrastructure ·       Expert-level experience with Prometheus for monitoring and alerting in production ·       Expert-level experience with Grafana for creating comprehensive monitoring dashboards ·       Advanced experience with ELK Stack (Elasticsearch, Logstash, Kibana) for logging and log analysis ·       Proven experience designing and scaling production systems for high-traffic banking applications ·       Deep expertise in Linux/Unix system administration and container networking ·       Advanced knowledge of CI/CD automation and deployment strategies ·       Hands-on experience with database management, tuning, and optimization on-premises ·       Strong experience with infrastructure automation and Infrastructure as Code ·       Proven 24/7 production support experience in mission-critical environments ·       Experience managing on-premise data center infrastructure ·       Proven leadership skills and ability to mentor junior engineers ·       Excellent communication skills and ability to present to executive stakeholders ·       Experience in financial services or banking sector is highly preferred</t>
  </si>
  <si>
    <t>QA Automation Engineer</t>
  </si>
  <si>
    <t>Python, Java, JavaScript, Backend Development, CI/CD, Agile Methodology, Scrum, Regulatory Compliance, Standards Management, Technical Writing, Collaboration, Problem Solving, Software Development</t>
  </si>
  <si>
    <t>https://www.bayt.com/en/egypt/jobs/qa-automation-engineer-74354045/</t>
  </si>
  <si>
    <t>Job description
Valleysoft | Center of Excellence, a leading regional IT services provider based in Cairo, is committed to delivering innovative, high-quality software solutions to clients globally.
Since 2006, we have partnered with industry leaders such as IBM to tackle complex business and technical challenges and drive digital transformation.
We are seeking a skilled and proactive QA Automation Engineer to join our growing team.
In this role, you will design, develop, and maintain automation scripts and frameworks to improve testing efficiency and ensure the robustness of our software products.
The ideal candidate will have a strong background in automation testing, programming, and quality assurance best practices.
Private Health Insurance Training &amp; Development Design, develop, and execute test cases and scenarios based on business and functional requirements.
Perform functional, regression, integration, and system testing for banking applications.
Develop and maintain automation test scripts using Selenium and Appium.
Conduct performance and load testing using JMeter.
Participate in Agile ceremonies (Sprint Planning, Daily Standups, Retrospectives).
Track and manage defects using Jira, ensuring proper documentation and follow-up until closure.
Collaborate with developers using GitLab for version control and CI/CD processes.
Validate APIs, databases, and backend services where applicable.
Ensure compliance with banking standards, security, and regulatory requirements.
Prepare test reports, defect reports, and quality metrics for stakeholders.
Continuously improve testing processes, frameworks, and automation coverage.
Required Qualifications: Bachelor’s degree in Computer Science, Information Systems, or a related field.
ISTQB Certification is mandatory.
Proven experience in software testing within banking or financial services is preferred.
Strong understanding of Software Testing Life Cycle and Defect Life Cycle.
Technical Skills: Automation Tools: Selenium (Web Automation), Appium (Mobile Automation), JMeter (Performance Testing).
Agile &amp; DevOps Tools: Jira (Defect &amp; Task Management), GitLab (Version Control &amp; CI/CD).
Experience working in Agile/Scrum environments.
Programming languages (at least one required): Java, JavaScript, or Python.
Preferred Skills: Experience with API testing tools.
Knowledge of CI/CD pipelines and test integration.
Familiarity with banking systems.
Strong analytical, problem-solving, communication, and documentation skills.</t>
  </si>
  <si>
    <t>System Administrator</t>
  </si>
  <si>
    <t>SQL, Docker, Microsoft Azure, Linux, Windows Server, Standards Management, Problem Solving, Software Development</t>
  </si>
  <si>
    <t>https://www.bayt.com/en/egypt/jobs/system-administrator-74341712/</t>
  </si>
  <si>
    <t>Job description
System Administrator – Mid Level. 
A – Must Have (Critical)
- Lead the maintenance and support of virtual servers on-premises (VMware vSphere).
- Administer and secure Windows Server infrastructure (DNS, DHCP, Certificate Authority, Active Directory, file servers).
- Oversee Linux server administration (Ubuntu) in production environments.
- Monitor, configure, and maintain network devices including firewalls and switches.
- Monitor and validate backups, troubleshoot incidents, and escalate complex issues when needed.
- Document procedures, enforce standards, and contribute to knowledge sharing.
B – Should Have (Important) - 2 or 3 out of 7
- Manage and support cloud-based virtual servers (Google Cloud Platform). 2/5
- Apply knowledge of Docker for containerized deployments. 2/5
- Ensure high availability through clustering (Windows Failover Cluster Instances). 1/5
- Administer Microsoft SQL Server databases. 2/5
- Oversee Servers, SAN, and NAS storage systems. 1/5
- Scripting ability in PowerShell and Bash for automation. 1/5
- Install and maintain IIS web servers. 1/5
C – Nice to Have (Beneficial)
- Familiarity with Git/GitHub for version control and collaboration. 1/5
- Manage Office 365 email accounts and Azure services. 1/5
- Configure Nginx, HAProxy, and manage SSL certificates. 3/5
- Experience with monitoring tools (e.g., Zabbix, Graylog). 1/5</t>
  </si>
  <si>
    <t>ITSOC Cloud Engineer</t>
  </si>
  <si>
    <t>Python, AWS, Microsoft Azure, Networking, Linux, Windows Server, Communication, Collaboration, Problem Solving, Software Development</t>
  </si>
  <si>
    <t>https://www.bayt.com/en/egypt/jobs/itsoc-cloud-engineer-73882578/</t>
  </si>
  <si>
    <t>Job description
Key Responsibilities &amp; Job Description
1. Design, deploy, and manage EC2 instances.
2. Serve as BO L1 / Second Line of Support for the platform, handling escalated incidents and complex troubleshooting from Front Office teams.
3. Configure and troubleshoot IPsec, SSL VPN, and MPLS connections for customers.
4. Administer Windows Server environments, including Active Directory, Group Policy, DNS, WSUS and security patching.
5. Manage cloud networking components such as VPCs, VPN Gateways, Security Groups, NAT Gateways (Public/Private), and ELB.
6. Implement and maintain proxy servers for domain management and internet access.
7. Automate tasks using PowerShell or Python scripting for Windows Server administration.
8. Ensure platform security through proper configuration of firewalls, security groups, and compliance with CMDP concepts.
9. Collaborate with customers to install required applications/software for network access.
10. Provide technical support and troubleshooting for connectivity, performance, and security issues.
11. Document configurations, processes, and procedures for team reference.
12. Participate in shift rotations (day/night) and be available for on-call support as needed to maintain service continuity.
Required Skills &amp; Experience
Must-Have Technical Skills:
Hands-on experience with Cloud EC2 Concepts and related services (VPC, ELB, VPN Gateway).
Strong knowledge of IPsec, SSL VPN, and MPLS design, configuration, and troubleshooting.
Proficiency in Windows Server administration (Active Directory, Group Policy, DNS, updates, security patching , WSUS ).
Experience with cloud networking concepts (Security Groups, NAT Gateway, Public/Private NAT).
Familiarity with proxy server management (adding/removing domains, configuring internet access).
Knowledge of CMDP concepts and cloud infrastructure best practices.
Ability to write PowerShell Or Python scripts for task automation.
Understanding of DNS, DHCP, and network troubleshooting.
Experience installing and configuring customer-required applications/software.
Have a Good Communication Skills to can Communicate with our Customers
Preferred Skills:
Experience with Huawei Cloud services and tools or AWS .
Certifications such as HCIA, HCIP, Microsoft Certified: Azure Administrator, CCNA , MCSA , or equivalent.
Familiarity with Linux administration is a plus.
Years of Experience
Minimum of 2–4 years of hands-on experience in cloud engineering, network administration, and Windows Server management.
At least 1 years of experience working with Huawei Cloud or similar cloud providers (AWS, Azure, GCP).
Proven experience in designing and troubleshooting Network solutions (IPsec, SSL VPN, MPLS).</t>
  </si>
  <si>
    <t>SQL, Cloud Computing, Networking, Linux, Windows Server, Standards Management, Technical Writing, Problem Solving, Confidentiality, Software Development</t>
  </si>
  <si>
    <t>https://www.bayt.com/en/egypt/jobs/system-administrator-74066257/</t>
  </si>
  <si>
    <t>Job description
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Cairo, Egypt (On-Site)
Role Overview:
We are seeking a System Administrator with strong expertise in SQL database management and experience in Linux and Windows server environments. The successful candidate will maintain, optimize, and secure our IT infrastructure, ensuring system reliability, managing database performance, and supporting business-critical applications.
Work Location: Attaba Metro Station
Key Responsibilities:
Install, configure, and maintain Linux and Windows servers.
Monitor system performance and troubleshoot issues.
Manage servers and IT equipment, ensuring proper configuration and security policies.
Administrator SQL databases (installation, configuration, backup, recovery).
Optimize queries and ensure high database performance.
Implement data integrity and security measures.
Schedule and monitor backups and disaster recovery plans.
Apply patches and updates to systems and databases.
Develop scripts for routine tasks and system monitoring.
Maintain detailed documentation of configurations and procedures.
Ensure compliance with IT policies and standards.
Required Skills &amp; Qualifications:
Bachelor’s degree in Computer Science, IT, or related field.
3–5 years of experience as a System Administrator with SQL database expertise.
Strong knowledge of:
Linux and Windows server environments
Microsoft SQL Server, MySQL, or PostgreSQL
Familiarity with virtualization (VMware, Hyper-V) and cloud platforms.
Excellent troubleshooting and problem-solving skills.
Knowledge of networking fundamentals and security best practices.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</si>
  <si>
    <t>Channel Sales Engineer (Remote</t>
  </si>
  <si>
    <t>Ejadah Management Consultancy - Ema Partners</t>
  </si>
  <si>
    <t>Technical Writing, Collaboration, Sales Operations</t>
  </si>
  <si>
    <t>https://www.bayt.com/en/egypt/jobs/channel-sales-engineer-remote-5440935/</t>
  </si>
  <si>
    <t>Job description
About the Client:
Our client is a fast-growing Saudi SaaS start-up that’s helping shape the digital trust
infrastructure of the Saudi digital economy. Thousands of users rely on their platform to
securely manage and sign agreements. Their vision is to become a comprehensive solution
for E-signatures, digital agreements, and identity verification. Supported by investors and
rapidly expanding their team and customer base, they are looking for a driven Product
Manager to join their journey.
Role: Channel Sales Engineer (Remote)
Role Overview
The Channel Sales Engineer plays a key role in enabling and supporting our channel
partners by providing technical onboarding, identifying growth opportunities through
account mapping, and independently managing a pipeline of smaller deals. This role
bridges technical expertise with sales execution to help partners successfully position and
sell Signit’s e-signature solutions.
Key Responsibilities
• Partner Technical Onboarding:
Deliver structured technical onboarding sessions to channel partner sales teams,
ensuring they fully understand Signit’s e-signature solutions and can confidently
represent them to customers.
• Account Mapping &amp; Opportunity Identification:
Work closely with channel partners to conduct account mapping activities,
identifying potential customers and new business opportunities. Collaborate with
the Channel Sales Manager on strategic accounts and follow-up actions.
• Long-Tail Pipeline Ownership:
Independently manage and close smaller opportunities (deals under SAR 20,000)
with channel partners, including pipeline management, follow-ups, and deal
closure.
• Partner Relationship Support:
Build and maintain strong technical relationships with channel partners, acting as a
trusted advisor and ensuring they have the tools, resources, and support needed to
succeed.
• Sales Enablement &amp; Training:
Provide ongoing technical enablement, documentation, and training sessions to
enhance partners’ understanding of Signit’s solutions and improve their sales
effectiveness.
• Performance Tracking &amp; Reporting:
Track and manage the assigned deal pipeline, providing regular updates and
insights to the Channel Sales Manager on deal progress, partner performance, and
potential risks or opportunities.
• Collaboration with Enterprise Sales:
Coordinate closely with the enterprise sales team to ensure a smooth handover of
larger opportunities, supporting joint efforts to close high-value deals with channel
partners.</t>
  </si>
  <si>
    <t>Document Controls Section Head</t>
  </si>
  <si>
    <t>Audit Support, Invoice Processing, SAP, Oracle ERP, ERP Systems, Project Management, Standards Management, Technical Writing, Vendor Management, Collaboration, Attention to Detail, Confidentiality, Deadline Management, Software Development</t>
  </si>
  <si>
    <t>https://www.bayt.com/en/egypt/jobs/document-controls-section-head-73909218/</t>
  </si>
  <si>
    <t>Job description
POSITION OBJECTIVE: To support function departments (Development, Design, Project management, Procurement and Controls Department) documentation archiving and retrieval processes for internal and external correspondences and communications, construction drawings, tendering package documents, development briefs, Projects’ Master plan etc.
while providing daily administrative assistance to the Project Management team to ensure timely and efficient workflow of activities.
KEY ACCOUNTABILITIES : 1.
Set, review and update the core function department’s cycle procedure and requirements for all the construction activities, in terms of following the agreed upon time frames and ensuring documents content accuracy.
2. Ensure the information and document control system is implemented in compliance with the appropriate standard, taking into consideration each project requirements; and is updated to reflect revisions to those standards.
3. Oversee the archiving and filing system (digital or physical), ensure its reliability and regular update with all the related core function department documents, such as, yet not limited to; tendering package, project breakdown briefs, construction drawings, operational manuals, claims etc.
Ensures the use of a user friendly coding system that allows easy retrieval.
4. Ensure strict adherence by all the core function department members to the documents’ cycle procedure and requirements as well as the archiving and filing system.
5. Collect and maintain updated contractor and vendor data lists.
6. Oversee all back-office administrative activities of the core function departments, including copying, scanning, and printing of all project-related documents to facilitate business operations.
7. Responsible for preparing and issuing the purchase requests that are relevant to the core function departments, ensuring they meet set accounting and procurement guidelines and fulfilling the necessary approvals.
8. Liaise with the Procurement Department in providing the required documents and time specifications for each project facilitating the selection and assignment of the appropriate vendor.
9. Handle the invoicing process with project vendors in terms of following up on advance payments, keeping track of final invoices and payment release, and coordinating with the Finance Department on the settlement of final invoices for all projects.
10. Assemble the collating packs to be issued to the relevant stakeholders during project kick-off or meetings with contractors, project managers, site engineers, Design team etc.
Also responsible for ensuring meeting minutes of such meetings are documented and archived for future reference of decisions and next steps.
11. Ensure the updated construction drawing sheets are obtained, incorporating all related information and / or changes from corresponding stakeholders, this may include received submission dates, construction milestones, design alterations, cost estimations, Master Schedule changes etc.
Proactively flag to core function departments any delays or missing documents for necessary action.
12. Review signed contracts, ensure they are appropriately stored in the designated contract database and perform periodic reviews on the database to track their status in terms of expiry and renewal to notify the concerned parties in advance of the expiry.
13. Supervise sites Document Control team in terms of providing the necessary support and direction, proactively conducting “spot audits” to ensure that any detected issues are flagged timely, facilitate the proper resolution, and maintain the team’s performance ensuring it follows the department’s set procedures.
14. Own and manage the Electronic Document Management System (EDMS).
15. Lead the transition from manual and semi-manual processes to fully digital, automated document workflows across all projects.
POSITION REQUIREMENTS:  Academic: Bachelor’s Degree from any discipline, a Business Administration degree is an asset.
 Experience: 10 - 12 years of experience in a similar position, with real estate or construction background.
 Skills: Post graduate studies in document control or archiving.
Proficient in Microsoft 365 Apps, Power BI, Adobe, other document management software and web-based tools.
Strong knowledge of ERP systems (e.
g., Oracle, SAP, or similar) to support document governance, procurement cycles, contract administration, and financial workflows.
PERFORMANCE BEHAVIOR Integrity  Promotes a culture of fairness and openness.
 Challenges unethical behaviors and leads by example.
Agility:  Encourages team adaptability.
 Supports change initiatives.
 Drives innovation and fosters a flexible work environment.
Teamwork :  Builds high-performing teams.
 Resolves conflicts constructively.
 Encourages cross-functional collaboration.
Ownership :  Empowers others to take ownership.
 Holds teams accountable for performance and results.
Leadership:  Coaches and develops team members.
 Leads teams through vision and values.
Quality:  Establishes and monitors quality standards within the team.
 Promotes innovation and excellence in delivery.</t>
  </si>
  <si>
    <t>Engineer (Quality Control)</t>
  </si>
  <si>
    <t>Audit Support, Inventory Accounting, Standards Management, Vendor Management, Problem Solving, Software Development</t>
  </si>
  <si>
    <t>https://www.bayt.com/en/egypt/jobs/engineer-quality-control-72681873/</t>
  </si>
  <si>
    <t>Job description
Follow the implementation of quality control procedure by inspecting, testing &amp; qualifying received components to maintain product quality level &amp; cost.
Establish quality manual of each component with all standards &amp; specifications to effectively control the process of components’ receiving.
Qualify new introduced suppliers, materials and components to ensure compliance with specifications &amp; standards.
Measure suppliers’ performance level periodically based on evaluation criteria to enhance components quality level.
Set development plans for approved suppliers through audits &amp; visits to improve suppliers quality level and ensure high quality level for received components.
Set plans for periodic audits on warehouses the ensure the implementation of related procedures and standards.
Measure plant performance against agreed KPIs &amp; objectives to identify areas for improvement.
Audit the performance of manufacturing &amp; production processes by inspecting &amp; testing random samples from manufactured &amp; produced products to maintain product quality level &amp; cost.
Investigate &amp; troubleshoot production &amp; manufacturing issues and set agreed actions with operations team to achieve product &amp; process quality level.
Monitor, Investigate &amp; troubleshoot market returns issues and set responsibilities &amp; needed actions to enhance customer satisfaction level.
Measure skills of QC team and set training plans based on skills matrix to improve technical skills level for both production and QC teams and encourage them towards continuous improvement and innovation.
Ensure that workflows, processes, and products comply with safety regulations to maintain safe working area.</t>
  </si>
  <si>
    <t>Software Testing Engineer (Banking Industry)</t>
  </si>
  <si>
    <t>Premium Statistics, SQL, Agile Methodology, Scrum, Regulatory Compliance, Standards Management, Technical Writing, Customer Experience, Collaboration, Attention to Detail, Problem Solving, Deadline Management, Software Development</t>
  </si>
  <si>
    <t>https://www.bayt.com/en/egypt/jobs/software-testing-engineer-banking-industry-73917743/</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</si>
  <si>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including oil and gas, real estate, specialized engineering, financial investment, food and manufacturing.
We are seeking a Software Testing Engineer with 3 + years of proven experience in software quality assurance and a strong background in the banking industry .
The ideal candidate will be responsible for planning, designing, and executing test cases, ensuring software quality, and delivering reliable products that meet business and regulatory requirements.
Key Responsibilities Analyze business and functional requirements to design comprehensive test scenarios and test cases.
Perform manual functional, regression, integration, and system testing across multiple applications.
Collaborate with business analysts, developers, and product owners to clarify requirements and resolve defects.
Lead test planning, estimation, and reporting activities for assigned projects.
Ensure compliance with banking and financial standards during testing cycles.
Document and track defects using issue tracking tools (e.
g., JIRA, Bugzilla, or similar).
Perform UAT (User Acceptance Testing) coordination with business stakeholders.
Mentor junior testers, provide guidance, and review their test deliverables.
Work closely with cross-functional teams to ensure timely and high-quality product releases.
Provide insights into test process improvements and contribute to QA best practices.
Hybrid working model Social and medical insurance Transportation Salary 50% in USD Must-Have: Bachelor’s degree in Computer Science, Information Technology, or related field.
3 + years of hands-on manual software testing experience .
Strong knowledge of STLC (Software Testing Life Cycle) and SDLC (Software Development Life Cycle) .
Experience in creating and executing test cases, test plans, and test strategies .
Proficiency in defect tracking tools (e.
g., JIRA, Bugzilla, QC/ALM ).
Deep understanding of banking systems, financial workflows, and compliance requirements .
Strong experience in functional, regression, and system integration testing .
Excellent communication and documentation skills.
Nice-to-Have (Preferred): Exposure to automation testing tools (Selenium, TestNG, etc.
). Knowledge of SQL for database validation.
Familiarity with API testing using Postman or similar tools.
Experience with Agile / Scrum methodologies .
Soft Skills Strong analytical and problem-solving skills.
Attention to detail and ability to work under pressure.
Strong collaboration and mentoring skills.
Ability to adapt quickly to domain-specific business processes.</t>
  </si>
  <si>
    <t>Project Planner EMEA</t>
  </si>
  <si>
    <t>Forecasting, Microsoft Excel, Backlog Prioritization, Project Management, PMP, Communication, Software Development</t>
  </si>
  <si>
    <t>https://www.bayt.com/en/egypt/jobs/project-planner-emea-74446862/</t>
  </si>
  <si>
    <t>Job description
Do you want to work for a global company where promoting gender equality is central to our vision of creating a truly diverse and inclusive business? Where everyone matters, and everyone belongs. More from us : https://www.youtube.com/watch?v=JzZfovyFZcY
What you’ll do:
As a Project Planner for the EMEA region, you will be part of the Project Execution team, which manages a portfolio of projects and coordinates multiple internal and external stakeholders to deliver customer projects successfully.
Your role will be to structure, ensure consistency, and track progress in planning schedules for a portfolio of projects during execution. You will work closely with Project Managers, Site Managers, Program Managers, Project Engineers, Supply Chain, Eaton Plants, Sales, General Contractors, and Customers.
You will assist Project Managers in developing detailed plans for large projects spanning one to several years. This includes defining the appropriate level of activity detail, logic sequencing, durations, and interfaces based on your analysis and knowledge of project execution phases. Additionally, you will advocate planning and scheduling best practices to improve overall project performance.
Your main responsibilities include:
Support Project Managers during project execution
Develop standard and detailed project schedules using Microsoft Project or equivalent tools.
Create and maintain a single integrated project schedule by consolidating inputs from engineering, SCM, site teams, plants, and third parties.
Ensure proper linkages in schedules to reflect all interdependencies.
Obtain functional owners’ sign-off on commitments and hold them accountable for dates.
Maintain schedules throughout the project lifecycle by driving regular reviews with the project team.
Provide critical path analysis, forecast schedule risks and opportunities.
Deliver look-ahead plans, backlog reports, and late reporting with prioritization to highlight risks and drive project priorities.
Manage baseline schedules and track actual vs baseline performance, documenting delays.
Portfolio Management
Consolidate and coordinate project needs with plants.
Ensure schedules align with project charters and financial forecasts.
Maintain a consolidated resource management plan.
Tools and Process Design
Develop template schedules for projects.
Support back-office teams in designing tools and processes for project planning activities.
Qualifications:
Minimum BSc degree, preferably in Electrical Engineering or equivalent experience.
Formal Project Management certification highly desired (e.g., PMP).
Formal Primavera or Microsoft Project certification required.
2+ years of experience in planning activities within EPC/OEM environments for energy equipment.
2–5+ years of experience supporting industrial projects.
Skills:
Understanding of involved disciplines such as electrical installation, manufacturing planning, and construction site operations.
Strong understanding of complex organizations (OEM) and large-scale projects.
Proficient in Microsoft Project, Planner, and Microsoft Excel.
Awareness of Contract Management principles.
Knowledge of Project Finance.
Exceptional influencing and relationship-building skills with soft leadership capabilities.
Strong presentation skills and ability to communicate complex messages clearly and concisely.
Demonstrates ownership and accountability in all tasks.
No major restrictions on travel within the EMEA region and to the USA.
What We Offer:
Competitive compensation and benefits package
Challenging projects in dynamic collaborative team
Flexible working solutions (home office.) are implemented across different EMEA locations, check out with the site HR what type of flexible working solution is available for this role.
We make your aspirations matter – Eaton encourages internal promotion, whenever possible and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#LI-SO1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</si>
  <si>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https://www.bayt.com/en/egypt/jobs/google-cloud-security-engineer-74213037/</t>
  </si>
  <si>
    <t>Senior Cybersecurity Engineer</t>
  </si>
  <si>
    <t>Python, Cybersecurity, Risk Management, Regulatory Compliance, Standards Management, Communication, Collaboration, Problem Solving, Software Development</t>
  </si>
  <si>
    <t>https://www.bayt.com/en/egypt/jobs/senior-cybersecurity-engineer-74384683/</t>
  </si>
  <si>
    <t>Job description
Advansys is a leading technology solutions provider specializing in delivering innovative, secure, and scalable services that empower enterprises across various industries.
We are seeking a highly experienced Senior Cybersecurity Engineer to join our team to enhance our cybersecurity posture by designing, implementing, and managing comprehensive security solutions.
The Senior Cybersecurity Engineer will be responsible for protecting Advansys' and its clients' IT infrastructure by proactively identifying threats, conducting risk assessments, and ensuring compliance with security standards and best practices.
Key Responsibilities: Design, build, and maintain advanced security infrastructure including firewalls, IDS/IPS, endpoint protection, and SIEM systems.
Lead security incident identification, investigation, response, and remediation efforts.
Conduct vulnerability assessments and penetration testing in collaboration with security teams.
Develop and enforce security policies, procedures, and standards aligned with industry best practices.
Collaborate with cross-functional teams to integrate security into all IT projects and initiatives.
Monitor emerging cybersecurity threats, vulnerabilities, and regulatory changes to adapt defenses accordingly.
Mentor junior cybersecurity engineers and provide guidance on technical issues and incident handling.
Bachelor’s degree in Computer Science, Information Security, or a related field.
Minimum 5 years of hands-on experience in cybersecurity roles focused on enterprise environments.
Strong knowledge of security technologies such as firewalls, SIEM, IDS/IPS, antivirus, endpoint protection, and encryption.
Experience with vulnerability management tools and techniques.
Familiarity with security frameworks and standards such as ISO 27001, NIST, CIS Controls, and compliance requirements.
Relevant certifications like CISSP, CISM, CEH, or GIAC are highly desirable.
Proficiency in scripting languages (Python, PowerShell, Bash) is a plus.
Excellent problem-solving, analytical, and communication skills.</t>
  </si>
  <si>
    <t>Manager Engineering</t>
  </si>
  <si>
    <t>REST APIs, Microservices, AWS, Cloud Computing, Agile Methodology, Standards Management, Communication, Collaboration, Organizational Skills, Software Development</t>
  </si>
  <si>
    <t>https://www.bayt.com/en/egypt/jobs/manager-engineering-74382582/</t>
  </si>
  <si>
    <t>Job description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A little bit about our engineering culture
We love finding new ways to shorten the feedback loops, create together and make an impact. To do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ROLE SUMMARY
● Alongside your team counterparts (product, design, data), understand your customer/business needs/desires/problems to drive desired outcomes and create a strategy to drive desire outcomes
● Lead, inspire and empower a talented group of engineers to self-organize and discover, innovate, implement, deploy and own end-to-end complex software solutions
● Develop and grow engineering talent through effective mentoring, coaching, and retention strategies in a hyper-growing, highly competitive economic environment
● Guide your team in creation of software as a solution to an end-to-end problem in your business domain and deliver value in small batches, taking into account non-functional requirements such as availability, scalability, latency and efficiency of talabat’s services in line with our internal engineering standards.
● Guide your team’s discovery, planning and execution to successfully deliver value to
our customers in small batches
Qualifications
The following experience is relevant to us
● Great product sense for selecting the opportunities which deliver impact to our customers
● Able to balance between continuous product discovery and delivery
● Experience building &amp; leading cross-functional, empowered and self-organized teams of multidisciplinary engineers
● Ability to guide &amp; elevate talent via mentoring and coaching
● Strong Stakeholder and Dependency management via proactive communication
● Excellent verbal and written communication skills, capable of creating compelling written narratives to get the key stakeholders engaged
● Humble, curious, and open-minded with a growth mindset, thriving on continuous feedback
● Good understanding of lean/agile values &amp; principles and associated practices
● 6+ years of experience in software engineering, preferably within Extreme
Programming environment (TDD, Pair Programming, Simple Design, and Continuous Refactoring)
● 2+ years of hands-on technical leadership and people management experience
● Experience in Distributed Systems Architecture (Microservices, Event-Driven, and RESTful Services)
● Experience building, maintaining &amp; improving with Trunk Based Development and Continuous Delivery
● Solid experience in designing, implementing, monitoring and scaling of web apps and APIs
● Solid understanding of the full mobile development life cycle
● Strong familiarity with the general mobile landscape, architectures, trends/emerging tech
● Proficient in testing with focus on automated end to end quality
● Experience with cloud platforms, preferably AWS
● Strong understanding of quality, performance, monitoring, alerting and security
standards</t>
  </si>
  <si>
    <t>Cyber Security Intern</t>
  </si>
  <si>
    <t>Thndr</t>
  </si>
  <si>
    <t>Python, AWS, Cloud Computing, Cybersecurity, Networking, Risk Management, Technical Writing, Communication, Collaboration, Attention to Detail, Deadline Management, Software Development</t>
  </si>
  <si>
    <t>https://www.bayt.com/en/egypt/jobs/cyber-security-intern-74455820/</t>
  </si>
  <si>
    <t>Job description
About The Role
As a Cybersecurity Intern at Thndr, you’ll gain hands-on experience securing modern, cloud-native infrastructure and applications at scale. You’ll work on real-world security initiatives—from threat modeling and vulnerability management to penetration testing. This role offers a unique opportunity to collaborate with senior security engineers, developers, and DevOps engineers, giving you exposure to the full spectrum of cybersecurity, including cloud and application security, governance, and risk management. Throughout your internship, you’ll also develop strong analytical, documentation, and communication skills while contributing to a fast-paced, security-first environment.
What You’ll Do
Threat Modeling: Participate in threat modeling sessions to identify and document potential risks across new features, systems, or architecture changes.
Penetration Testing: Support internal security assessments and coordinate external penetration tests, assisting with test scoping, findings validation, and remediation tracking.
Security Operations: Assist in monitoring security alerts, triaging incidents, and investigating potential threats using tools like AWS Security Hub, GuardDuty, and endpoint protection platforms.
Vulnerability Management: Support scanning and tracking of vulnerabilities in applications and cloud infrastructure, and help coordinate remediation efforts with engineering teams.
Security Awareness &amp; Training: Contribute to the development and rollout of internal security training and phishing simulations to promote a strong security culture.
Tooling &amp; Automation: Work with the security team to improve monitoring and reporting through scripting or automation in platforms like Python, Bash, or GitHub Actions.
Cross-Functional Collaboration: Partner with product, DevOps, and engineering teams to gather context, raise potential risks, and participate in secure-by-design discussions.
What You’ll Need
You’re a senior student or a recent graduate, preferably with a degree in computer science, cybersecurity, or a related field.
Strong interest in cybersecurity and eagerness to learn from a team with deep experience.
Basic understanding of security concepts such as encryption, authentication, and access control.
Familiarity with operating systems, networking, and cloud platforms (especially AWS).
Experience with scripting languages (e.g., Python or Bash) and version control systems like Git.
Analytical mindset and attention to detail with good written and verbal communication skills.
Nice to have
Participation in CTFs, open-source projects, or security communities.
Knowledge of secure coding practices or interest in application security.
Who Are We?
Thndr was founded on a bold dream to democratize access to investing through smart tech and human-centric design. This is simply our way of saying we give anyone with a smartphone the simple and easy access they need to preserve and grow their wealth. At the same time, we’re shaping the future of investing while actively driving the economies we serve by promoting local investment products.
History has shown that investing is the single greatest way to build long-term wealth, but before Thndr, only a very small percentage of people had access to it due to:
High barriers to entry — In the form of excessive minimum account balances, complex, outdated onboarding, and low financial literacy.
Irrelevant experience — Catered toward expert traders and financial specialists, therefore alienating the majority of the population.
Fragmented offering — Investment products were not gathered in a single, intuitive outlet.
We don't just talk about change, we deliver it. Here's a glimpse into our impact so far:
5.5 million app downloads
EGP 1B+ average daily traded value across 2025
#1 digital investing platform in Egypt for the third consecutive year
76% of users are first-time investors
40% of our users come from outside of capital cities and have previously had limited access to financial institutions
Building on the success of our core platform, we are continuing to change culture and break down barriers by launching Rumble, the subscription-based investment recommendations platform.
Rumble was born with the vision to empower everyday individuals to build wealth confidently and intelligently through access to timely and in-depth advice from the industry’s top experts.
Going beyond traditional investment advice, it offers long and short-term investment recommendations and financial content through engaging articles and videos that guide users on their financial journey and maximize their returns.
At Thndr, we're looking for people driven by our mission to help us democratize investing across the MENA region.</t>
  </si>
  <si>
    <t>SQL, JavaScript, Angular, HTML, CSS, Backend Development, AWS, Microsoft Azure, Agile Methodology, Scrum, Standards Management, Business Analysis, Statistical Analysis, Communication, Collaboration, Problem Solving, Software Development</t>
  </si>
  <si>
    <t>https://www.bayt.com/en/egypt/jobs/technical-lead-74383149/</t>
  </si>
  <si>
    <t>Job description
Company Description
DCORBA is a newly established full fledged Digital Transformation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Lead a group of a small agile team remotely to design and implement new features and technologies. Deliver high quality, high performance code in an agile environment. Use, evaluate, and learn exciting new technologies that keep products and teams on the cutting edge. Provide technical direction and oversight for a single development project. Provide leadership to cross-functional teams. Lead the design, development, and maintenance of complex solutions with a focus on quality, performance, and resiliency.
Primary Responsibilities:
Lead team in all phases of software engineering including requirements analysis, application design, code development and testing
Design and implement product features in collaboration with business and IT stakeholders
Design reusable components, frameworks and libraries
Work very closely with architecture groups and drive solutions
Participate in an Agile/Scrum methodology to deliver high-quality software releases every 2 weeks through Sprints
Design and develop innovative solutions to meet the needs of the business 
Review code and provide feedback relative to best practices and improving performance
Troubleshoot production support issues post-deployment and come up with solutions as required
Mentor and guide other software engineers within the team
Qualifications
Bachelor’s Degree in MIS, Computer Science, Math, Engineering or comparable major.
Solid foundation in Computer Science, with strong competencies in data structures, algorithms and software design.
At least 5 years of hands on experience leading a team of developers either onshore or offshore - defining work breakdown structures/tasks, assigning the team work items, monitoring and ensuring quality and adherence to standards etc…
At least 7 years of relevant hands-on work experience building, integrating and delivering enterprise-wide web and windows applications using Microsoft and other technologies for large organizations on complex projects.
7+ years of ASP.Net MVC and ASP.Net Web Forms
7+ years of client side development leading experience, with strong skills in:
HTML
JavaScript
jQuery and ideally other libraries such as Angular
CSS 
5+ years of experience of working with applications that have a SQL Server backend.
5+ years of experience with Team Foundation Server.
Expertise in implementing scalable, distributed, and highly available systems on Azure or AWS.
5+ years of experience with Object-Relational Mappers such as Entity Framework or NHibernate
Experience with SharePoint, HTML 5, JSON, Web API, Web Services mandatory
Experience with MongoDB or other document databases, WCF, WPF, VBA etc would be a plus
Experience of developing on Mobile platforms
Knowledge of Message Bus architecture e.g. MSMQ and Computer architecture including multi-threading would be ideal
Experience or familiarity with Actor model frameworks such as Microsoft Orleans Framework or Akka.Net is a nice to have
Knowledge and experience with working on N-Tier applications.
In-depth knowledge of object-oriented analysis and design (OOAD) principles, and familiarity with many design patterns for Software applications.
Ability to communicate effectively via multiple channels (verbal, written, etc.) with technical and non-technical staff.
Additional Information
Salary Range: 15,000 - 17,600 LE (Egyptian Pound)</t>
  </si>
  <si>
    <t>Java, C#, REST APIs, SOAP APIs, Microservices, Systems Integration, Backend Development, IBM App Connect, IBM MQ, Docker, Containers, Kubernetes, CI/CD, AI/ML, Agile Methodology, Customer Experience, Collaboration, Software Development</t>
  </si>
  <si>
    <t>https://www.bayt.com/en/egypt/jobs/senior-system-integration-engineer-73952487/</t>
  </si>
  <si>
    <t>Job description
About Us At Xenon7, we collaborate with global enterprises and forward-thinking startups to deliver innovative, high-impact technology solutions.
Our expertise spans across Web, Data, AI, Infrastructure, and enterprise-scale platforms.
By combining deep technical knowledge with agile delivery, we empower our clients to drive digital transformation, scale operations, and achieve sustainable growth.
Whether enabling leading banks or disruptive startups, our mission is to provide advanced, future-ready solutions that solve today’s most complex challenges.
About The Client Join one of Egypt’s leading financial institutions, recognized for its comprehensive suite of banking services, including Retail, Corporate, and Islamic Banking.
With a growing footprint and a strong focus on innovation, the bank is investing heavily in digital transformation initiatives to modernize its platforms and enhance customer experiences.
This is an opportunity to be part of a cutting-edge journey where technology and banking converge at scale.
Job Summary We are seeking a Senior Integration Engineer with strong hands-on experience in IBM integration technologies to design, build, and support enterprise-grade system integrations.
The role focuses on delivering scalable, reliable, and secure integrations using IBM Cloud Pak for Integration , with strong exposure to APIs, messaging, and event-driven architectures.
Backend experience in Java or .
NET is a strong plus, particularly in microservices-based environments.
Technical Skills • 4+ years of experience in integration.
• Hands-on experience with: IBM Cloud Pak for Integration IBM App Connect (ACE / IIB) IBM MQ Kafka • Strong experience building and consuming APIs (REST / SOAP) .
• Solid understanding of enterprise integration patterns (ESB, messaging, event-driven architecture).
• Experience working in production, mission-critical environments .
• Backend development experience in: Java (Spring / Spring Boot) or .
NET / C# • Experience building or integrating with microservices-based architectures .
• Familiarity with CI/CD pipelines and containerized environments.
• Exposure to cloud or hybrid integration environments.
Preferred Qualifications • Bachelor's degree in Computer Science, Information Systems, or equivalent.
• Experience in large-scale integration environments (banking, telecom, healthcare, etc.
). • Familiarity with cloud services and serverless integration.
• Understanding of DevOps, CI/CD tools, and containerization (Docker, Kubernetes).</t>
  </si>
  <si>
    <t>Cloud Resiliency Architect - Azure with French</t>
  </si>
  <si>
    <t>Microsoft Azure, Risk Management, Communication, Collaboration</t>
  </si>
  <si>
    <t>https://www.bayt.com/en/egypt/jobs/cloud-resiliency-architect-azure-with-french-74114640/</t>
  </si>
  <si>
    <t>Job description
Job Title:
Cloud Resiliency Architect - Azure with French
Job Description
We are seeking a Resiliency Engineer to lead advisory workshops for our clients with developing cloud architectures. The successful candidate will play a critical role in advising on and designing strategies that enhance the resilience of cloud environments. The focus is on concepts and practices including high availability, disaster recovery planning, business continuity planning, major incident response plans, and formal risk assessments.
Languages: French and English
Key Responsibilities:
Lead advisory workshops to assist clients in building resilient cloud architectures.
Advise on strategies to improve system reliability and availability.
Develop and implement disaster recovery and business continuity plans.
Conduct formal risk assessments to identify potential vulnerabilities.
Design major incident response plans to mitigate and manage disruptions effectively.
Collaborate with client teams to understand their architectural needs and provide tailored solutions.
Educate clients on best practices for building resilient systems.
Qualifications:
A minimum of 3 years of experience in cloud resiliency engineering or related fields.
Demonstrated exposure to Site Reliability Engineering concepts.
Strong understanding of high availability, disaster recovery, and business continuity planning.
Experience in conducting risk assessments and developing incident response plans.
Ability to communicate complex technical concepts to non-technical stakeholders.
Excellent interpersonal and communication skills, with the ability to lead workshops and engage with diverse client teams.
Location:
EGY Work-at-Home
Language Requirements:
Time Type:
Full time</t>
  </si>
  <si>
    <t>Senior DevOps (Infrastructure) Engineer</t>
  </si>
  <si>
    <t>Audit Support, Payroll, Python, Backend Development, Kubernetes, CI/CD, Prometheus, Grafana, AWS, Linux, Standards Management, Technical Writing, Collaboration, Software Development</t>
  </si>
  <si>
    <t>https://www.bayt.com/en/egypt/jobs/senior-devops-infrastructure-engineer-74466525/</t>
  </si>
  <si>
    <t>Job description
Key Responsibilities Design, provision, and maintain dopay's cloud infrastructure on AWS using Infrastructure as Code Build, optimise, and maintain CI/CD pipelines (GitHub Actions, CircleCI) to enable rapid, reliable deployments.
Implement and maintain comprehensive observability: metrics (Prometheus / Grafana), logging (ELK / CloudWatch), and alerting for financial SLAs.
Lead on security and compliance hardening: network segmentation, IAM policies, secrets management (Vault / AWS Secrets Manager), and PCI-DSS controls.
Own disaster recovery planning, backup strategies, and runbook documentation for all critical infrastructure components.
Participate in on-call rotations and lead incident response for infrastructure-related outages affecting payment processing.
Collaborate with backend engineers to define service deployment standards, containerisation practices, and performance baselines.
Drive cost optimisation across AWS infrastructure rightsizing, reserved instances, and usage monitoring.
Why Join dopay?
You’ll be be part of a fast-growing fintech company revolutionizing payroll disbursement in Egypt and work closely with senior leadership on one of the most important milestones in the company’s journey.
This role offers long-term ownership beyond licensing and the opportunity to help shape how a fintech operates under regulation at scale.
5–7 years of DevOps / SRE / Platform Engineering experience in a production cloud environment.
Deep hands-on expertise with AWS EKS, ECS, RDS, S3, CloudFront, VPC, IAM, Lambda.
Strong Terraform skills for provisioning and managing cloud resources across environments.
Solid experience with Kubernetes (EKS or GKE): deployments, Helm charts, auto-scaling, network policies.
Proficiency in CI/CD tooling GitHub Actions, GitLab CI, Jenkins, or CircleCI.
Linux administration and shell scripting (Bash / Python) for automation and operational tasks.
Experience with security best practices in financial or regulated environments: encryption, access controls, audit logging.
Track record of achieving and maintaining high-availability SLAs (99.
9%+) for critical services.</t>
  </si>
  <si>
    <t>Senior QC Engineer ( Manual Testing )</t>
  </si>
  <si>
    <t>SQL, Technical Writing, Business Analysis, Communication, Collaboration, Problem Solving, Deadline Management, Software Development</t>
  </si>
  <si>
    <t>https://www.bayt.com/en/egypt/jobs/senior-qc-engineer-manual-testing-74041386/</t>
  </si>
  <si>
    <t>Job description
Location: Remotely - Egypt/Morocco/Lebanon Arabic Speakers only Objectives of this Role The Senior Quality Control Engineer (Manual Testing) will ensure that products are designed, built, and produced in accordance with customer specifications and quality requirements.
This full-time position reports to the QA Lead.
Those well-suited to this career enjoy problem-solving and working collaboratively with others.
Daily and Monthly Responsibilities Perform Diverse Tests : Conduct various tests including smoke, regression, integration, performance, cross-browser, cross-platform, and responsive testing (PC, mobile, and tablet), as well as API testing, in accordance with the test plan to confirm the stability of software systems.
Report Bugs Effectively : Log clear and concise bug reports and track them using tools like DevOps.
Collaborate with Team Members : Work closely with QC, development, and business groups to carry out comprehensive testing.
Design Test Cases : Create detailed, comprehensive, and well-structured test cases, and review test cases created by junior or mid-level engineers.
Provide Test Results : Generate and send test results reports after verification with the QA lead.
Documentation : Build project documentation such as user manuals and participate in the full lifecycle of development.
Verify Business Requirements : Review and verify business requirements and participate in static testing.
Conduct UAT : Engage in User Acceptance Testing (UAT) to gather end-user feedback.
Mentoring and Training : Mentor and train junior quality control engineers on company policies and procedures and create structured tasks for them.
Root Cause Analysis : Identify root causes of quality problems and coordinate necessary modifications or corrective actions.
Perform Other Duties : Carry out additional duties as assigned, demonstrating innovation, leadership, and mentorship skills.
Paid Time Off Work From Home Performance Bonus Training &amp; Development Bachelor’s degree in engineering, science, or information technology, or equivalent education and work experience.
Professional certification, such as ISTQB-CTFL or ISTQB-CTAL.
Strong problem-solving skills to test software, identify bugs, and resolve errors.
Knowledge of testing phases and approaches, including functional, regression, integration, and end-to-end testing.
Familiarity with writing tests may involve experience in programming or coding.
Excellent teamwork and communication skills are essential for collaboration with QC, development, and business teams.
Ability to multi-task, effectively triage issues, adapt to changes, and work independently or in teams within a fast-paced environment.
Hands-on experience with SQL commands.</t>
  </si>
  <si>
    <t>Test Automation Lead</t>
  </si>
  <si>
    <t>Python, Technical Writing, Communication, Vendor Management, Problem Solving, Organizational Skills, Software Development</t>
  </si>
  <si>
    <t>https://www.bayt.com/en/egypt/jobs/test-automation-lead-74360797/</t>
  </si>
  <si>
    <t>Job description
Project description DXC-Luxoft is an industry-leading software integrator and solution house for automotive OEMs and suppliers. There are millions of cars on the road today with solutions designed by DXC-Luxoft. DXC-Luxoft is currently supporting several German OEMs in building their next-generation battery-electric vehicle platforms. We help industrializing, integrating and testing the platform and functional software, especially during critical integration phases approaching start-of-production. For expanding our business offering in the European market, we seek to establish experienced automotive engineers. DXC-Luxoft is happy to receive applications from self-motivated and self-disciplined applicants who communicate well, like to work in teams, and are highly motivated to bring value to our automotive customers. For the successful candidate we offer the opportunity to enhance and develop your career with the following benefits: Join a highly competent and motivated international team Apply your talent into creating the mobility solutions of the future Gain hands-on experience working with well-recognized customers Personal growth and promotion options Make an impact on the overall growth of DXC-Luxoft Our interesting project connected with cutting edge automotive technologies. Responsibilities -Support positive work environment and effective communication with all stakeholders, motivate the team. -Technical leadership, tracking team activities progress and reporting. -Perform and align with all necessary stakeholders test execution strategy including risks analysis and assumptions definition -Requirement analysis; creation of Test cases and Test specification -Test preparation and execution (on test benches) -Test Analysis and test evaluation, defect logging -Establish effective way of working within a team and with a customer; drive initiatives and propose relevant optimizations and improvements -Create processes and procedures related documentation, dashboards in Jira or/and in Confluence and keep them up to date -Continuous performance monitoring and training of Testing team members. -Escalation of critical deviations/blockers to appropriate stakeholders Skills Must have -Bachelor's Degree in Computer Science or related field. -Working experience in IT 5 years min. -Proven experience in testing in Automotive domains. -Advanced understanding of testing life-cycle. -Experience in test automation with Python. -Scripting knowledge Shell, CAPL -Excellent understanding of different testing levels and their scope. -Excellent understanding of testing types and testing techniques. -Good understanding of ASPICE best practices to ensure manageability, reliability, and deliverables. -Advanced communication skills (verbal and written). -Strong negotiation skills. -Excellent problem-solving skills. Foreseeing potential issues and risks and come up with solutions -Ability to work collaboratively. -Excellent organizational skills, detail-oriented with proven ability to track and support a activities under responsibility -Customer centric mindset -Working experience with Jira / Confluence Nice to have -ISTQB Foundation Level -Working experience with CodeBeamer -German language Other Languages English: B2 Upper Intermediate Seniority Lead</t>
  </si>
  <si>
    <t>Quality Control Engineer (Manual &amp; Automation)</t>
  </si>
  <si>
    <t>Trufla Technology</t>
  </si>
  <si>
    <t>JavaScript, CI/CD, AI/ML, Business Analysis, Customer Experience, Collaboration, Attention to Detail, Software Development</t>
  </si>
  <si>
    <t>https://www.bayt.com/en/egypt/jobs/quality-control-engineer-manual-automation-73939153/</t>
  </si>
  <si>
    <t>Job description
Think insurance is boring? Think again. 
Trufla Technology is a multinational Canadian company and the first of its kind – we offer a complete suite of digital solutions for the modern insurance brokerage. From SEO and web design, to lead management, branded customer service and API’s, Trufla provides a 360° digital strategy for brokerages and reimagines the way their customers interact with insurance. 
Trufla is leading a digital revolution that will transform the insurance industry! We’re growing fast, and we’re looking for visionaries to join our team of innovators and disruptors at our Cairo offices. 
It’s our goal for Trufla to be the BEST place to work. A great corporate culture is one of our top priorities. 
Main Benefits: 
Competitive Salary 
Health Insurance 
Gym Membership 
Flexible Working Hours 
Continuing Education Opportunities 
Work from home 
Team Building Activities 
Milestone celebrations – work anniversaries, birthday celebrations, etc. 
Job Qualifications:
2–4 years of hands-on experience in software testing (manual + automation).
Proficiency in Cypress and JavaScript.
Strong experience using Jira.
Familiarity with AI-assisted testing or intelligent QA tools (Cursor Agent is a plus).
Experience with API testing tools (Postman, Swagger) and writing automated API tests. 
Experience testing web-based and responsive applications.
Knowledge of CI/CD integration for automated test execution. 
Responsibilities: 
Review and validate AI-assisted test cases and scenarios automatically created in Jira from business requirements.
Ensure test coverage completeness, accuracy, and logical consistency before execution.
Review and enhance AI-assisted Cypress scripts, maintaining best coding and testing practices.
Execute and monitor Cypress test runs, and analyze results.
Report, document, and track issues in Jira with full traceability to business requirements.
Design, implement, and execute manual and automated test cases when needed to extend AI coverage.
Participate in requirement and design reviews to identify early testing opportunities and risks.
Validate bug fixes and ensure stability through regression and sanity testing cycles.
Collaborate closely with developers, product owners, and QA peers to refine both human and AI-driven testing processes.
Continuously explore and adopt emerging QA tools, frameworks, and AI testing enhancements.
Do you think we match? Apply Now! 
If you have what it takes, apply to the job through the "Apply Now" button above. 
*After applying, complete your application by taking the required assessment link below:  
https://app.testgorilla.com/s/he1s5e9e
Trufla Technology is an equal opportunity employer and is committed to all forms of diversity in the workplace. All qualified individuals are encouraged to apply.</t>
  </si>
  <si>
    <t>Oracle Technical Manager (Reports)</t>
  </si>
  <si>
    <t>Oracle ERP, UX/UI Principles, Business Analysis, Collaboration, Software Development</t>
  </si>
  <si>
    <t>https://www.bayt.com/en/egypt/jobs/oracle-technical-manager-reports-74423163/</t>
  </si>
  <si>
    <t>Job description
Job Description
Accenture Technology:
Through unmatched industry experience, leading-edge technologies from our ecosystem partners and startups, and the largest delivery network in the world, we deliver tailored solutions for addressing our clients' most complex business challenges. With over 100 innovation hubs globally, we empower clients to innovate at speed and scale—helping them gain a competitive edge. Leverage innovation, intelligence, and industry expertise paired with the latest technologies to transform the business landscape. Visit us atwww.accenture.com.
The Work:
As a Packaged/SaaS Application Engineer, you will play a key role in configuring and supporting packaged or SaaS applications to ensure stability, adaptability, and optimal performance. Using standard tools, APIs, and low-code platforms, your expertise will help align solutions to business needs while maintaining compatibility and enhancing user experiences. This role will require engagement across multiple teams, decision-making responsibility, and collaborative efforts to deliver impactful results.
Responsibilities:
Configure and support packaged or SaaS applications to adapt features, manage releases, and maintain system stability.
Use tools, APIs, and low-code platforms to create solutions aligned with business requirements while preserving performance.
Develop innovative solutions to enhance application performance and optimize user experiences.
Conduct thorough testing and validation of application configurations to ensure reliability and quality.
Collaborate with cross-functional teams to gather requirements and deliver effective solutions.
Provide training and support to team members and stakeholders to ensure the proper adoption and utilization of applications.
Stay updated on industry trends and best practices to continuously improve application processes and implementations.</t>
  </si>
  <si>
    <t>IMOC Software Maintenance Engineer</t>
  </si>
  <si>
    <t>SQL, Backend Development, UX/UI Principles, Standards Management, Technical Writing, Collaboration, Problem Solving, Software Development</t>
  </si>
  <si>
    <t>https://www.bayt.com/en/egypt/jobs/imoc-software-maintenance-engineer-73882589/</t>
  </si>
  <si>
    <t>Job description
About Us:
We are a leading innovator department in Software Communication, committed to delivering cutting-edge solutions to our clients. We are seeking a motivated and talented Software Integration Engineer to join our dynamic team.
Role Purpose and Scope
As a Software Maintenance Engineer, you will play a crucial role in maintaining software platform, ensuring smooth and efficient deployment processes, and collaborating closely with our HQ and RND teams. You will have the opportunity to work with the latest technologies, contribute to the optimization of our systems, and help us achieve our goal of high-quality software products to our clients.
Responsibilities
Software Development &amp; Maintenance:
Assist in the design, implementation, and maintenance of platform solutions.
Perform our Software cloud platform installations, upgrades, expansions and commissioning
Monitor and manage software platforms to ensure high availability and performance.
Collaborate with RND teams to ensure configuration management.
Monitor system performance, troubleshoot issues, and optimize integration processes for scalability and reliability.
Assist in the implementation of security best practices and ensure compliance with industry standards.
Participate in the on-call rotation to provide support for critical production systems.
On-site support in crucial projects.
SQL Integration:
Design and implement SQL database solutions to support Backend-end functionalities and develop a Dashboards using integrated data
Documentation:
Document processes, procedures, and integration configurations.
Technical Skills Required
Creating responsive and intuitive user interfaces using low-code platforms and have a strong foundation in SQL
Experience in developing responsive components (charts, Dashboard).
Experience in developing good User Interfaces (UI).</t>
  </si>
  <si>
    <t>Senior Power Apps and Automation Engineer</t>
  </si>
  <si>
    <t>SQL, UX/UI Principles, Business Analysis, Collaboration, Problem Solving, Software Development</t>
  </si>
  <si>
    <t>https://www.bayt.com/en/egypt/jobs/senior-power-apps-and-automation-engineer-73804488/</t>
  </si>
  <si>
    <t>Job description
Responsible for designing, developing, and managing applications on the Microsoft Power Apps platform, the Microsoft Power Apps Developer works with stakeholders to gather requirements, build solutions, and ensure successful application deployment that drives business efficiency and innovation. This role involves troubleshooting issues, optimizing application performance, and staying updated with platform advancements to enhance the functionality and impact of Power Apps solutions continuously.
Requirements
Develop applications with Microsoft Power Apps to meet business requirements and streamline processes.
Collaborate with stakeholders to gather, analyze, and translate requirements into functional solutions.
Design, test, and deploy applications incorporating user interfaces, workflows, and data integrations.
Ensure applications are efficient, scalable, and offer a user-friendly experience.
Maintain, update, and support Power Apps applications to ensure optimal performance.
Troubleshoot and resolve technical issues related to Power Apps applications and integrations.
Document application development processes, including design specifications and user guides.
Requirements:
Stay updated with the latest features and best practices for Microsoft Power Apps to improve application quality continuously.
Prior experience in application development, with at least 3 years of professional focus on Microsoft Power Apps.
Bachelor’s degree in computer science, Information Technology, or a related field.
Proficiency in Power Apps development, including Canvas Apps, Model-Driven Apps, and Power Automate.
Experience with SQL, relational databases, and data integration.
Strong problem-solving and analytical abilities.
Familiarity with custom connectors and APIs for integrating external data sources into Power Apps.
Knowledge of best practices for app performance optimization and security within the Power Apps platform.</t>
  </si>
  <si>
    <t>Inventory Accounting, Backend Development, AWS, Microsoft Azure, Cloud Computing, Cybersecurity, Networking, Linux, UX/UI Principles, Technical Writing, Communication, Collaboration, Attention to Detail, Problem Solving, Deadline Management, Software Development</t>
  </si>
  <si>
    <t>https://www.bayt.com/en/egypt/jobs/it-infrastructure-engineer-74462495/</t>
  </si>
  <si>
    <t>Job description
At Sumegre, IT engineers are the back-end experts protecting our privacy and ensuring our security.
Always keen to improve the front-line user experience, they provide on-demand user support.
Our IT team has an in-depth understanding of computer software, hardware, and networks.
Thus, they ensure that our technology infrastructure runs smoothly and efficiently.
Our Ideal candidate is someone who is up to date on new developments in the technology industry and work directly with other server and service owners to ensure the reliability and sustainability of our system, networks, and service infrastructure Responsibilities: Deliver second-level IT support and troubleshooting assistance to end-users, ensuring timely resolution of issues.
Assist in the installation of hardware and software components for servers.
Deploy the approved updates/patches for Serevers &amp; Network Devices to meet changes in information technology.
Maintain Passive Components of the network infrastructure to support organizational needs.
Monitor the behavior of the System Security for Data loss prevention.
Reviews IT documentation to ensure accuracy and relevance.
Reviews maintained records of IT assets and inventory processes.
Bachelor's Degree in computer science or any related field of studies.
2-5 years of relevant experience.
Good communication skills to carry out coordination/liaison with other sections.
Working under pressure and effectively in a team.
Good experience with Operating Systems Environment (Windows and Linux).
Good experience with LAN and WAN Networks Technologies (TCP/IP, DNS, and DHCP,,…).
Good knowledge with Switching &amp; Routing Configuration (Cisco, HP, …) Good knowledge with Firewall Configuration (FortiGate, Cisco,…) Good experience with Microsoft 365 Applications.
Good knowledge with cloud computing systems (Microsoft Azure and Amazon Web Services (AWS)).
Good knowledge with Cybersecurity Principles.</t>
  </si>
  <si>
    <t>Test Manager</t>
  </si>
  <si>
    <t>Agile Methodology, Project Management, Communication, Customer Experience, Vendor Management, Collaboration, Problem Solving, Organizational Skills, Deadline Management, Software Development</t>
  </si>
  <si>
    <t>https://www.bayt.com/en/egypt/jobs/test-manager-74327327/</t>
  </si>
  <si>
    <t>Job description
Project description DXC-Luxoft is an industry-leading software integrator and solution house for automotive OEMs and suppliers. There are millions of cars on the road today with solutions designed by DXC-Luxoft. DXC-Luxoft is currently supporting several German OEMs in building their next-generation battery-electric vehicle platforms. We help industrializing, integrating and testing the platform and functional software, especially during critical integration phases approaching start-of-production. For expanding our business offering in the European market, we seek to establish experienced automotive engineers. DXC-Luxoft is happy to receive applications from self-motivated and self-disciplined applicants who communicate well, like to work in teams, and are highly motivated to bring value to our automotive customers. For the successful candidate we offer the opportunity to enhance and develop your career with the following benefits: Join a highly competent and motivated international team Apply your talent into creating the mobility solutions of the future Gain hands-on experience working with well-recognized customers Personal growth and promotion options Make an impact on the overall growth of DXC-Luxoft Our interesting project connected with cutting edge automotive technologies. Responsibilities -Develop and communicate the test strategy, Test Plan. -Track and prepare the report of testing activities. -Create test processes and procedures, templates and provide them to the testing team. Keeps all documents up to date. -Bring improvements to the testing process. -Responsible for defining a defect management process. -Enforce adherence to the company's Quality processes and procedures. -Ensure the timely delivery of different testing milestones. -Continuous monitoring, mentoring and training of Testing team members. -Support a positive work environment that promotes customer service, quality, innovation and teamwork. Motivate team. -Establish effective communication with the Functional testing team. -Prepares/updates the metrics dashboard. -Create the necessary reports and make reviews for the prepared reports from the test engineers. -Development of the tracking of defined software testing activities, including monitoring of these test activities. -Development of dashboards in Jira or in Confluence. -Routing of all relevant information to the relevant interfaces such as project management, integration management, error management, steering test management, etc. -Coordination with the senior test manager of Customer (Steering Test Manager) regarding project-relevant specifications or, if necessary, changes to project-relevant specifications (e.g. functional experience/function availability, etc.) -Monitoring and supporting the feature teams with regard to ensuring all necessary prerequisites and all required test resources in coordination with integration management. -Checking for completeness of the functional scope on the basis of the project plan (portfolio). -Assistance in creating and updating timelines. -Supervision of the feature team test teams with regard to the timely completion of all relevant test activities regarding the defined software test activities. -Supervision and technical support of the feature team test teams with regard to test case creation regarding the defined software test activities, based on applicable guidelines. -Supervision and technical support of the feature team test teams with regard to test case execution regarding defined software testing activities, based on applicable guidelines. -Tracking of all relevant software, requirements and test artifacts for quality, consistency and bi-directional traceability between test and requirement artifacts or other attributes defined by applicable guidelines. -Escalation of critical deviations and steering to the appropriate committees. -Tracking of the results of the defined software test activities at ART &amp; team level, including ensuring completeness and availability. -Tracking and communication of defects and blockers, defined software test activities at ART &amp; team level to the relevant interfaces such as project management, integration management, error management, steering test management, etc. -Regular reporting of all results achieved in the course of defined software testing activities at ART &amp; team level based on applicable guidelines Participation in discussions and presentations regarding the defined software testing activities at ART &amp; team level with all stakeholders in coordination with the senior test manager of Customer (Steering Test Manager) -Conducting regular coordination meetings with all relevant feature team test teams. -Conduct lessons learned from a test management perspective for the project scopes with the Feature Team Test Team. -Regular status reports and coordination with Customer's Steering Test Manager. -Support in the creation, elaboration and adaptation of test strategies. Skills Must have -Bachelor's Degree in Computer Science or related field. Academic degree. -Working experience in IT 5 years min. -Test Management experience. -Jira / Confluence administration Advanced or Expert. -English level Proficient C1 -Proven experience in testing in Automotive domains. -Advanced understanding of testing life-cycle. -Advanced experience in test processes. -Excellent understanding of the different testing levels and their scope. -Excellent understanding of the testing types and testing techniques. -Understanding and proven track record of experience working in SW development management. -Understanding of Automation strategies. -Good understanding of software development methodologies (Waterfall, V-Model, Agile, Lean development) -Good understanding of ASPICE best practices to ensure manageability, reliability, and deliverables. -Advanced communication skills (verbal and written). -Strong negotiation skills. -Excellent problem-solving skills. Foresee potential issues and risks and come up with solutions. -Ability to work collaboratively. -Excellent organizational skills, detail-oriented with proven ability to track and support a project throughout its life cycle. -Good experience with juggling priorities. -Customer centric mindset Nice to have -Project management experience could be an advantage. -Full lifecycle project experience could be an advantage. -Using Agile and SAFe frameworks could be an advantage. -ISTQB Test Management Level certification. Other Languages English: C1 Advanced Seniority Regular</t>
  </si>
  <si>
    <t>Linah Group</t>
  </si>
  <si>
    <t>Audit Support, Communication, Vendor Management, Software Development</t>
  </si>
  <si>
    <t>https://www.bayt.com/en/egypt/jobs/quality-assurance-engineer-74003096/</t>
  </si>
  <si>
    <t>Job description
Participation in the implementation of internal and external audits, which include the following: a.
    Review of the quality systems implemented on the farm and station.
b.    Review of farms (date purchases - vegetables) c.
    Review of product suppliers (outsourced manufacturing) d.
    Review of raw material suppliers (packaging - .
......... etc.) Implementation of mock tracking and recall.
Follow up on customer complaints, analyze the complaint, and identify the root cause.
Preparation for external inspections of quality specifications and food safety authority inspections.
Participation in the HACCP team meeting Preparation and preparation to meet the legal requirements related to food safety and quality.
Collection of non-conformity cases for analysis, review, and determination of corrective actions.
Proposing appropriate improvements to work methods in various departments to meet the requirements of quality and food safety systems.
Benefits: Medical insurance Social insurance Annual Bonus upon KPIs SIM Card Bachelor's degree of Agricultural Sciences or a relevant field 1 year to 3 years of relevant experience.
Previous experience in FMCG or Agribusiness field is a plus GMP Training and/or HACCP Training Root Cause Analysis Training Knowledge of the concept of quality in food and agricultural products Very good communication skills and analytical skills</t>
  </si>
  <si>
    <t>Quality &amp; Test Automation Engineer, Valeo Service</t>
  </si>
  <si>
    <t>SQL, JavaScript, CI/CD, Product Management, Agile Methodology, Scrum, Communication, Collaboration, Problem Solving, Software Development</t>
  </si>
  <si>
    <t>https://www.bayt.com/en/egypt/jobs/quality-test-automation-engineer-valeo-service-74097303/</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</si>
  <si>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We are looking for a Software QA and Test Automation Engineer who possesses a passion for testing and ensuring highest quality in Valeo aftermarket applications."
Responsibilities
Develop/Contribute test strategy and test plans for projects
Define automation strategy for regression, release, etc.
Perform manual testing for complex features and scenarios that are not automated
Designing, coding and documenting automated test cases to ensure the quality of our product
Actively communicate bugs and quality issues to the team and writing bug reports
Perform a qualitative analysis of our automated functional test to ensure that coverage is sufficient
Defining the scope of testing within the context of every release and every software testing level or cycle
Familiar with CI/CD practices and tools to facilitate the seamless integration and delivery of software changes with integrating automated tests into the CI/CD pipeline
Applying the appropriate test measurement and metrics for the software product and testing team
Specifying, designing, implementing and testing automation framework
Analyzing existing systems to find areas for improvement
Drive initiatives that improve service quality and resiliency
Monitor product quality health metrics on a daily basis and work with teams to drive ongoing improvements in product quality
Monitor the ongoing health of test automation, ensure that tests run reliably with good performance
Implement/Contribute in sw quality process that ensures appropriate test cases are defined for all new features and that test suites are updated for all new features
Collaborate with other members of the QA team, Developers, Scrum Masters and the Product Management team to analyze testing requirements, and identify and prioritize software quality tasks
Strong interpersonal skills to effectively collaborate with cross-functional teams and clear communication is essential for conveying test results, progress, and any potential risks or issues.
Analyze complex systems and identify potential risks, gaps, and areas for improvement with Strong problem-solving skills are necessary to troubleshoot issues and propose innovative solutions.
Committed to staying updated with the latest testing trends, tools, and technologies.
Qualifications
1 to 3 years of experience in software testing
Strong understanding of various testing methodologies, techniques, tools, and best practices, including manual and automated testing.
Experience in Software test automation; designing, developing, and maintaining automated test scripts using relevant tools and frameworks with good knowledge of programming, test automation frameworks, and version control systems.
Expertise in Automation testing tools like Cypress, Selenium, Appium, Postman, etc..
Good Automation scripting skills – preferably in JS
Good experience in SQL queries
Experience or good knowledge of Performance testing
Experience in bug tracking tools like JIRA
Fimilar with testing APIs and web services to validate data exchange, functionality, and performance.
Good knowledge in API test automation
Good knowledge in Agile Methodologies
Experience in troubleshooting web applications, mobile apps and server-side applications
Bachelor’s degree in computer science or a related field.
Job:
R&amp;D Engineer
Organization:
GTSC Software
Schedule:
Full time
Employee Status:
Regular
Job Type:
Job Posting Date:
2026-02-10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</si>
  <si>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SQL, JavaScript, Node.js, REST APIs, Agile Methodology, Software Development</t>
  </si>
  <si>
    <t>https://www.bayt.com/en/egypt/jobs/qa-automation-engineer-73871176/</t>
  </si>
  <si>
    <t>Job description
Envision Employment Solutions is currently looking for a QA Automation Engineer for one of our partners, a multinational healthcare provider.
Responsibilities:
Set up and own our entire automation infrastructure with Cypress along with frontend JavaScript, Node.js, SQL and REST APIs 
Write clever automated tests with JavaScript to test our feature set 
Document the results from test execution 
Drive and oversee our manual tests
Be a vital part of an Agile team</t>
  </si>
  <si>
    <t>VeriPark</t>
  </si>
  <si>
    <t>Microsoft Dynamics, REST APIs, Azure DevOps, Microsoft Azure, AI/ML, Product Management, Scrum, Regulatory Compliance, Business Analysis, CRM Systems, Communication, English Language, Collaboration, Accounting Principles, Software Development</t>
  </si>
  <si>
    <t>https://www.bayt.com/en/egypt/jobs/senior-quality-engineer-74102507/</t>
  </si>
  <si>
    <t>Job description
We enable financial institutions to become AI-first digital leaders.
As a professional team of global scale, we work with best clients for great and exciting projects, in an environment where we learn amazing things every day. Each code, each voice, each contribution, each challenge, each success is celebrated here.
We welcome candidates who share our values, have the skills and are passionate to enjoy our journey to build the digital future of finance, together.
About The Job:
We are looking forSenior Quality Engineer, having 5+ years of experience in Software Quality Engineering. If you are excited about learning new technologies and expand your knowledge base to make a solid foundation for your career, then you will definitely enjoy working with us.
What you will be doing:
Analyze requirements (business, functional, technical) for new features and enhancements
Develop high quality test plans, test cases
Execute test cases &amp; develop traceability matrixes (RTM)
Documenting and keeping track of test cases
Test Plan and its Components &amp; Test Strategy Document components
WebTesting and Database Testing
Perform Product Test cases design, writing, execution and maintenance for multiple products
Conduct System, Integration and Regression Testing
Identify, document (clear steps, data, screenshots, logs), and report defects with severity/priority
Responsible to mentor and training of New hires
Responsible for conducting product functionality walkthroughs for stakeholders.
Experience in preparing Training manuals/User guide
What we are looking for:
Degree in IT, Computer Science or related departments
Strong written and verbal English communication skills, with the ability to use English actively in daily work
Strong in software Testing Concepts, STLC, SDLC and Bug Life Cycle
Comfortable working independently as an individual contributor, with the ability to provide regular status updates to stakeholders.
5+ yearsof experience in software quality assurance, with a strong focus onloan origination systems (LOS), orloan management systems
Proven understanding ofend-to-end loan lifecycle processes– including origination, credit checks, approvals, disbursement, collections, and closure
Experience testingcore banking systems,loan origination systems (LOS), orloan servicing platforms
Validate complex business rules and calculations (e.g., DTI, LTV, cash-to-close, fee tolerances)
Experience using Jira, ALM, Azure DevOps Build is preferable
Strong skills intest planning, test case design, execution, anddefect management
Working knowledge ofAPI testing(e.g., Postman, REST-assured) and ability to validate loan workflows across integrated systems
Hands-on experience withautomation toolssuch as Selenium, Cypress, or similar frameworks is a strong plus
Familiarity withcompliance and regulatory requirementsin consumer or commercial lending (e.g., KYC, AML, credit scoring)
Strong communication skills to collaborate with product managers, developers, and business analysts, business stakeholders
Ability to work in anAgile/Scrum environment, including active participation in sprint planning and retrospectives
Detail-oriented mindset with a proactive approach to identifying risks and ensuring product quality
Microsoft Dynamics CRM applications testing is preferable
Position may require project travel to onsite client locations.
About VeriPark:
VeriPark is a global technology powerhouse with more than two decades of experience in the financial services industry. Our mission is to enable financial institutions to become digital leaders by delivering world class customer journeys.
With offices in 15 countries from Canada over Europe and the Middle East to Kuala Lumpur, our 1000+ colleagues are serving customers in more than 30 countries worldwide.
As a global player, we offer more than just a workplace; we provide a transformative environment that transcends boundaries. Joining VeriPark means becoming part of a diverse family where talent is nurtured, diversity is celebrated, and our culture empowers each individual to reach their full potential.
Be a part of our global family, where opportunities are as vast as our global footprint.
https://www.veripark.com</t>
  </si>
  <si>
    <t>Design Management Architect</t>
  </si>
  <si>
    <t>Budgeting, Technical Writing, Vendor Management, Collaboration, Attention to Detail, Accounting Principles</t>
  </si>
  <si>
    <t>https://www.bayt.com/en/egypt/jobs/design-management-architect-73869715/</t>
  </si>
  <si>
    <t>Job description
POSITION OBJECTIVE:
Under the supervision of the Design Manager, the Design Senior Architect is responsible for the day-to-day project(s) activities including internal and external coordination and communications. In addition to maintaining set objectives for the project(s) he/she is assigned for, as well as ensuring accuracy and highest quality regarding the technical performance, time schedule, and budget.
KEY ACCOUNTABILITIES:
1. Coordinate with the Development Management / Development Controls team during the project preparation, scheduling, and specs acquisition phases.
2. Assist in managing the outsourced Consultants/Architects in developing creative and innovative architectural concepts, designs and plans for projects.
3. Assist in preparing initial action plans and outline design schedules for new Projects.
4. Compile data required for the outsourced consultant’s design process from kick-off till completion.
5. Prepare analysis reports, technical studies, and areas breakdowns for projects.
6. Assist in preparing the Design management documents that are out of the outsourced Consultants’ scope of work such as request for proposal (RFP), Terms of reference (TOR), Projects’ breakdown (components &amp; areas schedules),
7. Assist in preparing periodical Design progress reports.
8. Assist the Design Manager in coordinating the Project review process with External Consultants.
9. Attend the Design progress meetings with the Consultants/Suppliers when needed.
10. Develop graphic and narrative reports on project sites and land planning.
11. Assist in reviewing the design document received from the outsourced consultant in AutoCAD or Revit.
12. Maintain design plan documents such as finish schedules, specifications, product / room matrixes, templates, schedules, and all project-related documentation whether hard copies or electronic folders.
13. Guide new Team Members (Junior Architects) to smoothly blend in the company culture and act as their mentor while they are being handed over with their job responsibilities.
14. Assist the Architecture Design Manager in providing Junior Architects with the necessary support and training to fine-tune their design skills and improve their industry knowledge.</t>
  </si>
  <si>
    <t>Senior QA/QC Engineer – Section 1</t>
  </si>
  <si>
    <t>https://www.bayt.com/en/egypt/jobs/energy-and-automation-engineer-74297201/</t>
  </si>
  <si>
    <t>https://www.bayt.com/en/egypt/jobs/qa-qc-engineer-senior-section-1-73855916/</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</si>
  <si>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EET Green Line Section 1
Missions/Main Duties
Senior QC/QA Engineer experience should be including but not limited to: -
Technical office QC/QA documents review.
All technical submittals (prequalification - Material Submittals - Method statements - ....................)
Supervision all construction items and activities.
Profile/Skills
Senior QC/QA Engineer Skills should be including but not limited to: -
Decision maker.
Team work cooperation.
Leadership skills.
Ability to work under pressure and hard conditions.
Availability to work at many places and smooth movement as per work requirement.
Systra is an equal opportunities company; this position is open to all applicants.
Why SYSTRA? Read more sur Why SYSTRA?</t>
  </si>
  <si>
    <t>Energy and Automation Engineer</t>
  </si>
  <si>
    <t>Budgeting, Microsoft Office, Project Management, Standards Management, Data Analysis, PMP, Communication, Deadline Management, Software Development</t>
  </si>
  <si>
    <t>Job description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Energy and Automation Engineer
At JTI we rely on safe, efficient, and sustainable operations across all our facilities. Energy management and automation are at the core of achieving operational excellence and driving continuous improvement. Join us and play a central role in optimizing our energy performance, strengthening automation capabilities, and supporting the long‑term sustainability of our factory operations!
Position:
As the Energy and Automation Engineer, you will:
Manage daily Energy, automation, and electrical activities across the facility
Lead a team responsible for executing checklists, identifying gaps, and resolving issues in a timely manner
Oversee all maintenance contracts under your remit and ensure compliance with required standards
Prepare reports, analytics, and energy performance KPIs while raising concerns proactively
Requirements:
BSc in Engineering (Electrical Engineering)
Excellent knowledge of Energy management, automation, and project management
PMP certification is a plus
3-4 years of relevant experience
Excellent command of Arabic &amp; English (spoken and written)
Very good computer skills (MS Office, AutoCAD, etc.)
Strong communication and influencing skills
Ability to analyze and solve problems
Strong inspection, planning, and scheduling capabilities
Strong data analysis and reporting skills
Excellent project management skills (timeline, budget, resource management)
Ability to manage multiple priorities and commitments
What to expect:
Expect wellbeing initiatives, flexible work arrangements, growth opportunities, and excellent benefits, including a unique family leave policy. For more details on local policies, speak with the Talent Advisor.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</si>
  <si>
    <t>INFRASTRUCTURE ENGINEER</t>
  </si>
  <si>
    <t>Atos</t>
  </si>
  <si>
    <t>Prometheus, AI/ML, Cybersecurity, Networking, Linux, CA, Collaboration, Problem Solving, Software Development</t>
  </si>
  <si>
    <t>https://www.bayt.com/en/egypt/jobs/infrastructure-engineer-74427507/</t>
  </si>
  <si>
    <t>Job description
About Atos Group
Atos Group is a global leader in digital transformation with c. 63,000 employees and annual revenue of c. €8 billion, operating in 61 countries under two brands — Atos for services and Eviden for products. European number one in cybersecurity, cloud and high performance computing, Atos Group is committed to a secure and decarbonized future and provides tailored AI-powered, end-to-end solutions for all industries. Atos Group is the brand under which Atos SE (Societas Europaea) operates. Atos SE is listed on Euronext Paris.
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About Eviden
Eviden is the Atos Group brand for hardware and software products with c. € 1 billion in revenue, operating in 36 countries and comprising four business units: advanced computing, cybersecurity products, mission-critical systems and vision AI. As a next-generation technology leader, Eviden offers a unique combination of hardware and software technologies for businesses, public sector and defense organizations and research institutions, helping them to create value out of their data. Bringing together more than 4,500 world-class talents and holding more than 2,100 patents, Eviden provides a strong portfolio of innovative and eco-efficient solutions in AI, computing, security, data and applications.
Role Description
We are seeking a highly motivated and experienced Infrastructure Engineer to join our growing IT team. You will be responsible for providing exceptional technical support for a variety of Infrastructure technologies. You will troubleshoot and resolve complex issues and ensure efficient and effective support operations. This role requires a strong understanding of Microsoft, Linux, Virtualization, and backup technologies.
What You’ll Be Doing Core Responsibilities
Collaborate with the customer, Service Providers, and other teams to maintain a stable and smooth infrastructure operations.
Oversee daily support activities, including issue resolution, escalation procedures, and knowledge base management.
Contribute to continuous improvement initiatives within the infrastructure team.
Experience, Qualification and Skills
Bachelor’s degree in computer science, Information Technology, or a related field (preferred).
More than 4 years of experience in System Administration and Infrastructure.
Understanding of ITIL principles and their application to service management.
Analytical and problem-solving skills.
Strong communication and interpersonal skills.
Ability to prioritize workload.
Experience in digital transformation projects is preferred.
Experience with setting up and using Application Monitoring tools (Prometheus Stack, Dynatrace, Datadog, ...) is a plus.
Experience with scripting languages (PowerShell, Bash) is required.
Strong understanding of networking concepts and protocols (TCP/IP, DNS, etc.) a plus.
Strong experience in OS Administration (Linux or Windows).
Experience in complex Microsoft Infrastructure (Especially Active Directory, ADFS, and CA) is a must.
Experience with Database technologies is preferred.
Let’s grow together.</t>
  </si>
  <si>
    <t>Budgeting, Microsoft Office, ERP Systems, Standards Management, Technical Writing, English Language, Vendor Management, Collaboration, Attention to Detail, Confidentiality, Accounting Principles</t>
  </si>
  <si>
    <t>https://www.bayt.com/en/egypt/jobs/design-management-architect-73869535/</t>
  </si>
  <si>
    <t>Job description
POSITION OBJECTIVE: Under the supervision of the Design Manager, the Design Senior Architect is responsible for the day-to-day project(s) activities including internal and external coordination and communications.
In addition to maintaining set objectives for the project(s) he/she is assigned for, as well as ensuring accuracy and highest quality regarding the technical performance, time schedule, and budget.
KEY ACCOUNTABILITIES: 1.
Coordinate with the Development Management / Development Controls team during the project preparation, scheduling, and specs acquisition phases.
2. Assist in managing the outsourced Consultants/Architects in developing creative and innovative architectural concepts, designs and plans for projects.
3. Assist in preparing initial action plans and outline design schedules for new Projects.
4. Compile data required for the outsourced consultant’s design process from kick-off till completion.
5. Prepare analysis reports, technical studies, and areas breakdowns for projects.
6. Assist in preparing the Design management documents that are out of the outsourced Consultants’ scope of work such as request for proposal (RFP), Terms of reference (TOR), Projects’ breakdown (components &amp; areas schedules), 7.
Assist in preparing periodical Design progress reports.
8. Assist the Design Manager in coordinating the Project review process with External Consultants.
9. Attend the Design progress meetings with the Consultants/Suppliers when needed.
10. Develop graphic and narrative reports on project sites and land planning.
11. Assist in reviewing the design document received from the outsourced consultant in AutoCAD or Revit.
12. Maintain design plan documents such as finish schedules, specifications, product / room matrixes, templates, schedules, and all project-related documentation whether hard copies or electronic folders.
13. Guide new Team Members (Junior Architects) to smoothly blend in the company culture and act as their mentor while they are being handed over with their job responsibilities.
14. Assist the Architecture Design Manager in providing Junior Architects with the necessary support and training to fine-tune their design skills and improve their industry knowledge.
POSITION REQUIREMENTS:  Academic: Bachelor’s degree in architectural engineering.
 Experience:  3-5 years of experience in a similar position, with real estate or construction background.
 Skills:  Good command of English Language.
 Excellent presentation skills.
 Proven ability to work with design software like AutoCAD &amp; BIM.
 ERP user &amp; exposure to ERP implementation is preferable.
 Proficient user of Microsoft Office365 Apps and its applications.
7. PERFORMANCE BEHAVIORS Integrity  Follows ethical standards when guided.
 Demonstrate honesty consistently.
 Serves as a role model for integrity.
Agility  Adapts when instructed.
 Adjust priorities independently.
 Anticipates change and acts proactively.
Teamwork  Cooperates within the team when requested.
 Actively collaborates and supports others.
 Promote team cohesion and shared success.
Ownership  Completes assigned tasks reliably.
 Takes initiative beyond assigned duties.
 Demonstrates accountability for results and continuous improvement.
Leadership  Demonstrate self-leadership and reliability.
 Positively influences peers.
 Inspires others through example.
Quality  Meets basic quality standards.
 Strives for improvement and accuracy.
 Consistently delivers superior work.</t>
  </si>
  <si>
    <t>Cloud Computing, Cybersecurity, Networking, Linux, Risk Management, Technical Writing, Communication, Collaboration, Software Development</t>
  </si>
  <si>
    <t>https://www.bayt.com/en/egypt/jobs/senior-cybersecurity-engineer-73975140/</t>
  </si>
  <si>
    <t>Job description
Position:Senior Cybersecurity Engineer
Job Description:
Key Responsibilities:
Conducts risk assessments, vulnerability scans, pen-testing, and source code review, and provides recommendations for remediation.
Collaborates with IT, DevOps, and software development teams to integrate security into the software development lifecycle.
Reviews/monitors company IT systems, security alerts, and suspicious activities.
Investigates security incidents.
Maintaining the InfoSec Program documentation.
Provides information security education.
Requirements and qualifications:
Professional experience in web pen-testing, risk assessment, vulnerability, DAST, SAST scan, and security incident investigation.
Web Application Security Certification is preferred.
Experience with programming/scripting.
Strong knowledge of networking protocols, operating systems (Windows, Linux), and their security configurations.
Professional experience implementing and managing security systems including WAF, SIEM, and Vulnerability Management tools.
Strong knowledge of security architecture and design.
Good knowledge of databases and web server technologies.
Familiarity with cloud computing technologies.
Knowledge of ISO 27k standard.
Excellent security document writing and reporting skills.
Good communication skills.
5+ years of experience in cybersecurity, with at least 2 years in a senior role.
Bachelor’s degree in Computer Engineering, Computer Science, Information Security, or a related field.
Location:EG-Cairo, Egypt (Al Emdad &amp; Al Tamween)
Time Type:Full time
Job Category:Information Technology</t>
  </si>
  <si>
    <t>Architecture Engineer -Junior -Section 2</t>
  </si>
  <si>
    <t>https://www.bayt.com/en/egypt/jobs/architecture-engineer-junior-section-2-74050007/</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</si>
  <si>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Required position will be at EET - Green Line - section (2) area from GIZA - Wadi-Elnatorun .
Missions/Main Duties
Site Junior (Architecture) Engineer experience should be including but not limited to: -
Shop drawings review
Technical office documents review
Supervision all Civil &amp; finishing items and activities.
Lead all disciplines work to ensure the progress.
Background of all other engineering fields (Arch. - MEP - SYSTEMS - etc................)
Profile/Skills
Site Junior (Architecture) Engineer Skills should be including but not limited to: -
Bachelor’s degree in Architecture engineering or related field.
5+ years of experience in civil engineering or construction.
Knowledge of codes, regulations, and standards.
Management &amp; Coordination Skills
Problem-solving and decision-making abilities.
Teamwork cooperation &amp; Leadership skills.
Ability to work under pressure and hard conditions.
Availability to work at many places and smooth movement as per work requirement.
Systra is an equal opportunities company; this position is open to all applicants.
Why SYSTRA? Read more sur Why SYSTRA?</t>
  </si>
  <si>
    <t>Sr. Staff Pre-Silicon Validation/Verification Lead</t>
  </si>
  <si>
    <t>Python, C++, CI/CD, Linux, Collaboration, Problem Solving, Deadline Management, Software Development</t>
  </si>
  <si>
    <t>https://www.bayt.com/en/egypt/jobs/sr-staff-pre-silicon-validation-verification-lead-74432451/</t>
  </si>
  <si>
    <t>Job description
Siemens Digital Industries Software is a global leader in Electronic Design Automation (EDA) software, hardware, and design solutions. We partner with the world’s leading producers of semiconductor microelectronic circuits and systems, enabling them to design and produce cutting-edge electronic products faster and more efficiently. We are expanding our HAV portfolio to develop next-generation high-speed interconnect solutions. We are looking for a highly talented and driven Senior Staff Pre-Silicon Validation/Verification Lead to drive system-level validation across emulation and FPGA prototyping platforms. This role focuses on leading system-level validation for interconnect solutions such as PCIe, CXL, NVMe, and UCIe across emulation and FPGA prototyping environments. You will define and execute robust verification strategies, ensuring high-quality delivery at both protocol and system levels. The position requires a strong hands-on technical foundation combined with leadership capabilities. Responsibilities: Lead verification and validation activities for high-speed interconnect protocols (PCIe, CXL, NVMe, UCIe). Define and drive end-to-end pre-silicon verification strategies across simulation, emulation, and FPGA prototyping. Build and scale verification environments, integrating SystemC/UVM transactors, RTL monitors, BFMs, and full software stacks for HW/SW co-verification. Drive system-level validation, including performance, interoperability, and scalability analysis (latency, bandwidth, coherency, bottlenecks). Own regression strategy, including test planning, coverage tracking, and failure triage to ensure release quality. Develop and maintain scalable CI/CD pipelines and validation infrastructure for efficient execution. Ensure QA readiness through structured validation flows, coverage closure, and alignment with customer use cases. Lead deep debugging and root-cause analysis across RTL, protocol, and system-level issues. Collaborate with cross-functional teams (R&amp;D, PM, PE, AE) to ensure alignment and timely delivery. Mentor engineers, review designs and test plans, and drive high-quality verification sign-off. Required experience/skills Bachelor’s or Master’s degree in Electronics, Computer Engineering, or a related field. +8 years of experience in system-level testing and verification. Strong understanding of interconnect protocols (PCIe, CXL, NVMe, AXI, UCIe). Hands-on experience with emulation platforms (e.g., Veloce, Palladium, ZeBu) or FPGA prototyping. Expertise in SystemVerilog, SystemC, and HW/SW co-verification methodologies. Proficiency in C/C++, with experience in bare-metal testing and validation with Linux drivers or firmware. Solid understanding of CPU architecture, memory hierarchy, and concepts such as IOMMU, coherency, and virtualization. Strong debugging skills across RTL, protocol, and system-level interactions. Experience building scalable validation infrastructure, including CI/CD pipelines, regression, and automation (Python, Bash). Proven ability to define and execute verification strategies and lead technical initiatives. We’re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is an equal opportunities employer and do not discriminate unlawfully on any grounds. We are committed to providing access and equal opportunity.</t>
  </si>
  <si>
    <t>Cyber Security Engineer, Fintech</t>
  </si>
  <si>
    <t>Optasia</t>
  </si>
  <si>
    <t>Audit Support, Python, Cybersecurity, Linux, Communication, Software Development</t>
  </si>
  <si>
    <t>https://www.bayt.com/en/egypt/jobs/cyber-security-engineer-fintech-74279757/</t>
  </si>
  <si>
    <t>Job description
Optasia is a fully enabled B2B2X financial technology platform covering scoring, financial decisioning, disbursement and collection.
We are committed to enabling financial inclusion for all.
We are changing the world our way .
We are seeking for enthusiastic professionals, with energy, who are results driven and have can-do attitude, who want to be part of a team of likeminded individuals who are delivering solutions in an innovative and exciting environment.
  The Cyber Security Engineer  primary objective is to work as a member of the Information Security Team and assist Optasia to enforce and monitor all required Security Controls that protect our Data from all newest threats.
  What you will do  Assist in Technical Projects, by proposing, deploying and maintaining appropriate security controls and solutions  Participate in Systems and Infrastructures Audits, to ensure that security controls are correctly applied  Analyze Security Alerts and respond to Security Incidents   Support the Vulnerability Management Program, by analyzing VA and PenTest results, to propose mitigation actions  Support with Customer initiated Audits   Build and monitor Awareness training and Phishing campaigns   Manage the deployed Security Platforms      What will you bring   University Degree in Computer Science or related field   Minimum 4+ years of Information Security industry experience   Understanding of the ISO/IEC 27001 and SOC2 Type II Requirements and their practical implementation  Knowledge of Information Security tools and methods (i.
e. VA Scanners, SIEM Tools, PAM, DLP)  Experience with MS Security Platforms (i.
e. MS Defender, MS Intunes)   Knowledge of Network Security Concepts (i.
e.  Network Segregation, DMZ, Private VLANs, IPSec)   Knowledge of the Internet Threat landscape (phishing, ransomware, APT, etc.
)  Experience in working with both of MS Windows and Linux Environments   Excellent written and verbal communication skills (English)  Your key attributes Experience with Code Review Tools (i.
e. SonarQube, Dependency Check)  Experience in auditing MS Windows Architectures (i.
e. AD Group Policy, Users /Roles).
  Experience with Python and MS Powershell for automation Why you should apply What we offer: 👟 Flexible remote working 💸 Competitive remuneration package 🏝 Extra day off on your birthday 💰 Performance-based bonus scheme 👩🏽‍⚕️ Comprehensive private healthcare insurance 📲 💻 All the tech gear you need to work smart Optasia’s Perks: 🎌 Be a part of a multicultural working environment 🎯 Meet a very unique and promising business and industry 🌌 🌠 Gain insights for tomorrow market’s foreground 🎓 A solid career path within our working family is ready for you 📚 Continuous training and access to online training platforms Optasia’s Values 🌟 #1 Drive to Thrive: Fully dedicated to evolving.
We welcome all challenges and learning opportunities.
#2 Customer-First Mindset: We go above and beyond to meet our partners’ and clients’ expectations.
#3 Bridge the Gap: Knowledge is shared, information is exchanged and every opinion counts.
#4 Go-Getter Spirit: We are results oriented.
We identify any shortcomings that hold us back and step up to do what’s needed.
#5 Together we will do it: We are committed to supporting one another and to understanding and respecting different perspectives, as we aim to reach our common goals.</t>
  </si>
  <si>
    <t>MEP QC/QA Engineer -Senior- Section 3</t>
  </si>
  <si>
    <t>https://www.bayt.com/en/egypt/jobs/mep-qc-qa-engineer-senior-section-3-73855557/</t>
  </si>
  <si>
    <t>QC/QA Engineer -Senior – Section 6&amp;7</t>
  </si>
  <si>
    <t>https://www.bayt.com/en/egypt/jobs/qc-qa-engineer-senior-section-6-7-73863907/</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</si>
  <si>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EET -Blueline Section 6&amp;7 
Missions/Main Duties
Senior QC/QA (Material) Engineer experience should be including but not limited to: -
Technical QC/QA documents review
All QC/QA technical submittals review (prequalification - Material Submittals - Method statements - ....................)
Supervision all construction items and activities.
Profile/Skills
Experience on industry relevant projects for position, preferably with successive responsibility on large projects transportation or infrastructure projects.
Accredited college degree in related industry activities (engineering or construction management) or equivalent related experience.
Certifications of continued industry training and education related to the work such as specifications quality standards related to the heavy construction, rail or transportation industry.
Preferred Internal Auditor skills
English fluency in reading, writing and speech
Proficient experience in key MS Desktop applications
Systra is an equal opportunities company; this position is open to all applicants.
Why SYSTRA? Read more sur Why SYSTRA?</t>
  </si>
  <si>
    <t>Senior BPM Workflow Automation Engineer</t>
  </si>
  <si>
    <t>Audit Support, ERP Systems, SQL, REST APIs, SOAP APIs, AI/ML, Standards Management, Technical Writing, CRM Systems, Software Development</t>
  </si>
  <si>
    <t>https://www.bayt.com/en/egypt/jobs/senior-bpm-workflow-automation-engineer-73967402/</t>
  </si>
  <si>
    <t>Job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Job Summary: We are seeking a Senior BPM &amp; Workflow Automation Engineer with deep expertise in Laserfiche / Camunda Workflow and Forms to lead the design, implementation, and governance of enterprise-wide business process automation (BPM) initiatives.
The role focuses on end-to-end workflow orchestration, process digitization, integration, and continuous optimization across business units.
Key Responsibilities Lead analysis, modeling, and automation of business processes using BPM best practices.
Design and implement end-to-end workflows including approvals, escalations, SLAs, and exception handling.
Develop advanced Laserfiche / Camunda Workflows and Forms with scalable and auditable design.
Orchestrate integrations between Laserfiche / Camunda and ERP, Core Banking, CRM, and external systems.
Define BPM governance standards, workflow controls, and compliance mechanisms.
Monitor workflow performance, KPIs, and continuously optimize process efficiency.
Provide technical leadership, mentor junior engineers, and support stakeholders.
Maintain documentation, process diagrams, and technical artifacts.
Attractive, market-leading salary package Clear career advancement path with professional development opportunities One-year contract with Xenon7, presenting a significant opportunity for renewal.
Required Qualifications Strong hands-on experience in BPM and workflow automation.
Advanced expertise in Laserfiche / Camunda Workflow and Forms or similar tools.
Experience with REST/SOAP APIs, SQL, and system integration.
Strong analytical, communication, and stakeholder management skills.
Preferred Qualifications Bachelor’s degree in Computer Science, Information Systems, or related field.
Laserfiche BPM / Workflow certifications.
Experience in banking, government, or regulated industries.</t>
  </si>
  <si>
    <t>Senior Product Designer</t>
  </si>
  <si>
    <t>Sarmad</t>
  </si>
  <si>
    <t>Product Management, User Research, UX/UI Principles, Standards Management, Collaboration, Problem Solving, Deadline Management, Software Development</t>
  </si>
  <si>
    <t>https://www.bayt.com/en/egypt/jobs/senior-product-designer-74367321/</t>
  </si>
  <si>
    <t>Job description
Sarmad is seeking a talented Senior Product Designer to join our dynamic product team.
In this role, you will be responsible for designing seamless, user-friendly, and visually compelling products that meet both business goals and user needs.
You will collaborate closely with product managers, engineers, and other stakeholders to create innovative design solutions across web and mobile platforms.
This position offers an exciting opportunity to influence the direction of our product offerings and shape the user experience from ideation to launch.
Responsibilities Lead the design of product features from concept through execution with a strong user-centered approach.
Create wireframes, prototypes, and high-fidelity mockups for web and mobile applications.
Collaborate with cross-functional teams to define product requirements and ensure design alignment.
Conduct user research and usability testing to inform design decisions and improve user experience.
Develop and maintain design systems and style guides to ensure consistency across products.
Stay current with industry trends, design tools, and best practices to continually enhance the quality of design deliverables.
5+ years of experience in product design, preferably within fintech or technology industries.
Strong portfolio demonstrating expertise in UX/UI design and problem-solving skills.
Proficiency with design and prototyping tools such as Figma.
Experience conducting user research and applying insights to design solutions.
Excellent communication and collaboration skills to effectively work with cross-functional teams.
Ability to manage multiple projects and deadlines in a fast-paced environment.
Understanding of accessibility standards and inclusive design principles is a plus.</t>
  </si>
  <si>
    <t>Senior Procurement Engineer</t>
  </si>
  <si>
    <t>Budgeting, Audit Support, Inventory Accounting, ERP Systems, Project Management, Standards Management, Technical Writing, Data Analysis, PMP, Vendor Management, Collaboration, Attention to Detail, Confidentiality, Deadline Management</t>
  </si>
  <si>
    <t>https://www.bayt.com/en/egypt/jobs/senior-procurement-engineer-73886109/</t>
  </si>
  <si>
    <t>Job description
POSITION OBJECTIVE: To plan, manage, and execute procurement activities for materials, equipment, and services in a cost-effective, timely, and compliant manner, ensuring alignment with technical requirements, project schedules, and organizational objectives.
The Senior Procurement Engineer is responsible for optimizing supplier performance, mitigating procurement risks, achieving cost efficiencies, and supporting successful project delivery through effective coordination with internal and external stakeholders.
5. KEY ACCOUNTABILITIES: 1.
Plan, coordinate, and execute procurement activities in accordance with project requirements, schedules, budgets, and company policies.
2. Review and understand technical specifications, drawings, BOQs, and scope of work to ensure accurate and compliant sourcing.
3. Prepare and issue RFQs/RFPs, analyze bids, and lead technical and commercial evaluations.
4. Select, negotiate with, and recommend suppliers and subcontractors to achieve best value in terms of cost, quality, and delivery.
5. Providing comprehensive support in drafting, reviewing, and preparing legal agreements and contracts.
6. Monitor supplier performance to ensure on-time delivery, quality compliance, and contractual adherence.
7. Ensure timely issuance of purchase orders and subcontracts in line with approved procurement plans.
8. Coordinate with engineering, QA/QC, logistics, and construction teams to resolve procurement-related technical or delivery issues.
9. Maintain accurate procurement documentation, records, and reports for audit and management review.
10. Manage procurement risks, including long-lead items, supply disruptions, and vendor non-performance.
11. Ensure compliance with contractual terms, ethical standards, and applicable regulations.
12. Support contract administration, variations, claims, and dispute resolution as required.
13. Prepare and present procurement status reports to management and project teams.
POSITION REQUIREMENTS  Academic: Bachelor’s degree in civil or architect engineering.
CIP, PMP, or Supply Chain certification is a plus.
 Experience: Minimum 7-10 years in similar position, with real estate or construction background.
 Skills: Knowledge of engineering materials, equipment, and international standards.
Cost analysis, price benchmarking, and total cost of ownership (TCO) evaluation.
Supplier selection, evaluation, and performance management.
Strong procurement, tending, and contracting understanding.
Proficiency in ERP systems.
Proficient in Microsoft 365 Apps.
Strong analytical and negotiation skills.
Data analysis, reporting, and KPI tracking.
PERFORMANCE BEHAVIORS : Integrity :  Follows ethical standards when guided.
 Demonstrate honesty consistently.
 Serves as a role model for integrity.
Agility  Adapts when instructed.
 Adjust priorities independently.
 Anticipates change and acts proactively.
Teamwork  Cooperates within the team when requested.
 Actively collaborates and supports others.
 Promote team cohesion and shared success.
Ownership  Completes assigned tasks reliably.
 Takes initiative beyond assigned duties.
 Demonstrates accountability for results and continuous improvement.
Leadership  Demonstrate self-leadership and reliability.
 Positively influences peers.
 Inspires others through example.
Quality  Meets basic quality standards.
 Strives for improvement and accuracy.
 Consistently delivers superior work.
8. WORKING CONDITIONS  Office Based Job.
 Visits to Project Sites if needed.</t>
  </si>
  <si>
    <t>Senior C#/.NET Developer</t>
  </si>
  <si>
    <t>Astro Sirens LLC</t>
  </si>
  <si>
    <t>Oracle ERP, SQL, C#, REST APIs, Microservices, Backend Development, Docker, Containers, Kubernetes, CI/CD, AWS, Microsoft Azure, Cloud Computing, Communication, Collaboration, Problem Solving, Deadline Management, Software Development</t>
  </si>
  <si>
    <t>https://www.bayt.com/en/egypt/jobs/senior-c-net-developer-74399551/</t>
  </si>
  <si>
    <t>Job description
NexgenLink (formerly Astro Sirens) is seeking an experienced Senior C# / .
NET Developer to design, build, and maintain scalable enterprise applications and backend services that support critical business operations.
This role requires strong expertise in C# development, modern .
NET frameworks, cloud technologies, and distributed systems.
The ideal candidate will work closely with product, engineering, and cross-functional stakeholders to deliver secure, high-quality, and maintainable software solutions in a fast-paced environment.
This position is well suited for a hands-on engineer who is comfortable developing robust microservices, building scalable APIs, optimizing system performance, and contributing to architecture and technical design decisions.
The successful candidate will bring strong problem-solving skills, sound engineering judgment, and the ability to collaborate effectively with both technical and non-technical teams while working remotely within U.
S. time zones.
Competitive compensation Flexible remote work aligned with U.
S. time zones Opportunity to work on high-impact platforms and mission-critical applications Collaborative, technically strong, and growth-oriented engineering environment Long-term career growth and professional development opportunities Bachelor’s degree in Computer Science, Software Engineering, or a related technical field Minimum 5 years of professional experience in C# / .
NET software development Strong proficiency in C# and object-oriented programming principles Hands-on experience with .
NET Core / .
NET 6+ , ASP.
NET Core, and Entity Framework (EF Core) Strong experience designing and developing RESTful APIs, backend services, and microservices-based applications Proficiency in SQL and experience working with relational databases such as PostgreSQL, MySQL, SQL Server, or Oracle Experience working with cloud platforms such as AWS, Microsoft Azure, or Google Cloud Platform Experience with containerization and orchestration technologies such as Docker and Kubernetes Familiarity with messaging and streaming technologies such as Kafka, RabbitMQ, or Azure Service Bus Strong understanding of software design patterns, multithreading, performance optimization, and distributed systems concepts Experience supporting CI/CD pipelines, automated testing, and modern software delivery practices Strong written and verbal communication skills in English, with the ability to communicate effectively with technical and non-technical stakeholders Demonstrated ability to work successfully in a remote environment while aligned with U.
S. time zones</t>
  </si>
  <si>
    <t>Senior AI &amp; Automation Engineer (VOIS)</t>
  </si>
  <si>
    <t>Python, Kubernetes, CI/CD, Prometheus, Grafana, AWS, AI/ML, Networking, Agile Methodology, Standards Management, Data Analysis, Vendor Management, Collaboration, Software Development</t>
  </si>
  <si>
    <t>https://www.bayt.com/en/egypt/jobs/senior-ai-automation-engineer-vois-74173925/</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</si>
  <si>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AI &amp; Automation Engineer to design, deliver, and govern AI‑driven and automation‑based frameworks that accelerate software delivery for Mobile Core Network Functions across multi‑cloud environments. The individual will define integration standards, ensure Responsible AI compliance, enhance platform reliability, and support global markets by enabling faster, scalable, and secure deployment cycles.
What you’ll do
Define and maintain AI and automation reference architectures, integration standards, and technology choices across AWS, GCP, and Vodafone Private Cloud environments.
Build and operate CI/CD and GitOps pipelines using tools such as GitHub Actions, Jenkins, Argo CD / Flux CD, and Kubernetes‑based platforms.
Govern Responsible AI practices, ensuring data privacy, model transparency, and secure deployment of GenAI solutions, including PEFT and RAG‑based approaches.
Lead observability initiatives by defining KPIs, implementing dashboards, and enabling proactive monitoring using Prometheus, Grafana, and cloud‑native tools.
Collaborate with product and domain teams to prioritise automation and AI use cases, guide vendor integrations, and mentor engineers while fostering continuous improvement.
Who you are
Skilled in CI/CD, GitOps, Kubernetes, and multi‑cloud delivery using infrastructure‑as‑code tools including Ansible, Terraform, and Helm.
Experienced in AI/ML engineering with strong proficiency in Python, transformers/LLMs, MLOps, vector databases, and production model deployment.
Knowledgeable in telecom domains and networking concepts, with practical exposure to mobile core technologies and security best practices.
Strong communicator with proven leadership capability, experienced in Agile/DevSecOps ways of working, stakeholder management, and continuous improvement.
Adept in designing highly observable, scalable, and resilient platforms using modern monitoring and analytics tooling.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Opportunities to work with cutting‑edge AI, ML, and automation technologies across multi‑cloud and telecom environments.
Exposure to global markets, stakeholders, and vendor ecosystems, enabling continuous professional growth.
Development pathways through certifications in cloud, Kubernetes, DevOps, and Responsible AI frameworks.
A collaborative environment focused on innovation, continuous improvement, and advanced engineering practices.
What skills you will learn
Advanced multi‑cloud architecture, GitOps, and platform engineering capabilities.
Practical implementation of Responsible AI, privacy frameworks, and secure ML deployment techniques.
Enhanced proficiency in automation at scale, observability engineering, and performance optimisation.
Broader understanding of telecom network functions, cross‑market delivery, and global customer impact.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</si>
  <si>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Home Automation Engineer</t>
  </si>
  <si>
    <t>Pinerium</t>
  </si>
  <si>
    <t>Budgeting, UX/UI Principles, Project Management, Standards Management, Technical Writing, Communication, Problem Solving, Deadline Management, Software Development</t>
  </si>
  <si>
    <t>https://www.bayt.com/en/egypt/jobs/home-automation-engineer-72729947/</t>
  </si>
  <si>
    <t>Job description
Pinerium is seeking a skilled and results-driven Home Automation Engineer to manage the planning, installation, configuration, and delivery of smart automation systems. This role focuses on ensuring system performance, seamless integration, project efficiency, and delivering innovative smart environments for residential and commercial projects.
The ideal candidate will have strong hands-on experience in home automation, smart building technologies, Z-Wave systems, and IoT-based control platforms.
Responsibilities
Project Planning and Execution
Analyze project requirements and recommend optimal methodologies for home automation installations.
Prepare detailed installation plans, resource allocation, and technical documentation before project execution.
Supervise and monitor installation activities on-site, ensuring timely completion and adherence to specifications.
Conduct thorough site surveys and submit regular project status, inspection, and quality control reports.
Create and manage detailed work plans and schedules, ensuring that all phases are completed on time and within budget.
Home Automation System Implementation
Lead installation, configuration, testing, and commissioning of smart automation systems (lighting control, HVAC automation, energy management, multimedia systems, and smart security integration).
Ensure proper functionality and interoperability of all connected devices through Z-Wave protocols (knowledge of ZigBee, KNX, or similar protocols is a plus).
Develop system programming, scenario configurations, and user interface customization for client needs.
Implement smart home and smart office solutions with high attention to reliability, security, and user experience.
Technical Supervision and Team Leadership
Manage and coordinate technical teams during installation, programming, and commissioning phases.
Provide on-the-job technical guidance, quality inspections, and real-time issue resolution.
Deliver training sessions for internal teams and clients on system usage and management.
Client Interaction and Support
Act as the main technical point of contact for clients during project delivery and post-installation support.
Conduct client handover sessions including system demonstrations, user training, and documentation provision.
Gather client feedback to ensure customer satisfaction and identify opportunities for future upgrades.
Documentation and Compliance
Maintain complete and accurate technical documentation including system drawings, configuration files, and operational manuals.
Ensure that all systems are deployed following safety regulations, best practices, and technical standards.
Requirements
Bachelor’s degree in Electrical Engineering, Mechatronics, Automation Engineering, or a related field.
3–5 years of experience specifically in home automation, smart home systems, or building automation projects.
Strong expertise in Z-Wave technologies (knowledge of ZigBee, KNX, Wi-Fi, Bluetooth Low Energy is a plus).
Proficient in smart lighting control, HVAC integration, audiovisual systems, IoT solutions, and smart energy management.
Ability to interpret technical drawings, schematics, and automation system designs.
Strong problem-solving skills with excellent attention to technical details.
Ability to work independently and manage projects and technical teams effectively.
High-level communication skills for client-facing interactions and technical discussions.
Proficient with project management and documentation software.
Additional Requirement: Candidate must have their own laptop.
Must be a non smoker (all types)
Benefits
Competitive salary and performance-based project bonuses.
Opportunities for professional development in the automation and smart technology fields.
Collaborative and forward-thinking work environment.
Access to cutting-edge smart home and IoT technology deployments.
Continuous learning programs through Pinerium Academy.</t>
  </si>
  <si>
    <t>Product Designer</t>
  </si>
  <si>
    <t>Sana Commerce</t>
  </si>
  <si>
    <t>AI/ML, Product Management, Product Lifecycle Management, User Research, Data Analysis, Communication, Collaboration, Software Development</t>
  </si>
  <si>
    <t>https://www.bayt.com/en/egypt/jobs/product-designer-74381697/</t>
  </si>
  <si>
    <t>Job description
Company Description
At Sana Commerce, we're committed to an inclusive environment and recognize that our diverse workforce is one of our greatest strengths.
It all started in 2007, with a pizza and a plan. Sana Commerce is an e-commerce platform designed to help manufacturers, distributors, and wholesalers succeed by fostering lasting relationships with customers who depend on them. We’re a fast-growing SaaS company that allows you to take ownership of your career.
As a Product Designer, you will play a pivotal role in defining and shaping product strategy, ensuring solutions align with business goals and user needs. You will be responsible for translating complex problems into scalable product solutions, optimizing user flows, and driving engagement through data-informed decisions. Collaborating closely with product managers, engineers, and stakeholders, you will contribute to the entire product lifecycle, from discovery to execution, ensuring each release delivers measurable impact and value.
Who we are:
Champions of Our League. "We deliver lasting success, balancing quick wins and long-term value."
We take pride in our unique product and extensive B2B knowledge and continuously strive to improve. No matter our role, we bring value every day, helping our customers and partners succeed.
Supercharge Our Customers. "We’re revolutionizing B2B commerce together, helping our customers to lead and succeed."
Our customers are at the heart of everything we do. We go beyond solutions, providing the tools and support they need to grow.
Determined to Grow. "We embrace challenges, growing and raising the bar for ourselves and our industry."
We take on challenges, seek feedback, and keep learning. Every setback is a chance to improve and move forward.
Bold Together. "We dare to be bold because we have each other’s back."
We collaborate across teams and time zones, challenge the status quo, and support each other to achieve the best outcomes.
Job Description
What you'll be doing:
Work with your team to spot opportunities and solve real user problems.
Partner with PMs, engineers, and other designers to shape great solutions.
Run research, map user journeys, and bring ideas to life with prototypes.
Design clear, engaging experiences that drive onboarding, adoption, and retention.
Help keep our design system consistent and evolving.
Share ideas, test fast, and keep improving how we design at Sana.
Qualifications
What you'll bring
5+ years of product design experience, with a strong portfolio.
Experience shipping for both desktop and mobile.
Comfortable with user research, usability testing, and using data to improve designs.
Strong service design mindset, comfortable navigating B2B complexity and multi-actor journeys across roles, touchpoints, and systems.
Ability to translate business goals into intuitive, scalable design solutions.
Hands-on with analytics tools (Amplitude, GA, Mixpanel, etc.).
Curious and experimental mindset: quick to sketch, test, and learn.
Experience leading workshops and bringing different voices into the process.
Use AI tools naturally as part of your workflow.
Fluent in English (written and spoken).
Additional Information
Who we are
So, what does it mean to be a part of the Sana Commerce team?  
At Sana Commerce, our values guide how we work, collaborate, and drive success.  
Champions of Our League – We deliver lasting success, balancing quick wins and long-term value
Supercharge Our Customers – We’re revolutionizing B2B commerce together, helping our customers to lead and succeed
Determined to Grow – We embrace challenges, growing and raising the bar for ourselves and our industry
Bold Together – We dare to be bold because we have each other’s back
Job descriptions can be tough to interpret. Even if you may not tick all the boxes, we have ambitious plans and we encourage people who share our vision and look forward to growing with us. Apply now.
#LI-Hybrid</t>
  </si>
  <si>
    <t>Senior Cloud Engineer - Azure</t>
  </si>
  <si>
    <t>Docker, Containers, Kubernetes, Microsoft Azure, Networking, Data Analysis, Vendor Management, Collaboration, Problem Solving, Software Development</t>
  </si>
  <si>
    <t>https://www.bayt.com/en/egypt/jobs/senior-cloud-engineer-azure-74195486/</t>
  </si>
  <si>
    <t>Job description
The Senior Cloud Engineer – Azure (L3) is a senior technical role responsible for leading complex troubleshooting, conducting architectural reviews, and delivering high-impact cloud solutions for enterprise customers.
The role combines deep Microsoft Azure expertise with strong customer engagement to resolve critical issues, enhance performance, and ensure alignment with best practices.
The role also plays a key part in mentoring junior engineers, strengthening support capabilities, and contributing to the continuous improvement and technical direction of the support organization.
Responsibilities: Lead complex technical investigations and architectural reviews.
Serve as the subject matter expert in a specialized domain (containers/kubernetes, serverless, networking, security, or data/analytics).
Drive technical solutions for enterprise customers.
Create technical content, including white papers and best practices.
Mentor L1 and L2 engineers and conduct training sessions.
Collaborate with product teams on feature requests and improvements.
Represent the support organization in technical discussions with customers.
Contribute to the technical direction of the support organization.
Lead customer Well-Architected Reviews.
Bachelor's degree in Computer Science or related field.
Microsoft Certified: Azure Solutions Architect Expert certification.
Azure Specialty certification in area of expertise (Advanced Networking, Security, Data Analytics, or DevOps Professional) 5+ years of experience with Azure services in another MSP or vendor support role.
Deep expertise in specialized domain area: .
For Container specialization: Expert knowledge of Azure Kubernetes Service (AKS), Docker, and Kubernetes.
For Serverless specialization: Expert knowledge of Azure Functions, Azure Logic Apps, and event-driven architectures.
For Networking specialization: Expert knowledge of Azure Virtual Network, Azure ExpressRoute, and hybrid architectures.
Experience leading technical projects and mentoring teams.
Strong system design and architecture skills.
Advanced troubleshooting and performance optimization capabilities.</t>
  </si>
  <si>
    <t>System Engineer, POWER</t>
  </si>
  <si>
    <t>Communication, English Language, Collaboration, Software Development</t>
  </si>
  <si>
    <t>https://www.bayt.com/en/egypt/jobs/system-engineer-power-73795338/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</si>
  <si>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&amp; Responsibilities :
The System Engineer is responsible for the development of the different system functions in the power electronics related products (Inverters, On Board Chargers and DC/DC converters) according to state of the art know-how, ASPICE and ISO 26262. The  responsibilities of the system engineer are summarized below:
Contribute to the RFQ phase for the requirements assessment and the customer discussions in the project
Communicate professionally and autonomously with the customer and the team members.
Design, Analyze and Review detailed system requirements. 
Simulate Electromagnetic behavior of synchronous machines (PMSM,EESM) and the associated power electronics equipment (Inverters, DC/DC converters etc...)
Create all the necessary technical documents, data sheets and descriptions, worst case analysis 
Work with the system architect regarding the interfaces, and the system requirements in close coordination with the HW / SW / MD architects
Support the different stakeholders from SW, Sys, HW, Testing
Conduct reviews for the SW Reqs, SW Architecture, System integration test cases, System Test cases 
Support the construction team in creating an efficient cross-project system architecture and ensuring compatibility with the project-specific architecture 
Follow defined project processes/guidelines/checklists and ensure process conformance. 
Report work progress continuously through attendance of daily &amp; weekly project internal meetings. 
Contribute effectively in the continuous improvement of his/her project, team, and work environment by submitting improvement proposals whenever possible. 
Raise flags proactively for any issue that can impact his/her project or team.
Perform all the activities using the agreed internal/external configuration management tool
Requirements:
Bachelor degree in Electrical, Mechatronics Engineering
Masters in Power electronics/Motor Control or Control theory is a plus
Excellent command of English language is a must. 
German language is a plus.
+1.5 years of relevant experience. 
Strong Power Electronics Knowledge and foundations are a must 
Notes:
MATLAB scripting and Simulink modelling are a must, Pspice modelling is a plus
Good knowledge in Electrical drives and Control of electrical machines (FOC, Pulse width modulation techniques, current controller design, etc..)
OR Good knowledge of DC/DC converters  (Boost, LLC, etc..) DC/DC Converter Modelling (Switched Model, Average Model )
Controller Design for Dc/Dc converters (Voltage Control Mode, Current Control Mode)
Good knowledge in Control theory and Signal processing techniques 
Good knowledge in Embedded systems concepts and Micro-controllers, Knowledge of the Aurix Mc is a plus
Autosar and BSW knowledge is a plus 
Good knowledge about software engineering (requirement, design, development, Architecture, verification and validation)  is a  plus
Automotive SPICE is a Plus
Knowledge of the Safety ISO 26262 is a plus 
Masters in Electrical Engineering is a plus. 
Previous system engineering experience is not a must.
Notes:
At least a graduation project focus on Power electronics is needed for this position
Having Either the knowledge of DC/DC converters or Inverters is ok for this position
Job:
R&amp;D Engineer
Organization:
GTSC Software
Schedule:
Full time
Employee Status:
Regular
Job Type:
Annual Contract
Job Posting Date:
2025-08-19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</si>
  <si>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QC Automation Engineer</t>
  </si>
  <si>
    <t>Python, Java, JavaScript, CI/CD, Software Development</t>
  </si>
  <si>
    <t>https://www.bayt.com/en/egypt/jobs/qc-automation-engineer-74353934/</t>
  </si>
  <si>
    <t>Job description
Sarmad is seeking a skilled QC automation engineer to join our quality team.
Responsibilities Design, develop, and maintain automated test scripts and frameworks.
Integrate automation testing into CI/CD pipelines.
Provide regular reports on testing progress, defects, and quality metrics.
Hybrid work model Medical Insurance Social Insurance Proven experience as a QC Automation Engineer or similar role.
Strong expertise in test automation tools such as Selenium, Appium, playwright or similar.
Proficiency in scripting/programming languages like Java, Python, or JavaScript.
Experience with CI/CD tools (e.
g., Jenkins, GitLab CI).
Experience with tools (Jira, click up, etc.
) API, performance, and security testing knowledge is a plus 3+ years of experience in software testing</t>
  </si>
  <si>
    <t>Staff Site Reliability Engineer - Infrastructure Platform</t>
  </si>
  <si>
    <t>Kubernetes, CI/CD, AWS, AI/ML, Product Management, Technical Writing, Software Development</t>
  </si>
  <si>
    <t>https://www.bayt.com/en/egypt/jobs/staff-site-reliability-engineer-infrastructure-platform-74436142/</t>
  </si>
  <si>
    <t>Job description
Job Ad
We’re looking for a Staff Site Reliability Engineer to join Procore’s Infrastructure Platform division  to work on our commercial initiatives. In this role, you’ll help build and evangelize Procore’s next-generation construction compute platform for others to build upon, including Procore developers, analysts, partners, and customers.
As a Staff Site Reliability Engineer, you’ll partner with other engineers and product managers across Product &amp; Technology to develop and maintain compute platform capabilities that enable SaaS based products to operate in a secure and  compliant environment. A core part of this role is focusing on internal developer enablement, ensuring a seamless platform experience, and evangelizing platform features and best practices. To be successful in this role, you’re passionate about distributed systems on the cloud with experience in operating and maintaining cloud based products at-scale. If you’re an engineer comfortable and excited about building our next-generation platform and translating problems into pragmatic solutions that open up the boundaries of technical possibilities—we’d love to hear from you!
This position reports to the Engineering Manager for Infrastructure Platform and will be based in our Cairo office. We’re looking for someone to join us immediately.
What you’ll do:
AI is central to how we work. You’ll be expected to master generative tools and agentic workflows, moving beyond just using AI to actively building the agentic future of construction.
Lead in the design and implementation of our next-generation platform for the construction industry, primarily focused on building and supporting distributed systems, internal developer experience, and ease of adoption.
Act as a platform evangelist, creating documentation, leading training sessions, and sharing best practices to enable internal engineering teams to utilize platform features effectively.
Drive and support the engineering team in all phases of the software development lifecycle, ensuring platform stability, observability, and compliance.
Help identify and propose solutions for technical gaps in our platform by running proof of concepts and experiments, with a keen eye on the latest advancements in the Kubernetes ecosystem.
Work alongside our Product, UX, and IT teams, leveraging your expertise to influence our product roadmap and deliver innovative solutions that enhance developer productivity.
Stay up to date with the latest platform and Kubernetes technology trends, and advocate for their adoption where appropriate.
What we’re looking for:
4+ years of experience maintaining application services in kubernetes clusters.
Experience provisioning and operating cloud native tools at scale.
3+ years of experience as a CKD.
6+ years of experience operating cloud-based, highly available, distributed, and scalable systems with large amounts of data.
Experience and proficiency in composing and maintaining kubernetes manifests, such as Helm and Kustomize.
Experience and proficiency in managing infrastructure as code, such as Terraform.
Experience in advising development and customized automation for CI/CD pipelines and building container images.
Experience with AWS (RDS, EC2, S3, IAM etc.)
Proven ability to lead technical enablement initiatives, mentor engineers, and drive the adoption of new platform features.</t>
  </si>
  <si>
    <t>Standards Management, Technical Writing, Communication, Collaboration, Attention to Detail, Accounting Principles</t>
  </si>
  <si>
    <t>https://www.bayt.com/en/egypt/jobs/architect-73981881/</t>
  </si>
  <si>
    <t>Job description
Role Definition:
Works as part of an architectural design team, leading work on defined segments of a project with limited guidance and supervision of a Senior Architect or nominated supervisor. Role also includes responsibility for Statutory Authorities approvals, site back-up and mentoring of subordinate staff members.
|
Core Accountabilities:
• Architectural Design.
• Drafting.
• Design Coordination.
• Interface with Statutory Authorities.
• Mentoring and supervision of subordinate staff.
Duties and Responsibilities:
• Personally verify the corrections and absolute accuracy of own and others work prior to review by the senior level Architect.
• Organize own and others work to achieve set deadlines.
• Lead pro-active coordination with internal and external design disciplines to achieve a high quality, consistent set of design documents or presentation.
• Proactively check and coordinate project documents (including but not limited to multi-disciplinary drawings, design reports, design calculations, technical specifications, bills of quantities, etc.) and ensure the highest quality standards are met.
• Take responsibility to ensure all design documentation of the Statutory Authorities’ Approval process is delivered on time.
• Attend Client meetings.
• Confidently present work to colleagues, clients and stakeholders.
• Provide technical support to site supervision teams and resolve design related issues on site.
Qualities and Skills:
• Developed Architectural Design skills and understanding of the design process and interfaces between design disciplines.
• Developed project design experience.
• Flexibility of attitude towards company objectives.
• Cordial relationships with clients and stakeholders.
• Ability to use a variety of media in the development abd documentation of a design intent.
• Strong presentation skills.
• Proficiency in AutoCAD and REVIT, word processing and presentation programs.
• Detailed knowledge of SSH’s standards, policies, codes and procedures.
• Full knowledge of Statutory Authorities requirements, knowledge of codes, regulations and submission requirements.
Developed knowledge of Health and Safety in Design
• Developed knowledge of Fire &amp; Life Safety Principles.
• Developed knowledge of Sustainable Design principles.
• Ability and will to update knowledge.
• Ability and will to mentor and provide support to junior subordinate staff members.
• Excellent command of English (written and spoken).
Knowledge of other languages is an added value.
Digital Platforms:
• Office 365
• Online Communication tools (Skype, Web ex)
• Adobe Creative cloud
• Autodesk Revit
• SketchUp
Qualifications:
B.Arch. or M.Arch
The achievement of a Professional registration of an internationally recognised institution i.e RIBA, AIA, LEED is highly desirable and a distinct advantage</t>
  </si>
  <si>
    <t>Senior Site Reliability Engineer</t>
  </si>
  <si>
    <t>Budgeting, Backend Development, Docker, Containers, Kubernetes, CI/CD, AWS, Microsoft Azure, Cloud Computing, Linux, Standards Management, Customer Experience, Collaboration, Problem Solving, Software Development</t>
  </si>
  <si>
    <t>https://www.bayt.com/en/egypt/jobs/senior-site-reliability-engineer-74022010/</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</si>
  <si>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What You'll Do:
Lead / Collaborate with Engineering teams to build SRE culture, maintain development, staging and production systems.
Managing infrastructure reliability, scalability and security using SRE principles including setting up SLOs, tracking error budgets, Production Readiness Review (PRR) etc.
Automation of Infrastructure provisioning using Terraform / CloudFormation.
Automation of IT Infrastructure related tasks using chef, puppet, ansible etc.
Proactively monitor and optimize Infrastructure costs.
Maintain and improve API-gateways, web servers, cache &amp; database configurations, CICD pipelines etc.
Maintain and monitor deployment, orchestration, of the servers, docker containers, databases, and general backend infrastructure
Participate in on-call rotations and active involvement in resolving incidents, writing production incident reports.
Hire, mentor and coach junior team members.
What You'll Need:
BS/MS in Computer Science, IT or related technical field with 6+ years of relevant experience.
Expert programming and scripting skills preferable bash, shell scripting.
Expert in computer science in foundations such as Operating Systems, Computer Networks, OWASP principles.
Excellent system debugging skills, hands on experience with optimizing database configurations and queries for postgres.
Expert in at least one web server such as Haproxy, nginx, apache etc.
Experience working with established cloud platforms like AWS, Azure or Google Cloud.
Experience building and setup of reliable CI/CD pipelines, observability platform, monitoring and alerting tools.
Experience using linux systems and command line system administration.
Experience with automation tools like Chef, Puppet, Ansible etc.
Experience with Kubernetes platform such as EKS.
What we offer
Hybrid work model with flexible working hours.
The experience of working in one of Forbes Middle East's top 50 most funded start-ups in MENA
Annual performance review
Flexible leave policy that supports your work-life balance and personal needs.
Development opportunities in a rapidly growing multinational company.
Early payday option, allowing you to access your earnings sooner helping you manage expenses and financial planning with greater ease.
Supporting our colleagues to build and grow themselves through Learning &amp; Development initiatives.</t>
  </si>
  <si>
    <t>https://www.bayt.com/en/egypt/jobs/senior-sas-credit-risk-systems-administrator-74123982/</t>
  </si>
  <si>
    <t>Senior Cybersecurity Engineer - Hybrid | Egypt</t>
  </si>
  <si>
    <t>https://www.bayt.com/en/egypt/jobs/senior-cybersecurity-engineer-hybrid-egypt-74062607/</t>
  </si>
  <si>
    <t>Job description
Our client is a leading industry provider of electronic component data and parts management software in the electronics industry. They have been the go-to partner for thousands of electronic engineers, supply chain leaders, and procurement experts across Fortune 500 companies. They specialize in technology information with more than 20 years of experience.
The Sr. Cybersecurity engineer is responsible for identifying security risks, securing applications and infrastructure, responding to incidents, and embedding security best practices across the organization. You will work closely with IT, DevOps, and development teams to ensure security is integrated throughout the technology lifecycle.
Key Accountabilities
Conducts risk assessments, vulnerability scans, pen-testing, source code review, and provides recommendations for remediation.
Collaborates with IT, DevOps, and software development teams to integrate security into the software development lifecycle.
Reviews/monitors company IT systems, security alerts, and suspicious activities.
Investigates security incidents.
Maintaining the InfoSec Program documentation.
Provides information security education.
Knowledge, Skills, and Experience
We Are Looking For:
Bachelor’s degree in Computer Engineering, Computer Science, Information Security, or a related field.
5+ years of experience in cybersecurity, with at least 2 yearsin a senior role.
Experience with programming/scripting.
Professional experience in web pen-testing, risk assessment, vulnerability, DAST, and SAST scan, and security incident investigation.
Strong knowledge of networking protocols, operating systems (Windows, Linux) and their security configurations.
Professional experience implementing and managing security systems including WAF, SIEM, Vulnerability Management tools.
Familiarity with cloud computing technologies.
Knowledge of ISO 27k standard.
Web Application Security Certification is preferred.
Strong knowledge of security architecture and design.
Good knowledge of databases and web servers technologies.
Excellent security document writing and reporting skills.
Good communication skills.</t>
  </si>
  <si>
    <t>Release Manager</t>
  </si>
  <si>
    <t>Audit Support, Python, Docker, CI/CD, AWS, Microsoft Azure, Cloud Computing, Agile Methodology, Risk Management, Regulatory Compliance, Technical Writing, PMP, Communication, Collaboration, Deadline Management, Software Development</t>
  </si>
  <si>
    <t>https://www.bayt.com/en/egypt/jobs/release-manager-74354168/</t>
  </si>
  <si>
    <t>Job description
About the Role: We are seeking a highly skilled and detail-oriented Release Manager to own and orchestrate our end-to-end software release lifecycle.
You will serve as the central coordination hub between engineering, QA, DevOps, product, and business stakeholders — ensuring that software is delivered reliably, on schedule, and with minimal risk to production environments.
This role demands both deep technical fluency and exceptional organizational leadership.
Key Responsibilities: Release Planning &amp; Coordination Define, own, and continuously refine the release calendar across multiple product lines and environments Lead release planning sessions, coordinating dependencies across engineering squads, QA, infrastructure, and product teams Establish and enforce release governance processes, branching strategies, and code freeze policies Facilitate Go/No-Go decisions by aggregating readiness signals from all stakeholders Deployment &amp; Pipeline Oversight Oversee CI/CD pipeline health, ensuring automated build, test, and deployment stages are performant and reliable Partner with DevOps/Platform engineers to design and improve deployment automation (blue/green, canary, rolling releases) Manage environment promotion flows (Dev → Staging → Production), enforcing quality gates at each stage Drive adoption of Infrastructure as Code (IaC) practices to standardize environment configuration Risk Management &amp; Incident Response Identify, document, and mitigate release risks before they reach production Own rollback and hotfix procedures; lead rapid response during release-related incidents Conduct post-release reviews and blameless post-mortems, driving actionable improvements Maintain and test disaster recovery runbooks related to deployment failures Stakeholder Communication Produce clear, timely release notes, deployment summaries, and status reports for both technical and executive audiences Act as the single point of contact for release status visibility across the organization Proactively communicate delays, risks, and scope changes with full context and mitigation plans Process Improvement &amp; Tooling Continuously evaluate and improve release processes, reducing lead time, deployment frequency, and change failure rate (DORA metrics) Evaluate and implement release management tooling (e.
g., Jira, Confluence, LaunchDarkly, Spinnaker, ArgoCD) Champion a DevOps culture of shared ownership, automation-first thinking, and continuous delivery Compliance &amp; Audit Readiness Ensure releases adhere to regulatory and compliance requirements (ISO 27001, GDPR, where applicable) Maintain complete audit trails of all changes, approvals, and deployments Enforce change management policies aligned with ITIL or equivalent frameworks Required Qualifications 5+ years of experience in release management, DevOps engineering, or a closely related technical role Proven track record managing complex, multi-team software releases in fast-paced Agile/SAFe environments Deep understanding of CI/CD principles and hands-on experience with pipelines (Jenkins, GitHub Actions, GitLab CI, CircleCI, or equivalent) Strong familiarity with version control systems (Git), branching strategies (GitFlow, trunk-based development), and merge management Experience with cloud platforms (AWS, or Azure) and container orchestration (Docker) Proficiency with project and issue tracking tools (Jira, Confluence) Solid understanding of QA processes, test automation integration, and quality gate design Excellent communication and facilitation skills — able to align technical and non-technical stakeholders under pressure Preferred Qualifications Experience with feature flag management Familiarity with GitOps tooling IaC (Terraform) Knowledge of ITIL change management processes and DORA metrics Relevant certifications: AWS DevOps Professional, , ITIL Foundation, SAFe Release Train Engineer (RTE), or PMP Experience in regulated industries (Entertainment, Aggregation, Marketplace) Scripting proficiency in Python, Bash, or similar for release automation</t>
  </si>
  <si>
    <t>VB Network Specialist-VOIS</t>
  </si>
  <si>
    <t>Premium Statistics, Standards Management, Communication, Vendor Management, Collaboration, Problem Solving, Software Development</t>
  </si>
  <si>
    <t>https://www.bayt.com/en/egypt/jobs/vb-network-specialist-vois-74359409/</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</si>
  <si>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Network Specialist to provide technical service desk support for premium service customers with complex solutions and stringent SLA requirements. This role involves working in a 24/7 shift-based environment, ensuring proactive fault analysis, incident management, and customer communication. The individual will act as a key technical point of contact for troubleshooting and escalation.
What you’ll do
Perform diagnostics and proactive analysis for network faults, including root cause investigations.Support day-to-day operations with Change and Fault Management following ITIL standards.Ensure SLA compliance and manage incidents throughout their lifecycle.Transfer tickets to Level 2 engineers and other relevant teams for resolution.Coordinate with vendors and third parties based on business impact and priorities.Keep customers regularly updated on ongoing issues and join bridge calls during escalations.Manage queues effectively and multitask under pressure while maintaining process adherence.
Who you are
Holds a CCNA certification (mandatory) and preferably CCNP.Minimum of 1 year of NOC experience with a strong technical background.Engineering degree (BE/BTech) or equivalent knowledge through relevant courses.Skilled in routing protocols (OSPF, BGP, EIGRP, ISIS) and LAN switching (Catalyst, IOS, VLANs, STP).Exposure to WAN technologies and troubleshooting is desirable.Excellent communication skills and ability to handle global customers effectively.Fluent in written and spoken English, with strong multitasking and problem-solving abilities.A team player who thrives under pressure, adapts quickly, and demonstrates logical troubleshooting skills.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work in a global organisation with exposure to cutting-edge network technologies.Collaborative environment that values learning, innovation, and career growth.Be part of a team that drives transformation and supports premium enterprise customers worldwide.
What skills you will learn
Advanced troubleshooting and incident management aligned with ITIL standards.Hands-on experience with complex routing and switching technologies.Customer engagement and communication skills in high-pressure scenarios.Coordination with global vendors and third-party service providers.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Facebook
Instagram
Chat with our employees: Click here</t>
  </si>
  <si>
    <t>Network Senior Engineer</t>
  </si>
  <si>
    <t>Audit Support, Networking, Risk Management, Technical Writing, Problem Solving, Software Development</t>
  </si>
  <si>
    <t>https://www.bayt.com/en/egypt/jobs/senior-engineer-network-74108741/</t>
  </si>
  <si>
    <t>Job description
You are about to apply for a certified Top Employer 2026
Ready to be part of one of the Market Leaders in Egypt? Apply now
Raya Smart Buildings: one of Raya’s subsidiaries is hiring a Network Senior Engineer.
Design, configure, and manage LAN/WAN infrastructure including routers, switches, firewalls, VPNs, VOIP, and wireless systems.
Implement and manage enterprise network security measures (ACLs, IDS/IPS, NAC, etc.).
Monitor network performance and troubleshoot issues related to connectivity, latency, and throughput.
Lead network-related projects including upgrades, migrations, and new deployments.
Ensure high-availability solutions with redundancy and failover configurations.
Ensure compliance with IT security policies and support audits and risk assessments.
Develop and maintain documentation for systems and network infrastructure and configurations.
Providing expert technical support for all company hardware and software, including troubleshooting, installation, and upgrades
Manage and maintain the NVR system and Fingerprint system</t>
  </si>
  <si>
    <t>Budgeting, Project Management, Standards Management, Technical Writing, Communication, Collaboration, Attention to Detail, Accounting Principles</t>
  </si>
  <si>
    <t>https://www.bayt.com/en/egypt/jobs/senior-architect-73981857/</t>
  </si>
  <si>
    <t>Job description
Role Definition:
Works as part of an architectural design team. This team member plans, schedules, organizes, coordinates and executes the design work on small to medium scale projects (or distinct portions of larger projects), with periodic interaction with the Discipline Lead.
Core Accountabilities:
• Architectural Design.
• Team Leading.
• Resource management
• Client Interface.
• Design Coordination.
• Interface with Statutory Authorities.
• Design Research.
• Site back-up.
• Mentoring and supervision of junior staff.
Duties and Responsibilities:
• Coordinate and lead the assigned team of Architects and Technicians on a daily basis and ensure that design excellence is achieved throughout.
• Develop a thorough design philosophy, effectively contributing to the inception and the development of a project.
• Develop a thorough project delivery strategy.
• Produce detailed scope of services for specialist sub-consultant.
• Lead the design work ensuring project objectives are met, design instructions are implemented and delivery is achieved within the set time and budget.
• Responsible for the correctness, accuracy and complete multi-disciplinary coordination of the design documentation prepared by the assigned team.
• Coordinate and develop responses to review comments, tender queries, contractor’s queries, etc.
• Responsible, with guidance from Senior team members, for the preparation and compilation of design presentations and design reports.
• Actively pursue or has achieved professional accreditation and licensure.
• Responsible for coordinating QA/QC and review processes on each project responsible for.
Qualities and Skills:
• Developed Architectural Design skills and understanding of the design process and interfaces between design disciplines.
• Extensive project experience.
• Flexibility of attitude towards company objectives.
• Cordial relationships with clients and stakeholders.
• Understanding of SSH’s commercial management of projects.
• Understanding of scope definition and scope interface.
• Proficiency in AutoCAD and REVIT, word processing and presentation programs.
• Detailed knowledge of SSH’s standards, policies, codes and procedures and ability to transmit the same to others.
• Full knowledge of Statutory Authorities requirements
knowledge of codes, regulations and submission requirements.
• Developed knowledge of Health and Safety in Design
• Developed knowledge of Fire &amp; Life Safety Principles.
• Developed knowledge of Sustainable Design principles.
• Ability and will to mentor and provide support to junior subordinate staff members and spread knowledge across the wider architectural community.
• Ability and will to update knowledge.
• Excellent command of English (written and spoken).
Knowledge of other languages is an added value.
Digital Platforms:
• Office 365
• Online Communication tools (Skype, Web ex)
• Adobe Creative Cloud
• Autodesk Revit
Autodesk AutoCAD
• SketchUp
Qualifications:
B.Arch. or M.Arch
The achievement of a Professional registration of an internationally recognised institution i.e RIBA, AIA, LEED is highly desirable and a distinct advantage</t>
  </si>
  <si>
    <t>Microsoft System Admin</t>
  </si>
  <si>
    <t>Audit Support, Microsoft Office, SQL, Python, Microsoft Azure, Regulatory Compliance, Standards Management, Communication, Collaboration, Problem Solving, Confidentiality, Software Development</t>
  </si>
  <si>
    <t>https://www.bayt.com/en/egypt/jobs/microsoft-system-admin-74015734/</t>
  </si>
  <si>
    <t>Job description
Publication date : Jan 27, 2026, 11:07AM
Purpose of the job
To manage and maintain Active directory and Exchange systems.
Duties and responsibilities
Install new and rebuild existing servers and configure hardware, peripherals, services, settings, directories, and storage.
Develop and maintain installation and configuration procedures; contribute to and maintain system standards.
Perform daily system and security monitoring, verify the integrity and availability of all hardware, server resources, systems and key processes, review system and application logs.
Perform daily backup operations, ensure all required file systems and system data are successfully backed up to the appropriate media and integrity checked regularly.
Provide support to various end user and developer groups by request.
Apply OS patches and upgrades on a regular basis.
Administering, configuring, and maintaining Microsoft Exchange server.
Managing mailboxes, public folders, and other mailbox resources.
Troubleshooting Exchange server issues and performance tuning.
Developing and implementing anti-spam and anti-virus measures.
Creating and managing mailbox stores and distribution groups.
Configuring and managing mobile devices that link to Exchange.
Performing backups, restores, and setting up disaster recovery plans.
Monitoring Exchange server performance and optimizing server resources.
Performing Exchange server upgrades and patching as needed.
Providing end-user support and troubleshooting.
Job specification
Education
Bachelor's degree in Engineering or any related field from a recognized university.
Experience.
5 years experience working in IT.
Experience engineering support of Active Directory, DNS, and any additional Microsoft.
Experience with Active Directory including GPO, DNS and DHCP.
Experience with capacity planning, performance monitoring and maintenance planning to ensure high availability.
Work closely with network engineering in the development, coordination, troubleshooting of enterprise network security systems and implementation of appropriate rulesets.
Participate with implementation of solutions involving data encryption, data masking, secure file transfers, and data leakage prevention. Supports new initiatives related to regulatory mandates.
Assist in maintaining Application Packaging Standards / Desktop Standards / Hardware Imaging / OS Patches, etc.
Design / Develop PowerShell Scripts for Automation of Operational Process, where appropriate
Implement / Support Security Policies / Audits - Troubleshoot / Resolve Security Permissions Issues.
Interface with Systems Admins / DBAs to Improve Operational Processes / Engineering Standards, etc.
Experience with at least one scripting language (PowerShell / VBScript / Python, etc.).
Exchange Administration / Support; SQL Server Administration / Support.
Must have the following certificates:
Microsoft Office 365 Certified: Administrator Expert
Azure Solution Architect Expert
Skills and abilities
Very good English both spoken and written.
Very good computer skills.
Strong Customer Orientation.
Strong communication, listening &amp; interpersonal skills.
Flexibility &amp; ability to work in a team.
Self-confident with professional behavior &amp; attitude.
High sense of time management.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</si>
  <si>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Release Train Engineer(VOIS)</t>
  </si>
  <si>
    <t>Budgeting, Backlog Prioritization, Agile Methodology, Scrum, Communication, Collaboration, Software Development</t>
  </si>
  <si>
    <t>https://www.bayt.com/en/egypt/jobs/release-train-engineer-vois-74405617/</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</si>
  <si>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Release Train Engineer to facilitate and guide an Agile Release Train (ART) within Vodafone Business Platforms &amp; Systems, ensuring consistent delivery against commitments while embedding Lean‑Agile ways of working. This role plays a pivotal part in aligning strategy with execution, improving value flow, and enabling collaboration across multiple teams and stakeholders within a scaled agile environment.
What you’ll do
Facilitate and optimise the flow of value through the Agile Release Train using tools such as Program Kanban and information radiatorsEstablish and communicate annual calendars for Iterations and Program IncrementsLead PI Planning readiness and facilitate PI Planning events, ensuring alignment to vision, roadmap, and backlogsConsolidate Team PI Objectives into Program PI Objectives and publish for transparencyTrack execution of features and stories using relevant metricsFacilitate ART synchronisation ceremonies and system‑level meetingsSupport economic decision‑making through feature estimation and roll‑ups to capabilities and epicsCoach leaders, teams, and Scrum Masters on Lean‑Agile principles and mindsetsIdentify, manage, escalate, and track risks, dependencies, and impedimentsCollaborate closely with Product, Solution Management, Architecture, and Engineering stakeholdersDrive continuous improvement through Inspect &amp; Adapt workshops and maturity assessmentsEnable DevOps, Release on Demand, Built‑In Quality, and Lean UX practicesEnsure adherence to Lean Budgets and portfolio guardrailsAct as a change advocate for agile ways of working across the release train
Who you are
Experienced in working within a SAFe or scaled agile environment, ideally as a Release Train Engineer or Scrum MasterConfident in facilitating large‑scale planning events and cross‑team alignment
Skilled in coaching teams and leaders on Lean‑Agile practicesExperienced in agile delivery within complex or bi‑modal environments
Familiar with Jira, Confluence, and agile delivery toolingHolds a recognised agile certification, preferably SAFe RTE
Fluent in English
7+ years of experience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influence large‑scale agile delivery within a global organisationExposure to complex transformation programmes across technology and business domainsA collaborative environment that values continuous improvement and learningThe chance to shape agile maturity and delivery excellence at scale
What skills you will learn
Advanced facilitation of large‑scale agile planning and executionStrategic alignment between portfolio priorities and delivery outcomesLeadership coaching within scaled agile ecosystemsContinuous improvement techniques across DevOps, UX, and delivery flow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https://www.linkedin.com/company/vois/Facebook: https://www.facebook.com/voisglobalInstagram: https://www.instagram.com/voisglobal/Chat with our employees: https://lnkd.in/dpkrcvR2</t>
  </si>
  <si>
    <t>Customer Service Agent</t>
  </si>
  <si>
    <t>https://www.bayt.com/en/egypt/jobs/customer-service-agent-74383460/</t>
  </si>
  <si>
    <t>Job description
Company Description
Sutherland specializes in leveraging artificial intelligence, automation, cloud engineering, and advanced analytics to help global brands achieve success. Known for its leadership in digital engineering services, Sutherland powers business transformation and innovation through market-leading technologies and process excellence. With extensive experience and a rich portfolio of patents, including numerous AI-based inventions, the company provides scalable digital solutions and optimized operations. Sutherland is dedicated to driving digital transformation, enhancing customer experiences, and delivering cutting-edge solutions tailored to each organization's needs.
Job Description
This is a full-time, on-site role based in Cairo for a Call Center Representative with salary up to 17 k. The successful candidate will handle customer inquiries, resolve issues, and provide superior customer service to ensure satisfaction. Daily tasks will include responding to customer calls and emails, offering solutions to resolve concerns, and maintaining accurate records of interactions. Building strong relationships with customers and contributing to a positive, professional team environment are essential aspects of this role.
Qualifications
Strong Interpersonal Skills, such as effective communication and relationship-building
 the ability to work with various software and systems efficiently
Ability to handle customer complaints professionally and provide empathetic support
Fluency in English and other applicable languages is preferred
English level B2-C1 
flexibility with night and overnight shifts 
bachelor degree
Prior experience in a call center is advantageous but not mandatory
Additional Information
All your information will be kept confidential according to EEO guidelines.</t>
  </si>
  <si>
    <t>SAP MDG Consultant (Business Partner)</t>
  </si>
  <si>
    <t>SAP, Business Analysis, Collaboration, Problem Solving</t>
  </si>
  <si>
    <t>https://www.bayt.com/en/egypt/jobs/sap-mdg-consultant-business-partner-74241487/</t>
  </si>
  <si>
    <t>Job description
As SAP MDG Consultant (Business Partner) at Accenture, you will be responsible for planning and leading the implementation of all activities for a specific business function to improve performance end-to-end. This includes ensuring alignment with business requirements through process analysis, design or redesign, and organization structure definition. You will act as a subject matter expert, collaborate effectively with teams, and contribute to key decisions. Advanced proficiency in SAP Master Data Governance for Business Partner (MDG-BP) is essential, with recommended expertise in SAP Master Data Governance MDG Tool and Business Process Design. Candidates should have 2 to 4 years of relevant experience.
Key Responsibilities:
• Plan and lead the implementation of activities to improve business function performance end-to-end.
• Ensure alignment with business requirements through process analysis, design or redesign, and organization structure definition.
• Act as a subject matter expert, providing guidance and solutions to problems across various teams.
• Facilitate workshops to gather requirements and ensure alignment among stakeholders.
• Develop and implement strategies to enhance business function performance.
• Monitor project progress and adjust plans as necessary to meet objectives.
• Foster a collaborative team environment that encourages innovative problem-solving and effective decision-making.
• Provide mentorship and guidance to team members to enhance their skills and knowledge in business process design and SAP MDG-BP.
• Continuously seek opportunities for process improvement and innovation within the organization.</t>
  </si>
  <si>
    <t>Facilities Coordinator</t>
  </si>
  <si>
    <t>Microsoft Excel, AI/ML, Communication, Customer Experience, Vendor Management, Attention to Detail, Organizational Skills</t>
  </si>
  <si>
    <t>https://www.bayt.com/en/egypt/jobs/facilities-coordinator-74362388/</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</si>
  <si>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We’re JLL. We’re a professional services and investment management firm specializing in real estate. We help organizations around the world achieve their ambitions by owning, occupying and investing in real estate.
If you’re looking to step up your career, JLL is the perfect professional home. At JLL, you’ll have a chance to innovate with the world’s leading businesses, put that expertise into action on landmark projects, and work on game-changing real estate initiatives. You’ll also make long-lasting professional connections through sharing different perspectives, and you’ll be inspired by the best. We’re focused on opportunity and want to help you make the most of yours. Achieve your ambitions – join us at JLL!
Role Purpose
Reporting daily to the Office Service Coordinator or Facilities Manager, the role of Facilities Coordinator has been created to assist in all and any areas to ensure that the FM services to the building run smoothly.
What this job involves
Assessing building maintenance issues by conducting weekly walks of the building and recording the findings.
Working with the Facilities Manager and Moves and Changes team to address internal space requirements and to organise/assist with team moves and Moves and Changes team.
Monitoring stock levels of Stationary and Consumables used by Employees and placing orders with suppliers.
Managing internal moves within the building with the Facilities Manager.
Working with Facilities Manager and Moves and Changes team to maintain floor plans.
Assisting in setting up in house and external events as and when required.
Working with the Building Operations team and reporting all defective H&amp;S equipment to the respective person and arrange for repairs to be carried out.
Supporting the Office Service Coordinator as and when required regarding vendor management and Soft Service Support.
Managing fire wardens and first aiders and assist with scheduling training and refresher training as necessary.
Upkeep and review of Manuals, Handbooks, Guidance notes etc.
Cover Receptionist Role &amp; Responsibilities when required
Understand primary responsibilities of Meeting and Evens and support M&amp;E Specialist when required
Manage day to day mail room operation, deliveries, enquiries, etc.
Be aware of basic procedures, courier suppliers and all external key contacts.
Manage mail related supplies stock and place order when needed.
Other tasks and duties as required.
Every day is different, and in all these activities, we’d encourage you to show your ingenuity.
Sounds like you? To apply you need to be / have:
Previous experience of working within a high profile corporate environment
Previous reception or hospitality experience would be beneficial
Pro-active and hands on – happy to support other Team members
Knowledge of Facilities Management processes preferable
IT Skills, Outlook, Excel, Word.
Professional, friendly and welcoming attitude
Good attention to detail
Ability to show initiative
Excellent communication skills
Organizational skills and the ability to prioritize a busy workload
Customer service background essential
What you can expect from us
You’ll join an entrepreneurial, inclusive culture. One where we succeed together – across the desk and around the globe. Where like-minded people work naturally together to achieve great things.
Our Total Rewards program reflects our commitment to helping you achieve your ambitions in career, recognition, wellbeing, benefits and pay.
Join us to develop your strengths and enjoy a fulfilling career full of varied experiences. Keep those ambitions in sights and imagine where JLL can take you...
Apply today at jll.com/careers.
JLL Privacy Statement
When you visit JLL websites, JLL may collect information related to those visits, without you actively sending that information. This information may include, for example, the internet browser you are using, your access device’s operating system, the language in which that system presents information to you, your IP (Internet Protocol) address, the web search that took you to the JLL website, the web pages and advertisements displayed to you, and the links you click on.
For additional details please see JLL's Global Privacy Statement or our career site pages for each country.
For employees in the United States, please see a fully copy of our Equal Employment Opportunity and Affirmative Action policy here.
Location:
On-site –Cairo, EGY
Job Tags:
GREF
If this job description resonates with you, we encourage you to apply, even if you don’t meet all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policy 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 Contact Us page &gt; I want to work for JLL.</t>
  </si>
  <si>
    <t>Noise and Vibration Mechanical Engineer (French Speaker)</t>
  </si>
  <si>
    <t>Microsoft Excel, Microsoft Office, Technical Writing, Communication, Attention to Detail</t>
  </si>
  <si>
    <t>https://www.bayt.com/en/egypt/jobs/noise-and-vibration-mechanical-engineer-french-speaker-74394713/</t>
  </si>
  <si>
    <t>Job description
Job Description
Overview
The Climate Resiliency, Sustainability, Air and Acoustics (CRSAA) team is seeking a dedicated Noise and Vibration Professional to support a diverse range of infrastructure, building, and industrial projects. This role offers the opportunity to contribute expertise in acoustics and vibrations to advance the team’s goals.
As a Noise and Vibration Professional, you will work under the guidance of the Acoustics and Vibrations Team Lead. Your responsibilities will include conducting various studies and analyses, preparing technical documentation, and supporting business development efforts.
Your role
Conduct impact, compliance, and noise reduction studies across industrial, road, rail, renewable energy, building, and institutional projects.
Perform sound propagation calculations for both indoor and outdoor environments using specialized software.
Evaluate mitigation measures and verify their performance to ensure effective noise and vibration control.
Write and contribute to study reports, providing clear and thorough documentation of findings and recommendations.
Prepare service proposals and participate in business development activities to expand the team’s project portfolio.
Undertake calculation verifications to ensure accuracy and reliability of analyses.
About you
University degree in engineering or science with Mechanical Engineering.
Proficiency in spoken and written English and French.
Proficiency with Microsoft Office with proven advanced skills in utilizing Excel.
Self-starter with the competence to take initiative and go beyond what the job situation requires.
More than five years of experience in the field of acoustics and vibrations.
Solid theoretical and practical understanding of acoustics and vibration fundamentals, including human perception, sound propagation in both free and reverberant fields, and general approaches to noise and vibration control.
Proven experience using specialized noise prediction and modeling software such as SoundPLAN and CadnA.
Ability to work across a variety of time zones.
Rewards &amp; benefits
Explore the rewards and benefits that help you thrive – at every stage of your life and your career.
This includes:
Comprehensive life insurance coverage
Medical insurance for you and your dependents
Annual leave balance in accordance with local labour law
Flexible and hybrid work solutions
Opportunity for local and global internal transfers
Company gratuity scheme
Discretionary bonus program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</si>
  <si>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Royal Jordanian Airlines</t>
  </si>
  <si>
    <t>Jordan</t>
  </si>
  <si>
    <t>Accounts Payable, Accounts Receivable, General Ledger, Account Reconciliation, Financial Reporting, Month-End Close, Year-End Close, Audit Support, Inventory Accounting, Technical Writing, Deadline Management, Accounting Principles</t>
  </si>
  <si>
    <t>https://www.bayt.com/en/jordan/jobs/accountant-74259369/</t>
  </si>
  <si>
    <t>Job description
About the Job
The role is responsible for supporting key accounting activities across the organization, contributing to the preparation of accurate, complete, and timely financial information in compliance with IFRS and internal financial policies. The role will operate within a designated accounting function, such as General Ledger, Accounts Payable, or Accounts Receivable.
  Duties &amp; Responsibilities:
  Record and maintain financial transactions accurately within the general ledger and relevant sub-ledgers.
Prepare and support bank, general ledger, and sub-ledger reconciliations.
Support accounts payable and/or accounts receivable processes, including reconciliations and control checks.
Assist in fixed assets, inventory, and lease accounting activities, as applicable
Support month-end, quarter-end, and year-end closing activities.
Assist in the preparation of financial reports, schedules, and audit support documentation.
Ensure compliance with IFRS, internal policies, and company procedures.
Support tax-related accounting requirements, where applicable.
Coordinate with internal stakeholders and external auditors as required.</t>
  </si>
  <si>
    <t>https://www.bayt.com/en/jordan/jobs/accountant-5445198/</t>
  </si>
  <si>
    <t>Job description
Key Responsibilities:
Preparing accounts and tax returns.
Administering payrolls and controlling income and expenditure.
Auditing financial information.
Compiling and presenting reports, budgets, business plans, commentaries and financial statements.
Analyzing accounts and business plans.
Providing tax planning services with reference to current legislation.
Financial forecasting and risk analysis.
Dealing with insolvency cases.
Maintaining financial integrity and compliance with accounting standards.
What do we offer:
Affordable salaries.
Accommodation, air tickets and transportation are covered.</t>
  </si>
  <si>
    <t>Accountant - with Odoo ERP experience</t>
  </si>
  <si>
    <t>Accounts Payable, Financial Reporting, Month-End Close, Budgeting, Forecasting, Audit Support, ERP Systems, Collaboration, Confidentiality, Deadline Management, Accounting Principles</t>
  </si>
  <si>
    <t>https://www.bayt.com/en/jordan/jobs/accountant-with-odoo-erp-experience-5440057/</t>
  </si>
  <si>
    <t>Job description
Join our dynamic team as an Accounting Specialist with Odoo ERP experience, where you will play a pivotal role in ensuring our financial operations run smoothly and efficiently. This position is ideal for individuals who are looking to deepen their expertise in accounting while working with cutting-edge technology. You will be part of a collaborative environment that encourages professional development and values your contributions to the company's success.
In this role, you will have the opportunity to work closely with various departments, gaining insights into how financial data drives strategic decisions. Our team culture promotes continuous learning, and you will benefit from mentorship and training programs designed to enhance your skills in accounting and ERP systems. Your growth is our priority, and we are committed to supporting your career progression as you take on new challenges and responsibilities.
As you immerse yourself in the world of Odoo ERP, you will not only refine your technical abilities but also develop a comprehensive understanding of financial reporting and analysis. This position is perfect for those who are eager to make a significant impact on our operations while advancing their careers in a supportive and innovative environment.
Responsibilities:
Prepare and maintain accurate financial records using Odoo ERP, ensuring compliance with local regulations and company policies, which enhances financial transparency and reliability.
Assist in the month-end closing process by reconciling accounts and preparing necessary journal entries, which enables timely and accurate financial reporting.
Collaborate with cross-functional teams to gather financial data and provide insights that support business decisions, fostering a culture of teamwork and shared objectives.
Conduct regular audits of financial transactions and processes to identify discrepancies, ensuring that corrective actions are implemented to maintain integrity in financial reporting.
Generate financial reports and dashboards using Odoo ERP to provide management with key performance indicators, facilitating informed decision-making and strategic planning.
Support the budgeting and forecasting processes by analyzing historical data and trends, contributing to the company's financial planning and resource allocation.
Assist in training new staff on Odoo ERP functionalities and accounting best practices, promoting a knowledgeable and skilled team environment.
Monitor and manage accounts payable and receivable processes, ensuring timely payments and collections to maintain healthy cash flow.
Stay updated on industry trends and changes in accounting regulations, ensuring that the company remains compliant and competitive in the market.</t>
  </si>
  <si>
    <t>Group CFO (Manufacturing FMCG ) , Amman</t>
  </si>
  <si>
    <t>Aroma City Group</t>
  </si>
  <si>
    <t>Budgeting, Forecasting, Internal Controls, SAP, ERP Systems, Risk Management, Standards Management, CPA, CMA, Collaboration, Confidentiality, Accounting Principles</t>
  </si>
  <si>
    <t>https://www.bayt.com/en/jordan/jobs/group-cfo-manufacturing-fmcg-amman-74162527/</t>
  </si>
  <si>
    <t>Job description
Group CFO (Manufacturing FMCG ) , Amman
Posting Date: 22/02/2026
Ref: JOR-326
Position: Group CFO (Manufacturing FMCG ) , Amman
Location: Jordan
City: Amman
Sector: Manufacturing FMCG
Years of Experience 20 Plus
Qualification: CPA or CMA is preferred
Salary: High Market Level
Workdays:
Description:
Overview Our client is a leading Large-scale company in the field of F&amp;B Manufacturing. With a significant footprint in the region, they are seeking a visionary and high-caliber CFO to oversee their financial operations and drive strategic growth. This role is based in Amman, Jordan, and reports directly to the CEO.
Key Responsibilities
Strategic Financial Leadership: Drive the company’s financial planning, providing actionable insights to the CEO and Board to support large-scale manufacturing expansion.
System Implementation &amp; Optimization: Lead the development and refinement of robust financial systems, specifically leveraging SAP ERP to enhance data integrity and reporting.
Regional &amp; Multi-National Oversight: Manage complex financial operations across various countries, ensuring compliance with diverse tax laws and international reporting standards.
Team Management: Lead, mentor, and scale a large finance department, fostering a culture of high performance and accountability.
Capital &amp; Treasury Management: Oversee liquidity, investments, and capital structure to ensure the financial health of the organization’s manufacturing cycles.
Budgeting &amp; Forecasting: Direct the annual budgeting process and long-term financial forecasting, aligning departmental goals with the corporate vision.
Risk Management &amp; Internal Controls: Establish and maintain stringent internal control environments to mitigate risks across multi-country operations.
The role requires strong executive ownership and consistent operational presence across company sites.
A high level of commitment and flexibility is expected in alignment with manufacturing operations.
The CFO will be required to travel as needed between company locations and occasionally outside the country to ensure financial alignment and cross-site coordination.
A hands-on leadership approach is essential, with active involvement in strengthening, structuring, and preparing the finance team for the company’s next growth phase.
Requirements
Experience: 20+ years of progressive financial leadership, specifically within the F&amp;B Manufacturing sector.
Education: BA in Finance or Accounting; CPA or CMA is highly preferred.
Technical Skills: Advanced proficiency in SAP ERP and experience with multinational financial systems.
Languages: Full professional fluency in both Arabic and English.
Attributes: A "builder" mindset with the leadership gravity to manage large teams and the agility to join within 30 days.
Salary Range: Market High Rate (Negotiable based on experience).
More</t>
  </si>
  <si>
    <t>IKEA -Al Homaizi Limited</t>
  </si>
  <si>
    <t>Accounts Payable, General Ledger, Account Reconciliation, Financial Reporting, Budgeting, Audit Support, Microsoft Excel, Microsoft Office, Microsoft Dynamics, ERP Systems, Standards Management, CPA, ACCA, CA, English Language, Vendor Management, Collaboration, Deadline Management, Accounting Principles</t>
  </si>
  <si>
    <t>https://www.bayt.com/en/jordan/jobs/senior-accountant-74381392/</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</si>
  <si>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Our keywords are Home, People, Happiness, Development, Leadership, Inclusion &amp; Diversity, All with Passion!
Join us to bridge your dreams and unique ideas within an organization that believes in People !
Job Description
    •    To ensure efficient &amp; accurate IKEA accounts.
    •    Ensure a smooth operation for administering the Company’s fiscal affairs in accordance  with applicable local guidelines.
    •    The department manages the annual audit, annual budget and advises management on all  aspects of financial planning. 
    •  To support the Finance Manager by taking full responsibility of daily accounts, by maintaining the accounts of daily transactions.
Key Assignments 
Responsible for coordinating day to day accounting activities, preparing/ reviewing / posting   journal entries, securing the timely update and reconciliation of general ledger accounts;
Analyzing financial data and provide insights to the management;
Completing monthly, half yearly and yearly closing of books of accounts and finalize the financial and management reports according to the set timelines;
Preparing and reviewing financial statements including income statement, balance sheet, cash flow statements in accordance with the International Financial Reporting Standards and reporting to stakeholders;
Reviewing and managing accounts payable and receivable and updating master data;
Reconciliation and follow up of the company’s purchases, sales and payments;
Monitoring and following up the bank and cash balances and secure sufficient and optimum level of funds for a smooth operation at all times;
Preparation of internal and external ad hoc reports;
Preparation of audit schedules and liaise with external auditors to complete the audits of financial statements, filings, and other compliance activities according to the set timelines;
Liaise with tax consultants, banks, insurers and other relevant external parties;
Secure that all payments to suppliers, co-workers and authorities are done on time and in accordance with the applicable terms and conditions;
Lead the team of Accountants and maintain a good coordination with other departments;
Participating in projects and support execution to simplify and automate financial operations and reporting;
Participating for annual budget preparation process;
Supporting and maintaining a connection with local functions and IKEA global functions.
Qualifications
Bachelor's degree in Finance, Accounting or related field
Fully or part qualification of CA, CIMA, ACCA or CPA equivalent is preferred
5+ years of experience in accounting
Proficiency in English language is a must.
Strong knowledge of IFRSs
Excellent communication and interpersonal skills
Experience in leading a team
Proficient in Microsoft Office, especially in Excel
Experience with MS Dynamics or other ERP systems is preferred
Ability to work in a fast-paced environment and meet deadlines
Additional Information
* Local employment regulations applies</t>
  </si>
  <si>
    <t>SEWAR GROUP</t>
  </si>
  <si>
    <t>Financial Reporting, Audit Support, Invoice Processing, ERP Systems, Standards Management, Technical Writing, Communication, Vendor Management, Attention to Detail, Problem Solving, Organizational Skills, Accounting Principles</t>
  </si>
  <si>
    <t>https://www.bayt.com/en/jordan/jobs/general-accountant-5450571/</t>
  </si>
  <si>
    <t>Job description
Review and verify purchase invoices to ensure accuracy and compliance with accounting standards.
Enter financial data into the company’s accounting systems.
Prepare periodic financial reports and support daily financial operations.
Communicate with suppliers to resolve discrepancies or invoice-related inquiries.
Organize and maintain digital financial records and documentation.
🧩 Requirements
Previous experience in accounting or invoice auditing.
Fluency in English and Arabic (spoken and written).
Strong proficiency in accounting software and computer applications.
Excellent attention to detail, organizational skills, and analytical abilities.
Ability to work remotely with commitment and reliability.
⭐ Benefits
Fully remote position.
Supportive and professional work environment.
Competitive salary based on experience.</t>
  </si>
  <si>
    <t>Finance Manager ( Real Estate Development ) - Remote to oversee KSA Operations</t>
  </si>
  <si>
    <t>Financial Reporting, Year-End Close, Budgeting, Forecasting, VAT, Audit Support, Regulatory Compliance, Standards Management, CPA, CMA, Collaboration, Attention to Detail, Confidentiality, Accounting Principles</t>
  </si>
  <si>
    <t>https://www.bayt.com/en/jordan/jobs/finance-manager-real-estate-development-remote-to-oversee-ksa-operations-74105331/</t>
  </si>
  <si>
    <t>Job description
Finance Manager ( Real Estate Development ) - Remote to oversee KSA Operations
Posting Date: 11/02/2026
Ref: JOR-323
Position: Finance Manager ( Real Estate Development ) - Remote to oversee KSA Operations
Location: Jordan
City: Amman
Sector: Real Estate Development
Years of Experience 10 plus
Qualification: BA , Former Experience in KSA is a great plus
Salary: Market Rate
Workdays: 5
Description: Overview: Our client is a growing companyin the field of Real Estate Development and Hospitality Projects. With a focus on expanding its footprint across the region, the company is seeking a strategic and hands-on Finance Manager to join their Amman office. This role is pivotal in bridging the financial operations between Jordan and Saudi Arabia, ensuring regulatory compliance and fiscal health during this exciting phase of growth. Key Responsibilities The Finance Manager will report directly to the CEO and oversee a team consisting of a Chief Accountant and an Accountant. The main tasks include:
Financial Oversight: Manage the full accounting cycle for both local and KSA-based projects, ensuring accuracy in all financial reporting.
Regulatory Compliance : Ensure strict adherence toKSA laws and regulations, specifically managing VAT and Zakat filings and requirements.
Team Leadership: Supervise, mentor, and review the work of the Amman-based accounting team to maintain high standards of financial integrity.
Cross-Border Coordination:Manage financial operations for Real Estate/Contracting projects in KSA, including periodic travel to Saudi Arabia based on business needs.
Budgeting &amp; Forecasting:Develop and monitor annual budgets and cash flow forecasts to support the company’s expansion and hospitality project timelines.
Audit Management: Act as the primary point of contact for external auditors in both Jordan and KSA, facilitating year-end closures and tax audits.
Strategic Advisory: Provide the CEO with data-driven insights and financial analysis to support investment decisions and project feasibility.
Requirements &amp; Qualifications
Nationality: Jordanian (Required).
Experience: Minimum15 years of experience, with a specific background in KSA’s Real Estate or Contracting sectors , this is highly preferred.
Education:BA in Accounting; CPA or CMA certification is highly preferred.
Technical Knowledge: Deep understanding of KSA VAT, Zakat, and labor laws.
Languages: Fluency inArabic and English.
Availability: Immediate joiners or those with a 30-day notice period preferred. Candidates must be currently based inside Jordan.
More</t>
  </si>
  <si>
    <t>Finance Manager (Retail ) Amman</t>
  </si>
  <si>
    <t>Month-End Close, Year-End Close, Budgeting, Forecasting, Tax Compliance, Audit Support, Inventory Accounting, Microsoft Dynamics, ERP Systems, Data Analysis, Confidentiality, Accounting Principles</t>
  </si>
  <si>
    <t>https://www.bayt.com/en/jordan/jobs/finance-manager-retail-amman-74280280/</t>
  </si>
  <si>
    <t>Job description
Finance Manager (Retail ) Amman
Posting Date: 16/03/2026
Ref: JOR-329
Position: Finance Manager (Retail ) Amman
Location: Jordan
City: Amman
Sector: Retail
Years of Experience 10 plus
Qualification: BA Finance or Accounting
Salary: Up to JOD 2000 monthly
Workdays:
Description:
Overview
Our client is a leading sizable company in the field of Retail. We are seeking a strategic and hands-on Finance Manager to oversee all financial aspects of our operations in Amman. Reporting directly to the CEO, the successful candidate will be responsible for driving financial performance, ensuring rigorous compliance, and providing actionable insights to support our continued growth in the Jordanian market.
Main Tasks &amp; Responsibilities
Financial Leadership: Manage and oversee the daily operations of the finance department, including month-end and year-end closing processes.
Strategic Planning: Prepare and monitor annual budgets, financial forecasts, and variance reports to provide the CEO with a clear roadmap for retail expansion.
Compliance &amp; Audit: Ensure all financial transactions and reporting comply with IFRS and local Jordanian tax regulations, coordinating with external auditors and tax authorities.
Cash Flow Management: Monitor and manage company cash flow, liquidity, and working capital, specifically optimizing inventory-related finances.
ERP Governance: Oversee the integrity of financial data within the MS Dynamics (or higher-tier ERP) environment, ensuring streamlined reporting and system efficiency.
Retail Analytics: Analyze key retail performance indicators (KPIs), such as margins per category and store-level profitability, to drive informed decision-making.
Team Development: Lead, mentor, and supervise the accounting team to ensure professional growth and high-quality output.
Requirements
Education: Minimum BA in Finance or Accounting.
Experience: 10+ years of progressive experience, with a proven track record as a Finance or Accounting Manager in a key retail company.
Technical Skills: Expert-level proficiency in MS Dynamics or a higher-tier ERP system is a must.
Languages: Native-level fluency in Arabic and professional proficiency in English.
Availability: Preferred joining time within 30 days.
Offer Details
Monthly Salary: Up to JOD 2,000.
Location: Amman, Jordan (Open to candidates applying from inside or outside Jordan).
More</t>
  </si>
  <si>
    <t>SkyTech</t>
  </si>
  <si>
    <t>Accounts Payable, Bank Reconciliation, Account Reconciliation, Financial Reporting, Month-End Close, Audit Support, Invoice Processing, Technical Writing, Vendor Management, Deadline Management, Accounting Principles</t>
  </si>
  <si>
    <t>https://www.bayt.com/en/jordan/jobs/junior-accountant-74329577/</t>
  </si>
  <si>
    <t>Job description
Purpose of Job: 
Responsible for accounting activities within the company and ensure to perform all accounting functions relevant to SkyTech internal processes in addition to SkyTech customers
Responsibilities: 
Prepare and process journal entries to ensure all business transactions are recorded
Manage accounts payable processes including entering invoices on a daily basis and performing bank reconciliations
Assist in analyzing expenses and generating expenses report
Draft weekly/monthly/annual financial reports when required by the management
Ensure the timely close out of month-end process and assist in the preparation of financial statement.
Coordinate and assist with annual auditing proceduresand follow up with the company auditor and ensure to prepare all the needed documentation.
Prepare forms and process manuals for accounting activities
Maintain files and documentation thoroughly and accurately, in accordance with company policy and accepted accounting practices
Prepare and Maintain the records of governmental institutions.
Maintains and protects operations by keeping financial information confidential.
Quarterly reconciliation with customers' statements.
Monthly reconciliation with vendors statements
Update financial data in databases to ensure that information will be accurate and immediately available when needed
Assist with other accounting projects
Any task required by the company
RequirementsAcademic Requirments: 
BSc in Accouting, Finance, or any relevant fields. 
Experience &amp; Job Requirments: 
0-2 years experience in accounting</t>
  </si>
  <si>
    <t>Epay Inc</t>
  </si>
  <si>
    <t>Microsoft Excel, QuickBooks, Attention to Detail, Accounting Principles</t>
  </si>
  <si>
    <t>https://www.bayt.com/en/jordan/jobs/accountant-5449133/</t>
  </si>
  <si>
    <t>Job description
Employment Opportunity – Junior Accountant
We are a professional accounting firm based in Amman, and we are looking to hire Junior Accountants to enhance our team.
Requirements:
Bachelor’s degree in accounting
0–5 years of experience (Fresh graduates are welcome)
Good command of English (all work is conducted in English – will be tested)
Strong computer skills, especially Microsoft Excel (will be tested)
Ability to work from 9:00 AM to 5:00 PM, Saturday to Thursday
·          Preferred:
Basic knowledge of accounting systems (QuickBooks or similar)
Strong attention to detail</t>
  </si>
  <si>
    <t>https://www.bayt.com/en/jordan/jobs/accountant-5449470/</t>
  </si>
  <si>
    <t>Job description
Employment Opportunity – Junior Accountant
We are a professional accounting firm based in Amman, and we are looking to hire Junior Accountants to our team.
Requirements:
Bachelor’s degree in accounting
0–5 years of experience (Fresh graduates are welcome)
Good command of English (all work is conducted in English – will be tested)
Strong computer skills, especially Microsoft Excel (will be tested)
Ability to work from 9:00 AM to 5:00 PM, Saturday to Thursday
·          Preferred:
Basic knowledge of accounting systems (QuickBooks or similar)
Strong attention to detail</t>
  </si>
  <si>
    <t>Payment Posting Specialist</t>
  </si>
  <si>
    <t>Angstrom LLC</t>
  </si>
  <si>
    <t>Accounts Receivable, Account Reconciliation, Audit Support, Collaboration, Attention to Detail, Accounting Principles</t>
  </si>
  <si>
    <t>https://www.bayt.com/en/jordan/jobs/payment-posting-specialist-5384610/</t>
  </si>
  <si>
    <t>Job description
A Medical Billing company working internationally, looking for motivated employees to join our health insurance claims team in Amman.
*** Job Title: Payment Posting Specialist ***
About Us:
At Angstrom, we specialize in delivering precise and efficient medical billing services to healthcare providers. Our mission is to streamline billing processes and enhance financial outcomes for our clients. We are currently seeking a skilled and dedicated Payment Posting Specialist to join our team and ensure the accuracy of the revenue cycle management.
Job Summary:
Payment Posting Specialist plays a vital role in our organization by managing the payment posting and claims reconciliation associated with medical billing. This position is key to maintaining financial accuracy and client satisfaction. You will be responsible for processing payments, resolving discrepancies, and supporting our billing and collections teams. Your attention to detail and commitment to accuracy will help us uphold our reputation for excellence in the medical billing industry.
Key Responsibilities:
Accurately post insurance and patient payments.
Identify and apply adjustments, write-offs, and contractual allowances.
Flag and escalate denials and underpayments.
Accounts receivables management.
Maintain accurate records for auditing and reporting.
Enroll with insurances through online portals.
Collaborate with the medical billing team to ensure smooth operations overall.</t>
  </si>
  <si>
    <t>Syarah</t>
  </si>
  <si>
    <t>General Ledger, Bank Reconciliation, Account Reconciliation, VAT, Invoice Processing, Microsoft Excel, Microsoft Office, Communication, Vendor Management, Attention to Detail, Organizational Skills, Confidentiality, Deadline Management, Accounting Principles</t>
  </si>
  <si>
    <t>https://www.bayt.com/en/jordan/jobs/accountant-74169505/</t>
  </si>
  <si>
    <t>Job description
Syarah is on a mission to change how people buy their cars in Saudi and the Middle East.
We offer buyers an end-to-end digital car buying experience where they can buy their next car from the comfort of their living rooms.
Under the hood, we build systems to manage sourcing of cars, inspection, photography, merchandising, reconditioning, financing, insurance, shipping and many more.
Our goal is to turn car buying into an experience of delight, comfort and peace of mind.
We are on the lookout for ambitious, competitive, growth-minded professionals to help us continue to harness technology to delight our customers and achieve our ambitious growth objectives in the auto sector.
All Syarah employees are expected to work in accordance with Syarah core values: Tolerance, Transparency, Respect, Integrity and Positivity.
We are seeking a motivated and detail-oriented Data Entry Clerk to join our Finance Department.
This position is ideal for a fresh graduate with an interest in finance and data management.
As a Data Entry Clerk, you will be responsible for entering, updating, and maintaining financial data related to transactions on our e-commerce platform for buying and selling cars.
You will assist the finance team in ensuring accurate and timely processing of financial records and supporting daily operations.
Key Responsibilities: Monitor cash transactions to ensure alignment with bank account balances as well as report any unusual items to be investigated.
Administer and reconcile bank accounts.
Documenting all daily financial transactions, such as deposits, withdrawals, and transfers.
Verify Payment Receipt: Ensure that the payment from customers is received in either our bank or Saddad account.
Transfer Payment to Vendors: Once the payment is confirmed, proceed with upload the payments to Single View for vendors (new, used, and fleet &amp; Others).
Upload Payments for Others: Upload the payment information for others, such as those receiving cash compensation or other forms of payment, to the Single ViewProvide scheduling and sampling support as requested.
Participate in stock countsPrepare various reconciliations (receivable, payable, GL, VAT, Tax / Zakat) to ensure consistency in accounting records.
Prepare, and analyze payable aging reports and recommend necessary actions to the concerned business units.
Monitor the advance payments made to the suppliers for contracts/delivery of materials and services.
Assist in preparing, processing and recording financial transactions related to new car orders - financing and follow-up with related parties Assist in preparing, recording and processing financial transactions related to fleet vehicle orders - companies and following up with related parties Verifying the accuracy of invoices and documents provided by suppliers and Ensuring invoices match purchase orders and receipt of goods or services.
Maintaining accurate and up-to-date records of invoices and payments.
Bachelor's degree in Accounting or is Finance required.
2+ years or more of relevant experience is required.
Strong attention to detail and accuracy in data entry.
Proficient in Microsoft Excel and other MS Office applications.
Basic understanding of financial concepts and accounting principles.
Strong organizational skills and ability to manage multiple tasks.
Good communication skills, both written and verbal.
Ability to work independently and as part of a team.
Fast learner with a positive attitude and willingness to improve skills.</t>
  </si>
  <si>
    <t>Business Development Manager- Jordan</t>
  </si>
  <si>
    <t>https://www.bayt.com/en/jordan/jobs/business-development-manager-jordan-74428860/</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</si>
  <si>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
Academic Qualification Requirement: B.
Sc. Degree from any discipline 4+ years of extensive experience in Forex / CFD brokerage sales environments Professional Key Knowledge Area Requirement: Strong understanding of FX, commodities, indices, and equity markets A hunter mindset, you chase targets, not titles Excellent communication and negotiation skills across cultures and regions Strategic thinking paired with hands-on execution Financial markets knowledge in FX, Stocks, Commodities Technical and Fundamental analysis Skills &amp; Competencies Strong relationship management and networking skills Selling Skills.
Communication skills.
Customer orientation.
Learning flexibility</t>
  </si>
  <si>
    <t>Salesman</t>
  </si>
  <si>
    <t>MOSECO</t>
  </si>
  <si>
    <t>CRM Systems, Customer Experience, Collaboration, Deadline Management, Sales Operations</t>
  </si>
  <si>
    <t>https://www.bayt.com/en/jordan/jobs/salesman-5441032/</t>
  </si>
  <si>
    <t>Job description
We are seeking a dynamic and motivated Salesman to join our thriving telecommunications team in Amman, Jordan. In this role, you will have the opportunity to work in a fast-paced environment where innovation meets customer satisfaction. Your primary responsibility will be to engage with clients, understand their needs, and offer tailored telecommunications solutions that enhance their connectivity experience. This is not just a sales position; it’s a chance to build lasting relationships and contribute to a company that values growth and teamwork.
As a Salesman, you will be part of a supportive culture that prioritizes professional development. We believe in investing in our employees, offering training programs that equip you with the latest industry knowledge and sales techniques. You will collaborate with a diverse team of professionals who are passionate about technology and customer service, providing an enriching environment that fosters learning and career advancement. Your success in this role will not only drive your personal growth but also contribute to the overall success of our organization.
In addition to competitive compensation, we offer a clear pathway for career progression. High performers will have the opportunity to advance into senior sales roles or even managerial positions, where you can lead teams and influence strategic decisions. If you are ready to take your career to the next level in an exciting industry, we invite you to apply and become part of our journey in transforming telecommunications in Jordan.
Responsibilities:
Engage with potential customers to understand their telecommunications needs and provide customized solutions that enhance their connectivity experience, ensuring customer satisfaction and loyalty.
Develop and maintain strong relationships with clients through regular follow-ups and communication, utilizing CRM tools to track interactions and manage leads effectively.
Conduct market research to identify new sales opportunities and stay updated on industry trends, enabling you to adapt strategies to meet changing customer demands.
Collaborate with the marketing team to implement promotional campaigns that drive sales and increase brand awareness in the telecommunications sector.
Prepare and deliver compelling sales presentations to prospective clients, showcasing the benefits of our products and services while addressing any concerns they may have.
Meet and exceed monthly sales targets by employing effective sales techniques and maintaining a high level of product knowledge to inform clients accurately.
Participate in training sessions and workshops to continually enhance your sales skills and product knowledge, ensuring you remain competitive in the telecommunications market.
Provide feedback to management on customer preferences and product performance, contributing to the development of new offerings that meet market demands.
Assist in resolving customer complaints and issues promptly, ensuring a positive customer experience and reinforcing the company’s commitment to service excellence.</t>
  </si>
  <si>
    <t>مندوب مبيعات مباشرة - الوسط</t>
  </si>
  <si>
    <t>https://www.bayt.com/en/jordan/jobs/%D9%85%D9%86%D8%AF%D9%88%D8%A8-%D9%85%D8%A8%D9%8A%D8%B9%D8%A7%D8%AA-%D9%85%D8%A8%D8%A7%D8%B4%D8%B1%D8%A9-%D8%A7%D9%84%D9%88%D8%B3%D8%B7-74462848/</t>
  </si>
  <si>
    <t>Sales Representative
Infinity Virtual Solutions
Amman · Jordan
11 days ago · Easy Apply</t>
  </si>
  <si>
    <t>CRM Systems, Communication, Accounting Principles</t>
  </si>
  <si>
    <t>https://www.bayt.com/en/jordan/jobs/account-executive-74392851/</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</si>
  <si>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The main aim of our Sales team is to drive revenue while acting as trusted consultants to our customers. Our team is made up of experts in account management, business development, and customer success. We work closely with other departments to ensure our products and services meet the needs of our customers. If you have a track record of success in sales, enjoy building relationships, and have a passion for helping others, we want you on our team.
As an Account Executive, you'll be responsible for remotely developing and achieving sales targets. In this role, you will be responsible for building strong relationships with strategic clients and identifying needs and requirements to promote the company’s solutions and achieve mutual satisfaction.
Help us shape the future of communications by:
Developing business relationships to expand the company’s customer base and improve the existing business relationships and report pertinent data.
Creating exceptional sales pitches for prospective clients.
Tracking activity, preparing and maintaining records for sales leads and account status in the Customer Relationship Management System (CRM).
Identifying key decision-makers within the targeted leads and facilitating meetings to begin the sales process.
Meeting the quarterly targets determined by sales management.
Following up regularly with existing clients via phone and email to cross-sell and up-sell.
Keeping clients up-to-date with the latest products and sales information; renewing contracts with clients at set time intervals and maintaining clear client sale records in the database.
Resolving any issues and problems faced by customers and dealing with complaints to maintain trust.
Working with a multi-disciplinary team of colleagues to develop effective solutions and close plans for all qualified opportunities and drive their execution.
Developing cooperative closing strategies and tactics with sales management.
What you will bring:
Hands-on 4+ years of recent experience in a Business-to-business oriented Information Technology or Telecom Industry.
Excellent territory development, lead generation, and qualification skills.
A strong understanding of the sales cycle, sales management, and multiple industries.
Effective, proactive communicator with outstanding influencing and negotiation skills.
Bachelor's degree in Business Administration, Marketing, or other related fields.
Comfortable speaking with high-level decision-makers.
Excellent organization, planning, and time management skills.
Fluent in English and Arabic with excellent writing/editing and verbal communication skills.
As a Unifone, you will receive a range of benefits:
Competitive salary and bonus
Unifonic share scheme (we are all owners!)
30 holiday days after your first anniversary
Your Birthday off!
Flexible working arrangements
Spend up to 25 days per year working from anywhere in the world!
Paid leave for new parents</t>
  </si>
  <si>
    <t>Export Manager</t>
  </si>
  <si>
    <t>Omar Al-Haddad &amp; Partner Group</t>
  </si>
  <si>
    <t>Accounts Receivable, Accounting Principles, Sales Operations</t>
  </si>
  <si>
    <t>https://www.bayt.com/en/jordan/jobs/%D9%85%D8%AF%D9%8A%D8%B1-%D8%AA%D8%B5%D8%AF%D9%8A%D8%B1-5440967/</t>
  </si>
  <si>
    <t>Job description
Responsible for planning and managing export operations for the company.
Developing and opening new foreign markets.
Managing client and international supplier relationships.
Negotiating export contracts and sales terms.
Overseeing shipping, clearance, and insurance procedures.
Coordinating with internal departments (Sales, Production, Finance).
Ensuring compliance with export laws and regulations.
Monitoring receivables and external payments.
Preparing periodic reports on export performance and sales.
Preparing plans and studies on markets for Arab countries.
Achieving export objectives set by management.</t>
  </si>
  <si>
    <t>Office Manager - Jordan</t>
  </si>
  <si>
    <t>Microsoft Office, Regulatory Compliance, Standards Management, Communication, Vendor Management, Collaboration, Sales Operations</t>
  </si>
  <si>
    <t>https://www.bayt.com/en/jordan/jobs/office-manager-jordan-73928504/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</si>
  <si>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Job Summary : We are seeking an experienced Office Manager to oversee the administrative operations and government relations for our new office in Jordan.
This role will be responsible for ensuring the smooth running of the office, obtaining necessary permits and licenses, and handling all administrative tasks to support business operations.
The ideal candidate will be a proactive problem-solver with a deep understanding of Jordanian regulations and business practices.
Key Responsibilities : Office Administration : Manage day-to-day administrative tasks to ensure smooth office operations.
Handle office supplies, equipment, and maintenance needs.
Coordinate with suppliers and service providers.
Organize and maintain office records, files, and databases.
Government Relations : Obtain necessary permits, licenses, and approvals from relevant government entities.
Maintain compliance with local laws and regulations, ensuring the business operates within legal guidelines.
Facilities Management : Oversee office space setup, including lease agreements, utilities, and general Maintenance.
Ensure health and safety standards are adhered to within the office environment.
Coordination and Communication : Act as a liaison between the company and local government agencies, regulatory bodies, and service providers.
Coordinate meetings, events, and other activities as needed.
Manage internal communication regarding office policies and administrative updates.
Bachelors degree in Business Administration or a related field.
Proven experience as an office manager or in a similar administrative role, with direct experience in Jordan.
Strong knowledge of Jordanian government processes, permits, and licensing.
Excellent organizational and multitasking abilities.
Fluent in Arabic and English, both written and spoken.
Proficiency in office software (MS Office, Google Workspace, etc.
).</t>
  </si>
  <si>
    <t>Procurement Supervisor</t>
  </si>
  <si>
    <t>Hammoudeh Food Industries Company</t>
  </si>
  <si>
    <t>Inventory Accounting, Vendor Management, Deadline Management</t>
  </si>
  <si>
    <t>https://www.bayt.com/en/jordan/jobs/procurement-supervisor-5444368/</t>
  </si>
  <si>
    <t>Job description
Supervise and manage daily procurement operations (local &amp; international).
Handle sourcing, supplier selection, and negotiation processes.
Ensure timely purchasing and delivery of materials and products.
Monitor inventory levels and coordinate with relevant departments.
Build and maintain strong relationships with suppliers.
Ensure compliance with company policies and procurement procedures.
Track market trends and identify cost-saving opportunities</t>
  </si>
  <si>
    <t>Marketing &amp; Business development manager</t>
  </si>
  <si>
    <t>SAGER Drones</t>
  </si>
  <si>
    <t>Forecasting, Business Analysis, Communication, Sales Operations, Marketing</t>
  </si>
  <si>
    <t>https://www.bayt.com/en/jordan/jobs/marketing-business-development-manager-5447028/</t>
  </si>
  <si>
    <t>Job description
We are seeking a self-driven professional who can lead strategy and growth through strong partnerships. The ideal candidate will maintain existing partner relationships, build new partnerships, and understand customer business requirements—effectively positioning how Sager Drones meets those needs.
Key Responsibilities
Business Development &amp; Sales Strategy
Drive company growth by aligning strategies with business objectives and targets.
Build and maintain strong relationships with existing and new partners.
Develop and execute customized sales strategies based on business needs.
Track performance, revenue, and profit margins; provide weekly and monthly reports to the CEO.
Gather partner feedback and identify opportunities to improve partner experience.
Maintain a strong sales pipeline by identifying, qualifying, and validating opportunities.
Develop marketing materials, including presentations, pitches, and content.
Effectively communicate and position Sager Drones’ unique capabilities to clients.
Conduct strategy calls, business reviews, and onsite presentations tailored to partner needs.
Stay updated with the latest trends and technologies in the drone industry.
Lead Generation
Forecast sales KPIs and assign targets to the sales team.
Monitor lead generation processes and ensure continuous improvement in conversion rates.
Mentor and guide the sales team to achieve targets effectively.
Supervision
Manage and evaluate team performance.
Identify training needs and support employee development.
Administrative Duties
Participate in management meetings.
Prepare and present KPI reports and business development updates.
Develop and improve business development policies and procedures.
Perform additional duties as assigned by management.</t>
  </si>
  <si>
    <t>Inventory Accounting, AI/ML, Communication, Customer Experience, Vendor Management, Collaboration, Attention to Detail, Deadline Management</t>
  </si>
  <si>
    <t>https://www.bayt.com/en/jordan/jobs/procurement-manager-73762562/</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</si>
  <si>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About the Role
We are seeking a Procurement Specialist to support sourcing, vendor management, and procurement operations for Careem in Jordan. You will work closely with cross-functional teams to ensure timely, cost-effective, and compliant procurement of goods and services.
&amp;nbsp;
What you’ll do&amp;nbsp;
Markets:&amp;nbsp; scope covering Jordan and Egypt.
Execute sourcing activities (RFQs/RFPs), supplier selection, and commercial evaluations.
Manage vendor relationships, onboarding, and performance tracking.
Support contract drafting, negotiation, and compliance with procurement policies.
Analyze spend data to identify savings, efficiencies, and process improvements.
Collaborate with internal teams to understand requirements and deliver procurement support.
What you’ll need
Bachelor’s degree in Business, Supply Chain, Procurement, or related field.
4–6 years of procurement/sourcing experience (tech, mobility, FMCG, or similar preferred).
Strong negotiation, analytical, and communication skills.
Knowledge of local supplier markets in Jordan; English &amp;amp; Arabic proficiency.
Experience with procurement tools/systems is a plus.
Strong stakeholder management and commercial acumen.
Attention to detail, ownership mindset, and ability to work in a fast-paced environment.
Passion for driving efficiencies and enabling business operations.
&amp;nbsp;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
&amp;nbsp;</t>
  </si>
  <si>
    <t>Head of Sales</t>
  </si>
  <si>
    <t>Human Resources M.E</t>
  </si>
  <si>
    <t>Forecasting, Microsoft Office, Regulatory Compliance, CRM Systems, Customer Experience, Collaboration, Problem Solving, Deadline Management, Sales Operations</t>
  </si>
  <si>
    <t>https://www.bayt.com/en/jordan/jobs/head-of-sales-74188826/</t>
  </si>
  <si>
    <t>Job description
As a head of sales, you will play a critical leadership role in overseeing branch managers and sales advisors, driving sales growth and managing a high-performing sales team. You will develop and execute effective sales strategies, maintain strong client relationships, and achieve business objectives. Your leadership will directly contribute to the company's success in the Citizenship and Residency by Investment sector, empowering clients to make informed investment decisions while ensuring exceptional service delivery.
Responsibilities
• Team Leadership &amp; Development: Lead, mentor, and motivate a team of sales representatives to meet and exceed sales targets. Provide coaching, training, and professional development to ensure continuous team improvement.
• Sales Strategy Development: Analyze market trends, competitor activities, and customer needs to create tailored sales strategies for the Jordanian market.
• Achieve Sales Targets: Set clear goals for the sales team, closely monitor individual and team performance, and implement strategies to ensure consistent achievement of sales targets.
• Client Relationship Management: Establish and nurture long-term relationships with key clients and stakeholders, ensuring high customer satisfaction and repeat business.
• Market Expansion: Identify and pursue new business opportunities, expanding the customer base and brand presence within the region.
• Sales Reporting &amp; Forecasting: Monitor sales activities, generate regular reports for senior management, and provide accurate sales forecasts and performance updates.
• Collaboration: Work closely with cross-functional teams, including marketing, customer service, and logistics, to ensure alignment between sales efforts and company goals and traveling between our branches.
Requirements• Experience: Minimum of 7 years in sales, with at least 4 years in management role, preferably in a high-ticket industry such as real estate or similar.
• Education: Bachelor’s degree in business administration, Marketing, or a related field.
• Proven Success: Demonstrated ability to meet or exceed sales targets consistently.
• Leadership Skills: Strong leadership capabilities to inspire, manage, and motivate a team of sales professionals.
• Communication: Exceptional communication and interpersonal skills in both Arabic and English.
• Decision-Making: Strong problem-solving and decision-making skills in a fast-paced environment.
• Technology Proficiency: Proficient in MS Office Suite and CRM software
•Sales Experience: Experience with B2B or B2C sales in a high-ticket industry.
• Local Knowledge: Familiarity with local legal and regulatory requirements related to sales in Jordan.
• Negotiation: Strong negotiation skills with the ability to close deals effectively
Benefits• Competitive salary and performance-based incentives.
• Opportunities for career growth and professional development.
• Following up with Branch Managers and Sales Advisors on internal policies and procedures.
• Following up Branch Managers and Sales on company rates.
• Ensure a dynamic, collaborative and supportive work environment.</t>
  </si>
  <si>
    <t>Doroob</t>
  </si>
  <si>
    <t>https://www.bayt.com/en/jordan/jobs/regional-sales-manager-74323411/</t>
  </si>
  <si>
    <t>Job description
Responsibilities and Tasks:
1. Develop and implement regional sales plans aligned with company objectives.
2. Analyze market trends, competitor activities, and customer behavior within the region.
3. Identify new business opportunities and propose strategies to expand market share.
4. Market and Competitors Analysis
5. Customer and Distributor Management
6. Build and maintain strong relationships with key customers, distributors, and partners.
7. Negotiate contracts, pricing, and commercial agreements.
8. Ensure proper market coverage, product availability, and visibility.
9. Address customer issues and ensure high satisfaction levels.
Requirements
Age: 40 – 50 years old.
Experience: Min10 years of experience in FMCG sector in Jordan, Iraq &amp; GCC Markets.
Nationalities: Syrian, Jordanian, Lebanese, Or Egyptian.
Education: Preferred as a priority: Business Administration.
Flexible in moving within the region (Syria, Jordan, Iraq &amp; GCC)</t>
  </si>
  <si>
    <t>Territory Sales Rep, ME</t>
  </si>
  <si>
    <t>Autodesk</t>
  </si>
  <si>
    <t>Forecasting, CRM Systems, Communication, Customer Experience, Collaboration, Attention to Detail, Deadline Management, Accounting Principles, Sales Operations</t>
  </si>
  <si>
    <t>https://www.bayt.com/en/jordan/jobs/territory-sales-rep-me-74390592/</t>
  </si>
  <si>
    <t>Job description
Job Requisition ID #
26WD97056
Role Summary
The Account Representative, Territory (TAR) is an inside sales role responsible for managing assigned territories and driving growth across a defined portfolio of accounts in the Saudi Arabia market. The role is focused on delivering scalable territory coverage, identifying and converting expansion opportunities, supporting renewals and demand generation activity, maintaining account health, and ensuring disciplined pipeline and forecast management.
The TAR will engage customers through a mix of digital, virtual, and selective direct interactions, while working closely with Autodesk channel partners and internal stakeholders to deliver a consistent, high-value customer experience. This role requires a commercially driven, bilingual sales professional who can operate effectively across English- and French-speaking markets and build strong relationships across a geographically diverse territory.
Key Responsibilities
Territory &amp; Account Coverage
Provide scalable, low‑touch coverage across assigned territories using automated engagement channels and targeted direct outreach, operating independently with moderate guidance
Manage a high volume of accounts while maintaining visibility into account health, activity, and engagement levels
Revenue Growth &amp; Expansion
Identify, develop, and close expansion opportunities through upsell, cross-sell, add-on, and new seat growth, exercising sound judgment within defined sales guidelines
Articulate customer value and recommend tailored engagement approaches to deepen adoption and expand usage
Build and maintain strong customer relationships with business decision-makers, technical stakeholders, and partner contacts
Demand Generation &amp; Forecasting
Activate and support demand generation initiatives through pooled marketing programs and transactional sales motions with minimal day‑to‑day direction
Drive demand generation follow-up and convert marketing-led activity into qualified opportunities and pipeline
Maintain strong account hygiene by monitoring account health, customer activity, opportunity progression, and risk signals
Develop and maintain accurate pipeline visibility and forecast discipline through consistent CRM usage and structured sales planning
Collaboration &amp; Orchestration
Collaborate closely with Autodesk channel partners, technical sales, customer success, and other internal teams to advance opportunities and improve customer outcomes
Coordinate partner-led and co-sell motions where appropriate to ensure effective market coverage and continuity
Support partner‑led sales and enablement efforts by providing visibility, context, and supplemental data to Partner Management teams
Facilitate cross‑regional collaboration for larger or multinational accounts and share best practices across teams and geographies
Skills &amp; Competencies
Organizational Discipline: Ability to manage time effectively, follow structured sales processes, and handle large account volumes with limited supervision
Technical Acumen: Industry knowledge sufficient to ccommunicate customer value clearly, aligning Autodesk solutions to business needs and desired outcomes
Scalable Communication: Consistent use of templated, repeatable engagement methods while applying best practices in practical situations
Data‑Driven Judgment: Use data and territory insight to determine strategy, prioritize effort, improve conversion, and maximize return across a broad account base
Required Qualifications
5+ years of experience in inside sales, territory sales, account management, business development, or a related customer-facing commercial role
Proven success carrying quota and managing a territory, book of business, or assigned account portfolio
Demonstrated ability to identify growth opportunities and drive revenue through upsell, cross-sell, and account expansion
Strong pipeline management, forecasting, and CRM discipline
Ability to manage multiple countries and a high volume of accounts with structure, prioritization, and attention to detail
Experience collaborating with cross-functional teams including channel partners, technical sales, customer success, and marketing
Strong commercial judgment and a data-driven approach to prioritizing outreach and managing opportunity flow
Bachelor’s degree or equivalent practical experience
Preferred Qualifications
Languages: English and Arabic, with strong written and verbal communication skills in both languages
Experience in SaaS, technology, or subscription‑based business models
Knowledge of partner-led or indirect sales models
Experience in CAD, BIM, AEC, manufacturing technology, design software, or related digital transformation solutions
Familiarity with multi-country sales coverage in emerging or developing markets
Ability to engage both transactional and consultative sales motions effectively
Candidate Profile
The successful candidate is a self-starter who combines territory discipline with strong commercial instinct. They are structured, resilient, culturally adaptable, and comfortable operating in a fast-paced sales environment with a broad regional scope. They bring a customer-first mindset, strong follow-through, and the ability to translate business needs into commercial opportunity across a diverse and strategically important territory.
#LI-SK1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</si>
  <si>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ERP Systems, CRM Systems, Accounting Principles, Sales Operations</t>
  </si>
  <si>
    <t>https://www.bayt.com/en/jordan/jobs/account-manager-74420651/</t>
  </si>
  <si>
    <t>Job description
Drive revenue through proactive outreach to existing accounts and overachieve upsell targets.
Understand and analyse customer’s business needs, technical requirements and current challenges. Position the right offering accordingly, highlighting the relevant product capabilities to demonstrate values.
Possess deep product knowledge of Zoho products with an ability to show product demos as needed.
Build and manage the entire sales cycle from qualifying to scoping opportunity. Build relationships, retain, negotiate and close business.
Ensure customer satisfaction and arrest churn.
Requirements
2-3 years of business development experience from a software/SaaS background targeting mid to large sized companies.
Prior experience in selling enterprise applications such as CRM, ERP, Accounting and HRMS is preferred.
Proven track record of growing business from existing customer accounts and consistently exceeding revenue targets
Ability to deliver effective presentations and product demos highlighting the key value proposition
Strong communication, interpersonal and consultative skills
Comfortable working independently in a distributed and remote environment
Comfortable using tools such as CRM for process management and reporting.</t>
  </si>
  <si>
    <t>Zeal Capital Market (Seychelles) Limited</t>
  </si>
  <si>
    <t>Risk Management, CRM Systems</t>
  </si>
  <si>
    <t>https://www.bayt.com/en/jordan/jobs/business-development-manager-jordan-74429352/</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</si>
  <si>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t>
  </si>
  <si>
    <t>https://www.bayt.com/en/jordan/jobs/growth-business-development-manager-74380446/</t>
  </si>
  <si>
    <t>CEO-FMCG</t>
  </si>
  <si>
    <t>Financial Reporting, Budgeting, Standards Management, Communication, Vendor Management, Collaboration, Deadline Management, Accounting Principles</t>
  </si>
  <si>
    <t>https://www.bayt.com/en/jordan/jobs/ceo-fmcg-73951409/</t>
  </si>
  <si>
    <t>Job description
1.
Job Purpose
Seeking a dynamic and strategic General Manager to spearhead the company's growth initiatives and open new export markets. The ideal candidate will possess strong leadership skills, a forward-thinking mindset, and the ability to adopt and implement new technologies and systems to drive the company forward.
2.
Principal Accountabilities
Â·Design &amp; execute strategy and set goals for business growth
Â·Oversee day-to-day operations
Â·Maintain budgets and optimize expenses
Â·Set governance, policies and processes in accordance with the Company’s Corporate Governance Code
Â·Ensure employees work productively and develop professionally
Â·Evaluate and improve operational and financial performance
Â·Prepare Submit regular reports for the Board of Directors and manage expectations ensuring effective communication
Â·Ensure that all staff follow quality standards and adhere to health &amp; safety regulations
Â·Provide solutions to issues (e.g. profit decline, employee conflicts, loss of business to competitors)
3.
Duties and Responsibilities:
Strategic
Â­Participating in the development and implementation of MH/JPCC strategy to meet BoD vision and objectives, as well as generating revenue, profitability, and growth
Â­Conducting timely presentations to the Board of Directors pertaining to the company performance
Â­Ensuring that every individual department is giving their best possible outputs, and recommending and devising any new policies that are likely to prove beneficial to the goodwill of the company
Â­Achieving the budgeted monthly and annual plan sales, profits and cash flow contribution for the company by the effective implementation of approved strategies within the scope of the annual plan and budget
Â­Ensuring the consistent timely delivery of fully accurate financial and management reports, including annual and monthly operating budget, financial, sales, production and QA reports
Â­Contributing to the planning and achievement of future growth and development of the company
Â­Identifying and directing the implementation of the set strategies and plans developed by divisions/departments heads
Â­Advising MH/JPCC directors and mangers on strategic business developments, key planning issues and making recommendations on various business decisions
Â­Planning, managing and directing MH/JPCC activities that fall within area of responsibility, to achieve set targets and standards for performance and quality
Â­Directing the development of estimated budgets, and monitoring the expenditures and financial performance in coordination with the corporate Finance function
Â­Reviewing and revising objectives and plans for compliance with current / changing conditions on regular basis
Â­Maintaining and developing corporate culture, values and reputation with all staff, customers, suppliers, partners and bodies
Operational / Technical
Â­Directing and coordinating organization's financial and budget activities to fund operations, maximize investments, and increase efficiency
Â­Monitoring and reporting market activities and performance, through the effective use of tracking studies, market research and field sales reporting methodologies, tools and reporting system
Â­Ensuring achievement of finished goods monthly production volumes
Â­Ensuring the timely receipt of all raw materials and packaging materials, to the proscribed specification, in a quantity sufficient to meet the production requirements
Â­Maintaining systems appropriate to the full and timely reporting and reviewing of all business activities of the company
Â­Managing and developing the company’s distribution structures, customer base and field selling resources
Â­Devising and implementing approved marketing strategies in order to minimally achieve the targeted brand shares in the categories and segments in which the company competes
Â­Recommending and then developing to launch, within agreed timescales and scope, new products, line extensions and brand compatible with the future aspirations and growth of the company
Â­Devising and implementing effective sales promotions, pricing strategies and advertising programs
Â­Ensuring adherence to all proscribed QA and manufacturing protocols; monitoring their effective implementation; and updating on a timely basis, as appropriate
Â­Approving MH/JPCC budget, as well asdirecting and coordinating formulation of financial strategies and plans to provide funding for new or continuing operations to maximize returns on investments and to increase efficiency
Â­Monitoring the financial performance of MH/JPCC; operating the capital budgets; monthly financial statements, cash flows; and reviewing income and costs relative to the goals and taking effective corrective actions as necessary
Â­Continuously monitoring the performance of the plants and administrating the continuous development, as well as increasing the quality of products offered to clients to achieve customer satisfaction and boost market share
Â­Continuously monitoring the performance of the different support activities in MH/JPCC such as Administration, Human Resources, and Finance to ensure utilization of resources and enhance the efficiency
Â­Analysing and reviewing delivered reports and financial statements to determine progress and status in attaining goals and amending goals and plans in accordance with existing conditions
People Management
Â­Selecting and recruiting directors and managers for MH/JPCC functions in coordination with Human Resources function
Â­Conducting periodic meetings with subordinates to ensure that priorities are clear and workflow is running smoothly
Â­Monitoring and evaluating the performance of subordinates and their respective functions and ensuring compliance with policies and objectives of MH/JPCC, as well as assessing their contributions/ efforts towards attaining the set objectives
Â­Following-up on subordinates' administrative affairs such as: vacations, leaves…etc
Â­Nominating a deputy to carry out the responsibility of the position whenever the need arises
Â­Performing other related roles &amp; responsibilities as required by the Board of Directors
RequirementsÂ·BSc/BA in Business or relevant field; MSc/MA is a plus
Â·Proven experience as a General Manager or similar executive role at least 7 years
Â·Experience in planning and budgeting
Â·Business Acumen and strong knowledge in business processes and functions (Marketing, Sales, Export, Manufacturing, Finance, HR, Supply Chain, TQM,  Operations &amp; Production)
Â·Outstanding Organizational and Leadership skills
Â·Strong financial and analytical skills
Â·Excellent communication skills
Â·</t>
  </si>
  <si>
    <t>Accounts Receivable, General Ledger, Bank Reconciliation, Account Reconciliation, Month-End Close, Budgeting, Forecasting, VAT, WHT, Audit Support, Internal Controls, Payroll, Invoice Processing, Standards Management, Vendor Management, Collaboration, Accounting Principles, Sales Operations</t>
  </si>
  <si>
    <t>https://www.bayt.com/en/jordan/jobs/assistant-manager-accounting-74432693/</t>
  </si>
  <si>
    <t>Job description
About the opportunity
Assistant manager by performing related duties. Supports staff results by communicating job
expectations and planning, monitoring, and appraising job results. Helps to coach, counsel, and
discipline employees. Aids in developing, coordinating, and enforcing systems, policies, procedures,
and productivity standards.
 Leading, Hiring and Supervising Accounting Staff
 Reviewing Sales Reconciliation
 Reviewing Credit Applications/Contracts
 Monitoring Daily/Monthly Cashflow
 Reviewing Cash Flow Forecast
 Monitoring Revenue &amp; Expenses
 Reviewing Payments
 Reviewing VAT &amp; WHT Monthly Reports
 Monitoring Revenue &amp; Expenses
 Reviewing Balance Sheet and General Ledger Accounts
 Reviewing Monthly Closing Package
 Analyze the Accounts Receivables Bad Debt
 Confirming Payments to Vendors
 Validate Payroll Entries
 Validate Cash &amp; Bank Reconciliation
 Validate Recorded Invoices on D-365
 Validate Accrued &amp; Prepaid Expenses on D-365
 Validate Depreciation &amp; Amortization on D-365
 Validate Lease IFRS16 on D-365/Contavio
 Validate Marketing Expenses on D-365
 Reviewing and Posting of Monthly Recurring Entries
 Reviewing and Confirming Monthly Trial Balance Closure
 Perform and Oversee Internal/External Audits
 Set-up and Monitor Accounting KPIs
 Assist Planning Team with Annual Budgeting
 Analyze the P&amp;L for Cost Cutting &amp; Profit Maximizing Opportunities
 Suggest Recommendations to Business Stakeholders
 Ensure Compliance with Governmental Law and Tax
 Analyze financial performance against best estimates and identify key variances, presenting
findings to the Sr. Manager Finance.
 Collaborate with relevant departments to reduce variances identified through Talabat reports
 Monitor the team’s daily, weekly and monthly deliverables to ensure all submissions are
completed within required deadlines
 Assist in internal and external audit activities
 Support the enhancement of internal controls across finance, commercial, and operational
processes
 Follow up and provide support on any additional tasks assigned by the line manager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</si>
  <si>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Regional Supply Chain Manager</t>
  </si>
  <si>
    <t>Forecasting, Inventory Accounting, ERP Systems, Collaboration, Deadline Management</t>
  </si>
  <si>
    <t>https://www.bayt.com/en/jordan/jobs/regional-supply-chain-manager-74062525/</t>
  </si>
  <si>
    <t>Job description
About the job Regional Supply Chain Manager
We are looking for a highly strategic and operationally strong Regional Supply Chain Manager for one of our clients who is a leading distribution, licensing, and manufacturing company in the Middle East, to lead supply chain planning, optimization, and execution across multiple markets. You will play a pivotal role in ensuring efficient inventory flow, supplier coordination, logistics excellence, and process improvements to support business growth and enhance customer satisfaction.
Key Responsibilities
Strategic Supply Chain Leadership
Develop and implement regional supply chain strategies aligned with commercial and operational goals.
Lead demand planning, forecasting, and supply planning processes across markets.
Procurement &amp; Supplier Management
Manage sourcing and supplier performance, including contract negotiation and relationship management.
Optimize procurement processes for quality, cost, and reliability.
Inventory, Logistics &amp; Distribution
Oversee regional inventory management, distribution strategies, and warehouse operations.
Ensure accurate inventory levels, efficient flow, and on-time fulfillment.
Performance Monitoring &amp; Reporting
Establish and monitor key supply chain KPIs (e.g., inventory turnover, OTIF, lead times).
Prepare regular performance reports and recommend process improvements.
Cross-Functional Collaboration
Work closely with sales, marketing, finance, and operations teams to ensure alignment of demand forecasts and supply plans.
Support new product introductions and market launches with effective supply coordination.
Risk &amp; Continuous Improvement
Identify supply chain risks and develop contingency plans to minimize disruptions.
Drive continuous improvement initiatives and supply chain transformation projects.
Qualifications &amp; Skills
Bachelors degree in Supply Chain Management, Logistics, Business Administration, or related field
7+ years of progressive supply chain experience, with at least 3 years in a managerial or leadership capacity
Experience managing multi-market supply chain operations (preferably GCC / MENA)
Strong analytical skills and competency with supply chain systems/ERP tools
Excellent leadership, negotiation, and stakeholder management capabilities
Ability to work effectively in a fast-paced, cross-functional environment
Fluent in English; Arabic proficiency is a strong plus</t>
  </si>
  <si>
    <t>Sales Executive - B2B Partnerships</t>
  </si>
  <si>
    <t>division50</t>
  </si>
  <si>
    <t>CRM Systems, Sales Operations</t>
  </si>
  <si>
    <t>https://www.bayt.com/en/jordan/jobs/sales-executive-b2b-partnerships-74339210/</t>
  </si>
  <si>
    <t>Job description
We are hiring a Senior Sales Executive to drive B2B partnerships with café owners in Saudi Arabia for a fast-growing digital platform.
This is a full-cycle sales role focused on: Qualifying business owners Running product demos Handling objections Closing deals and onboarding partners This is not a lead generation role .
Success is measured by closed deals and partner onboarding .
Competitive base + commission based on performance High ownership and direct impact on market growth Opportunity to grow with a scaling project Fully remote work Must-Have 3–6+ years in B2B sales / business development / closing roles Proven experience in closing deals end-to-end Strong communication and negotiation skills Ability to run structured demos and explain value clearly Experience managing a sales pipeline and follow-ups Preferred Experience in SaaS, FoodTech, F&amp;B, or marketplace platforms Familiarity with Saudi or GCC market Arabic speaker Experience using CRM systems Profile We’re Looking For Consultative seller (not pushy) Strong objection handler Able to deal with business owners and longer decision cycles Focused on results, not activity</t>
  </si>
  <si>
    <t>Market Access</t>
  </si>
  <si>
    <t>AL-Rayah Drug Company</t>
  </si>
  <si>
    <t>Regulatory Compliance, Standards Management, Collaboration</t>
  </si>
  <si>
    <t>https://www.bayt.com/en/jordan/jobs/market-access-5441459/</t>
  </si>
  <si>
    <t>Job description
We’re Hiring | Market Access – Jordan
Al‑Rayah Drug Store, an established medium-sized pharmaceutical organization based in Amman, is seeking a high-caliber Market Access to support and expand the successful introduction of our product portfolio.
This is a strategic, cross-functional role focusing on market entry, product positioning, stakeholder engagement, and access optimization across both public and private sectors.
Key Responsibilities
Develops and executes market access strategies to support successful launch and uptake of pharmaceutical and healthcare products.
Leads product commercialization planning, including positioning, value messaging, and go-to-market strategy.
Works closely with sales, medical, regulatory, and supply chain teams to ensure aligned execution.
Manages key stakeholders including physicians, pharmacists, decision-makers, and institutional accounts.
Supports pricing strategy, reimbursement considerations, and tender preparation where applicable.
Conducts market surveys, analysis, competitive intelligence, and opportunity assessments.
Prepares business cases, launch plans, and performance reports for senior management.
Ensures all activities comply with local pharmaceutical regulations and ethical standards.
Represents the company professionally in meetings, advisory boards, and scientific or commercial events.
What We Offer
A strategic role with direct involvement in product launch and market growth
Exposure to both commercial and medical aspects of the business
Opportunity to shape access strategies and influence portfolio success
Competitive remuneration and benefits aligned with experience
A professional, collaborative, and performance-driven work environment
Career growth within a dynamic pharmaceutical organization</t>
  </si>
  <si>
    <t>Customer Service Representative Bilingual: Arabic/English - Amman</t>
  </si>
  <si>
    <t>Customer Experience</t>
  </si>
  <si>
    <t>https://www.bayt.com/en/jordan/jobs/customer-service-representative-bilingual-arabic-english-amman-73835007/</t>
  </si>
  <si>
    <t>Job description
Job Title:
Customer Service Representative Bilingual: Arabic/English - Amman
Job Description
Are you looking for a career change with a forward-thinking global organization? Come be part of our award-winning company driven by our people from 70+ countries where ALL members contribute and support each other’s success and well-being, proudly united as our “game-changers". We're recognized with awards like "World's Best Workplaces," “Best Companies for Career Growth,” and “Best Company Culture,” year after year.
We’re on the lookout for English-speaking Customer Representatives (on-site) to join our team of game-changers who engage with customers from top brands that could be from tech, finance, travel, fashion, healthcare, or another leading-edge industry.
We create epic career journeys that empower our people towards greater opportunities and brighter futures. At Concentrix, you belong, you make a difference, and you succeed on your terms.
Career growth and personal development:
This is a great opportunity to reimagine an all-new career journey and develop “friends for life” at the same time. We’ll give you all the training, cutting-edge technologies, and the continuing support you’ll need to succeed.
Plus, at Concentrix there’s real career and personal growth potential. In fact, about 80% of our managers and leaders have been promoted from within! That’s why we offer a range of FREE Learning and Leadership Development programs designed to set you on your way to the kind of career you’ve always envisioned.
What you will do in this role:
In everything we do, we believe in doing right by and for people—our clients, their customers, our people, our community, and our planet.
As a Customer Service Representative on our team, you will:
Review customer requests and expectations and respond to them according to their needs and situations
Manage multichannel interactions (e.g., voice, email, social media, or chat) to ensure a consistent customer experience
Develop your tech skills and learn how to use software solutions that improve people’s lives
Champion better brand experiences for our customers and clients
Your qualifications:
We embrace our game-changers with open arms, people from diverse backgrounds, curious, and willing to learn. Your natural talent to help others and go beyond WOW for our customers will fit right in with what we do and who we are.
Concentrix is a great match if you:
Bachelor's degree or diploma in any related field
Are proficient or bilingual in Arabic and English
Are proactive, self-motivated, and solution-oriented
Can work rotating and weekend shifts
It will be a plus if you:
Have previous experience in Customer Service or Sales
Know how to work with helpdesk systems
Don’t meet every requirement? No worries. We’re dedicated to creating a diverse, inclusive, and authentic workplace for everyone. If you feel you don’t check every box, we encourage you to apply anyway. We’ll do our best to match you with the right job, whether it’s this one or another role.
What’s in it for you:
We challenge conventions to deliver outcomes unimagined by creating customer experiences that go beyond WOW. That’s why we significantly invest in our people, our infrastructure, and our capabilities to ensure long-term success for both our teams, our customers, and YOU. And we'll invest in you to help you reimagine and grow your career.
In this role, we offer benefits that help support your unique lifestyle:
Full-time indefinite contracts
Competitive salary and performance bonus opportunities
Central location in Amman
Full paid training on the company and the project you’ll be working on
Career development programs, digital learning courses
Reimagine the best version of you!
We're determined to bring our own intelligence, empathy, and experience to the table every day. We invest in our game-changers and the environment they work in, because we know that when people thrive, it has a powerful impact on them, their customers, and their clients’ businesses.
If all this feels like the perfect next step in your career journey, we want to hear from you. Apply today and discover why over 440,000 game-changers around the globe call Concentrix their “employer of choice.”
Concentrix s an equal opportunity employer 
We're proudly united as one team, one company, globally. We're committed to equal employment opportunities for all candidates and a work environment free from discrimination and harassment. All our recruitment practices are based on business needs, job requirements, and professional qualifications, without regard to race, age, gender identity, sexual orientation, religion, ethnicity, family or parental status, national origin, disability, or any other classification protected by applicable national laws.
Eligibility to work:
In accordance with Jordan's law, only applicants who are legally authorized to work in Jordan will be considered for this position.
Location:
JOR Amman - 1 Rafiq Al Hariri Ave, Edgo Building, Abdali Boulevard, Amman, Jordan 
Language Requirements:
Time Type:
Full time2025-11-30
If you are a California resident, by submitting your information, you acknowledge that you have read and have access to the Job Applicant Privacy Notice for California Residents</t>
  </si>
  <si>
    <t>Medical Representative</t>
  </si>
  <si>
    <t>Budgeting, Forecasting, CRM Systems, Collaboration</t>
  </si>
  <si>
    <t>https://www.bayt.com/en/jordan/jobs/medical-representative-74326046/</t>
  </si>
  <si>
    <t>Job description
Job Summary / Main Purpose
The Medical Representative is responsible for promoting Julphar’s products and services to healthcare providers, KOLs &amp; other key stakeholders in an assigned territory or market.
The Med Rep. is working as a trusted advisor for Julphar’s customers and facilitates their buying decisions by providing therapeutic solutions that meet their needs and expectations.
The Medical Rep. is the on-ground Ambassador of the Organization and should always showcase Julphar’s core values and business ethics in every action, while maintaining the company’s image &amp; reputation
The position also requires identifying and evaluating the new customer, maintaining the loyal customer and ensuring proper implementation of Julphar CRM strategy.
Key Responsibilities:
 Key Result Areas
Meets or exceeds sales targets within agreed budgets and timeline
Develops and manages the assigned sales territory, in terms of customers, retailer and other key stakeholders
Implementation of Company’s sales and marketing plan in the assigned territory.
Implement territory coverage plan (No. of sales call &amp; Visit frequency)
Delivers customer-centric activities in coordination with Line Manager
Maintains records system, daily reports, customer profile &amp; marketing feedback reports.
Plans work schedules and weekly and monthly timetables.
Submits daily &amp; monthly report and CRM reports as per country reporting system.
Participate and contribute in all company meetings &amp; present the Territory snapshot
Drives increased revenue and profit to achieve the Company’s ambitious growth.
Ensure self-learning, knowledge updating, building desired skill &amp; competency, proper interpreting of knowledge and presenting / discussing this information with health professionals.
Territory Development &amp; Strategy Implementation
Organizes audio-visual activities for healthcare providers as per business need in coordination Line Manager &amp; Marketing Manager
Responsible for keeping up-to-date knowledge level with the latest clinical data supplied by the Medical &amp; Marketing Department
Monitors competitor’s sales and marketing activities and report these Market Intelligence appropriately
Stays informed about the important activities of health services in a particular area.
Effective use of company promotional tools, FMS (Free medical sample) and service to achieve assigned target.
Responsible for ongoing prospecting for new business opportunities.
Core Competency
In terms of Competency, you are highly result oriented, dedicated with strong sense of accountability &amp; ownership
Having strong learning ability to accept, implement new learnings and new changes in the market
Excellent interpersonal, communications, public speaking, and presentation skills with multitask and strong negotiation.
Strong planning and monitoring skills, and experience in understanding the market trends and forecasting certain products basis trends
Should be calm and composed to work in complex and dynamite situations
You are a team player with a proactive and collaborative approach and enthusiastically manage stakeholders in good spirit.
Qualifications,
Key Experiences / Functional Knowledge Requirements:
Bachelor’s degree in pharmacy is mandatory.
Minimum 2-4 years of experience in the pharmaceutical industry (Preferred Cardio).
Must possess strong working knowledge of Distributor/Agents operations, Government accounts, tendering processes, contracting and pricing methods (wherever applicable in the country).
Functional knowledge of the clinical aspects of the pharmaceutical industry, moderate understanding of Pharma supply chain, dispensing requirements and drug distribution channels etc.
Proven ability to build strong partnerships with the own country teams, Marketing &amp; Medical teams in HO.</t>
  </si>
  <si>
    <t>Client Success Manager</t>
  </si>
  <si>
    <t>Trivium</t>
  </si>
  <si>
    <t>Project Management, Communication, English Language, Organizational Skills, Deadline Management</t>
  </si>
  <si>
    <t>https://www.bayt.com/en/jordan/jobs/client-success-manager-73609235/</t>
  </si>
  <si>
    <t>Job description
Join our award-winning team!
🎉 Ranked #170 on the Inc.
5000 list and recognized as a Clutch Award-winning agency, Trivium Group is a full-service Amazon agency helping brands scale profitably.
We integrate seamlessly with our clients’ teams and deliver world-class results—built on strong systems, sharp people, and solid values.
We are seeking a Client Success Manager to join our growing team.
If you’re passionate about building strong relationships, driving growth for clients, and being the bridge between strategy and execution, this role is for you.
The Role This isn’t just an account management job.
As our Client Success Manager, you’ll be the trusted advisor and strategic partner for our clients.
From onboarding and retention to building tailored growth strategies, you’ll ensure every client feels supported and sees measurable success with Trivium.
This is an opportunity to step into a high-ownership, high-impact role where your leadership, empathy, and analytical skills will make a real difference in client outcomes.
Key Responsibilities 🤝 Client Partnerships Lead onboarding for new clients and continuously improve the process.
Build and maintain long-term client relationships that drive trust and loyalty.
Act as the main point of contact for client needs, requests, and escalations.
📊 Strategy &amp; Growth Develop tailored client success strategies based on business goals and data insights.
Analyze customer data to maximize value, minimize churn, and uncover opportunities.
Advocate for client needs in internal discussions around product and service development.
⚙️ Process &amp; Communication Ensure agreements and requirements are communicated across departments for flawless execution.
Mediate between clients and internal teams to align priorities.
Continuously evaluate and improve communication processes, tutorials, and success programs.
💰 Salary $3k- $4k 🏡 100% Remote work year-round 🌴 25 PTO days per year + 9 paid national holidays 📈 Professional development opportunities 🚀 A chance to grow with an award-winning, fast-scaling company The Role This isn’t just an account management job.
As our Client Success Manager, you’ll be the trusted advisor and strategic partner for our clients.
From onboarding and retention to building tailored growth strategies, you’ll ensure every client feels supported and sees measurable success with Trivium.
This is an opportunity to step into a high-ownership, high-impact role where your leadership, empathy, and analytical skills will make a real difference in client outcomes.
Experience &amp; Background 3+ years of experience in client success management (agency experience required).
Bachelor’s degree in Business, Marketing, or related field.
Proven ability to manage ~20-40 clients' portfolios and success processes.
Skills &amp; Attributes Excellent communication and interpersonal skills.
Strong project management and organizational skills.
Analytical mindset with strategic thinking.
High emotional intelligence and leadership qualities.
Fluent English (written and spoken, advanced level required).
Work Style &amp; Culture Fit You’ll thrive in this role if you: Love helping clients achieve measurable success.
Can juggle multiple priorities with precision and grace.
Are proactive, resourceful, and solutions-oriented.
Value autonomy while working collaboratively with a global team.
Enjoy working in a fast-paced, high-growth environment.</t>
  </si>
  <si>
    <t>SEO and Web Optimization Manager</t>
  </si>
  <si>
    <t>https://www.bayt.com/en/jordan/jobs/seo-and-web-optimization-manager-5440635/</t>
  </si>
  <si>
    <t>Job description
Job Overview
Bayt.com, the Middle East's #1 job site, is seeking a strategic and data-driven professional to bridge the gap between organic discovery and user conversion. This hybrid role is designed for an expert who can drive sustainable organic traffic growth while simultaneously refining the user journey to maximize visitor-to-lead conversions. You will own the end-to-end strategy for both SEO and web performance, ensuring that our platform not only ranks at the top of search results but also provides a seamless, high-converting experience for millions of professionals.
What You'll Do 1. SEO Strategy &amp; Organic Growth
Strategy Ownership: Own and execute the end-to-end SEO strategy to drive organic traffic, rankings, and conversions across multiple regional markets.
Technical Excellence: Partner with engineering teams to optimize site architecture, crawlability, indexation, and Core Web Vitals.
Search Analysis: Conduct deep keyword research and search intent analysis to identify growth opportunities for job listings, employer pages, and career content.
Content Optimization: Define on-page best practices (metadata, internal linking, structure) and guide content teams in creating search-optimized material.
Answer Engine Optimization (AEO): Develop and execute strategies to improve brand visibility within AI-generated snapshots (e.g., Google SGE, Perplexity, and ChatGPT Search).
LLM Visibility: Optimize site content and structured data to ensure Bayt.com is cited as a primary source for career-related queries within Large Language Model responses.
2. Conversion Rate Optimization (CRO) &amp; Web Performance
Experimentation: Own the vision and roadmap for marketing landing pages, implementing A/B tests and UX improvements to balloon conversion rates.
User Journey Mapping: Analyze session playbacks, heatmaps, and click streams to identify friction points and improve user flows from the homepage to lead generation.
Campaign Support: Work with Performance Marketing Managers (PMM) and event teams to set up and optimize ad-specific and campaign-specific landing pages.
Performance Tuning: Focus on improving bounce rates and page load times to enhance the overall visitor experience.
App Growth Integration: Optimize the "mobile-web-to-app" journey, using SEO traffic to drive App Store installs through deep-linking and smart banners.
3. Analytics, Insights &amp; Collaboration
Data Reporting: Track and report on performance using Google Search Console, Google Analytics, and CRO tracking sheets.
Cross-Functional Leadership: Act as the subject-matter expert, collaborating with Sales, Product, Brand, and Engineering to align SEO and conversion efforts with wider business goals.
Market Intelligence: Conduct usability testing, run visitor surveys, and benchmark performance against competitors in the HR tech industry. As well as monitor and adapt to Google algorithm updates and evolving industry trends to proactively refine organic strategies. This vigilance ensures the organization can swiftly pivot to mitigate potential traffic volatility and capitalize on emerging search features to maintain a competitive advantage in the regional market. 
Drive share of voice: Execute continuous gap analyses to benchmark competitor search rankings, backlink profiles, and organic growth tactics. This proactive monitoring ensures Bayt.com maintains a superior share of voice and adapts its strategy to outperform market competition.</t>
  </si>
  <si>
    <t>IOS Developer</t>
  </si>
  <si>
    <t>REST APIs, CI/CD, Collaboration, Problem Solving, Software Development</t>
  </si>
  <si>
    <t>https://www.bayt.com/en/jordan/jobs/ios-developer-74071313/</t>
  </si>
  <si>
    <t>Job description
On behalf of our client, we are looking to hire an IOS Developer to join their team in Amman, Jordan.
Task/ Job Summary
The iOS Developer is responsible for designing, developing, and maintaining high-quality mobile applications for Apple devices. This role involves collaborating with cross-functional teams to define, design, and ship new features while ensuring the best performance, usability, and reliability of the applications. The developer will also identify and fix bugs, continuously discover new technologies, and apply them to improve development efficiency and product quality.
Responsibilities and Duties Leadership
Design, develop, and maintain iOS applications with a focus on performance, usability, and scalability.
Implement modern UI and UX using SwiftUI while ensuring seamless integration with UIKit components.
Build responsive and reactive features using the Combine framework for efficient data handling and real-time updates.
Collaborate with cross-functional teams to define, design, and ship new features.
Write clean, maintainable, and testable code following best practices.
Debug and resolve application issues, ensuring high quality and reliability.
Participate in code reviews, provide constructive feedback, and mentor junior developers.
Stay up to date with the latest iOS trends, technologies, and best practices.
Requirements
4+ years of proven experience in iOS application development.
Strong proficiency in Swift and solid knowledge of SwiftUI and UIKit.
Hands-on experience with Combine for reactive programming.
Strong knowledge of of MVVM architectural design pattern.
Experience with RESTful APIs, JSON, and third-party libraries integration.
Strong knowledge of Apple’s design principles and interface guidelines.
Strong knowledge of Git version control system.
Excellent problem-solving, debugging, and performance-tuning skills.
Experience with Swift Concurrency (async/await).
Experience with CoreData, Push Notifications, or background services.
Strong communication and teamwork abilities.
Experience with CoreData, SwiftData, Push Notifications, or background services.
Nice to Have
Familiarity with CI/CD pipelines for iOS apps.
Published apps in the App Store.</t>
  </si>
  <si>
    <t>Java, REST APIs, XML Web Services, Backend Development, CI/CD, Product Management, Communication, Collaboration, Problem Solving, Software Development</t>
  </si>
  <si>
    <t>https://www.bayt.com/en/jordan/jobs/android-developer-74071547/</t>
  </si>
  <si>
    <t>Job description
On behalf of our client, we are looking to hire an Android Developer to join their team in Amman, Jordan.
Task/ Job Summary
The Android Developer will be responsible for designing, developing, testing, and maintaining high-quality mobile applications for Android devices. This role involves collaborating closely with cross-functional teams, including designers, product managers, and backend developers, to deliver seamless and user-friendly app experiences. The ideal candidate will have a strong understanding of Android SDK, Kotlin/Java, and modern mobile development best practices.
Develop, maintain, and enhance Android applications using Jetpack Compose and XML layouts.
Implement responsive, adaptive, and modern UI following Android design guidelines.
Collaborate with cross-functional teams to define and implement new features.
Integrate with RESTful APIs and third-party libraries.
Write clean, maintainable, and efficient code following best practices.
Debug, profile, and optimize application performance.
Participate in code reviews and provide guidance to junior developers.
Stay up to date with the latest Android trends, libraries, and best practices.
Requirements
4+ years of professional experience in Android development.
Strong knowledge of Kotlin and the Android SDK.
Experience with Coroutines and reactive programming (Flow, LiveData).
Hands-on experience with Jetpack Compose and XML layouts.
Strong knowledge of MVVM architectural design pattern.
Experience with REST APIs, JSON parsing, and third-party library integration.
Knowledge of Android lifecycle, navigation components, and state management.
Proficient with Git version control system.
Excellent problem-solving, debugging, and communication skills.
Experience with Room, WorkManager, and Jetpack libraries.
Nice to Have
CI/CD experience for Android apps.
Published apps on Google Play Store</t>
  </si>
  <si>
    <t>Senior Front End Developer</t>
  </si>
  <si>
    <t>Optimiza</t>
  </si>
  <si>
    <t>JavaScript, React, Angular, REST APIs, Backend Development, Product Management, UX/UI Principles, Agile Methodology, Communication, Collaboration, Attention to Detail, Problem Solving, Software Development</t>
  </si>
  <si>
    <t>https://www.bayt.com/en/jordan/jobs/senior-front-end-developer-74392704/</t>
  </si>
  <si>
    <t>Job description
Join Optimiza as a Senior Front End Developer and play a pivotal role in crafting exceptional and high-performance web applications.
You will collaborate closely with cross-functional teams including designers, backend developers, and product managers to build scalable and user-friendly front-end solutions that drive business success.
Responsibilities: Develop, test, and maintain responsive web applications using modern front-end technologies.
Collaborate with UI/UX teams to implement intuitive and visually appealing designs.
Optimize application performance and ensure cross-browser/device compatibility.
Participate in code reviews, contribute to architecture decisions, and mentor junior developers.
Stay updated with latest front-end technologies and best practices to continuously enhance development processes.
Work closely within Agile teams to deliver high-quality software on schedule.
Class A Health Insurance Bachelor’s degree in Computer Science or related field.
7+years of experience in front-end development.
Strong proficiency with HTML5, CSS3, and JavaScript frameworks such as React, Angular, or Vue.
js. Experience with state management libraries (Redux, Vuex, NgRx) is a plus.
Familiarity with build tools and package managers like Webpack, Babel, npm, or Yarn.
Understanding of RESTful APIs and asynchronous request handling.
Knowledge of responsive design techniques and cross-browser compatibility.
Experience with version control systems, particularly Git.
Excellent problem-solving skills and attention to detail.
Strong communication skills and ability to work effectively in a team environment.</t>
  </si>
  <si>
    <t>Senior Front-end Developer</t>
  </si>
  <si>
    <t>C#, React, Angular, Backend Development, CI/CD, UX/UI Principles, Agile Methodology, Project Management, Standards Management, Technical Writing, Business Analysis, Collaboration, Problem Solving, Software Development</t>
  </si>
  <si>
    <t>https://www.bayt.com/en/jordan/jobs/senior-front-end-developer-74098169/</t>
  </si>
  <si>
    <t>Job description
Optimiza is seeking a Senior Front-end Developer to join our dynamic team.
In this role, you will have the opportunity to work on cutting-edge web applications, creating intuitive and responsive user interfaces that enhance the overall user experience.
As part of a collaborative environment, you will work with designers and back-end developers to implement robust front-end solutions.
Key Responsibilities: 4–6 years of professional experience in software development.
Collaborate with UX/UI designers to translate visual designs into working code.
Implement responsive design principles to ensure compatibility across various devices.
Participate in code reviews and contribute to team knowledge sharing.
Debug and troubleshoot issues to enhance application performance and user experience.
Stay current with emerging technologies and trends in front-end development.
Class A Health Insurance Develop and maintain high-quality mobile applications using React Native and contribute to web applications using Angular .
Design, build, and integrate secure, scalable APIs and backend services using C#/.
NET Core and modern architectures.
Optimize application performance, responsiveness, and compatibility across multiple devices and platforms.
Ensure applications comply with industry standards , security policies , and internal performance benchmarks.
Lead incident response activities, perform root cause analysis , and drive continuous improvements to system reliability and technical debt reduction.
Collaborate closely with UI/UX designers, QA engineers, DevOps teams, product owners, and business stakeholders to deliver robust technical solutions.
Translate business requirements into scalable and maintainable technical designs.
Contribute to project planning, agile ceremonies , resource estimation, and product roadmap execution.
Prepare and maintain technical documentation , support guides, and architectural artifacts.
Lead and support the implementation of automated testing , CI/CD pipelines, and quality assurance best practices.
Define, track, and analyze KPIs to monitor application health, performance, and development velocity</t>
  </si>
  <si>
    <t>ZAIN2175 - Back End Developer Team Member</t>
  </si>
  <si>
    <t>Zain</t>
  </si>
  <si>
    <t>Oracle ERP, Java, PHP, REST APIs, Microservices, Backend Development, Problem Solving, Sales Operations, Software Development</t>
  </si>
  <si>
    <t>https://www.bayt.com/en/jordan/jobs/zain2175-back-end-developer-team-member-74128096/</t>
  </si>
  <si>
    <t>Job description
About the Role
We are looking for a highly motivated and passionate candidate to Design and create technical solutions and backends needed to accomplish commercial or technical goals and requirements that Zain have, in alignment to the business demand, technology architecture and roadmaps.
Main Responsibilities, will include but will not be limited to:
Studying business and sales requirements and subsequently developing them into backend solutions, as well as testing and integrating them to current systems and contributing to the optimization of implemented systems.
Monitoring the performance of servers and applications and ensuring the day-to-day smooth running of systems to ensure proper utilization of the systems in line with function’s requirements and overall business objectives.
Developing programs and Integration Backends for Business Support Systems and Customer Care Applications and touch points including FTTH Contractors, Corporate SMS, CMS Backends, CMS Adapters, HR Solutions, Commission Engines, CDRs Backends, etc.
Developing technical solutions, platforms and changes based on business or technical needs.
Using a variety of programming languages to create user-friendly solutions and robust backend platforms (Java, Java Spring Boot, PHP, Mongo DB, MYSQL DB, Oracle DB, Rest APIs, Web Services, Microservices, etc.).
Evaluate different products and technologies (including open source) to help deliver new solutions or enhance existing.
Working alongside with digital team front end developers to implement the needed backends and API needed for the implemented solutions.
Evaluate different products and technologies (including open source) to help deliver new solutions or enhance existing.
Identify and troubleshoot various solutions issues and coding problems, and support in troubleshooting issues arising from delivered projects.
What We Need From You
To be shortlisted for this position, you will need to comply with all of the below requirements:
Holds a bachelor’s degree in Computer Science, Computer Engineering or any related field
Preferred: 2 years of relevant experience.
About US
We are an equal opportunity employer and welcome applicants from all backgrounds, including People with disabilities or people who have undergone severe surgeries and require special accommodations. We provide an inclusive work environment and are committed to accommodating all employees.
If you require accommodations during the application or interview process, please let us know and we will work with you to meet your needs.</t>
  </si>
  <si>
    <t>Backend Developer Specialist</t>
  </si>
  <si>
    <t>Zain Cash Jordan</t>
  </si>
  <si>
    <t>Audit Support, Oracle ERP, C#, REST APIs, SOAP APIs, Microservices, Systems Integration, Backend Development, Linux, Windows Server, Product Management, Standards Management, Technical Writing, Collaboration, Problem Solving, Software Development</t>
  </si>
  <si>
    <t>https://www.bayt.com/en/jordan/jobs/backend-developer-specialist-74387706/</t>
  </si>
  <si>
    <t>Job description
The Backend Specialist is a skilled software engineer with deep expertise in .
NET Core development, system integration, and API design.
This role is critical to building and maintaining robust backend services that power digital platforms across the organization.
The candidate will be responsible for the design, implementation, and optimization of APIs, microservices, and database-driven features, as well as integration with internal and external systems.
This position requires strong technical judgment, experience in deploying applications to Linux and Windows environments, and a collaborative mindset to work with cross-functional teams in a high-availability, security-focused environment.
Key Responsibilities: Design and implement high-performance, secure RESTful APIs using C# .
NET Core. Apply modern design patterns (e.
g., dependency injection, repository pattern) to ensure scalable and maintainable backend services.
Build microservices and reusable components in support of business and platform needs.
Integrate backend systems with internal services, third-party platforms, and external APIs.
Implement and manage enterprise application integrations using API gateways, service buses, or messaging systems.
Ensure secure authentication and authorization flows (OAuth2, JWT, SAML).
Develop and maintain relational databases (mainly, Oracle), including complex queries, stored procedures, indexing, and optimization.
Ensure proper data modeling, access layer design, and transaction management.
Develop and maintain unit tests, integration tests, and automated validation pipelines.
Monitor, debug, and optimize backend services for performance, reliability, and security.
Work closely with frontend developers, QA, product managers, and business stakeholders.
Translate business needs into technical specifications and robust backend architectures.
Produce clear technical documentation for APIs, services, and data flows Bachelor’s degree in computer science, Software Engineering, or a related discipline.
4–6 years of hands-on experience in backend software development Strong command of .
NET Core, API development, and object-oriented programming.
Proven experience with relational databases and data-driven applications.
Hands-on experience deploying and managing applications on Linux and Windows servers.
Professions in software principles, such as STRONG, DRY and others.
Preferred Skills In addition to professions in .
NET core, it will be beneficial knowledge and experience in old technologies in order to participate in supporting and migrating old technologies, such as SOAP, web forms, and MVC.
Familiarity with enterprise level architectures.
Exposure to fintech or regulated industry standards including data protection and audit compliance.
Strong debugging, optimization, and performance-tuning skills.
Ability to handle complex integration projects independently and mentor junior developers when needed.
Work Conditions Work Conditions Hybrid or in-office as per company policy.
May require occasional after-hours support for critical deployments or incidents.
Paced environment with opportunities to contribute to platform architecture and technical decision-making.</t>
  </si>
  <si>
    <t>JavaScript, React, Angular, HTML, CSS, REST APIs, UX/UI Principles, Agile Methodology, Scrum, Collaboration, Attention to Detail, Problem Solving, Software Development</t>
  </si>
  <si>
    <t>https://www.bayt.com/en/jordan/jobs/senior-frontend-developer-74006498/</t>
  </si>
  <si>
    <t>Job description
Optimiza is on the lookout for an experienced Senior Frontend Developer to join our innovative team.
In this role, you will be responsible for designing and implementing visually appealing, user-focused web interfaces and ensuring high performance and responsiveness of applications.
You’ll collaborate with cross-functional teams to enhance user experience while maintaining and improving code quality.
Key Responsibilities Develop and maintain high-quality responsive web applications using modern frontend technologies.
Collaborate with UX/UI designers to translate designs into functional user interfaces.
Write clean, maintainable, and efficient code while adhering to best practices in web development.
Optimize applications for maximum speed and scalability.
Conduct code reviews and mentor junior developers to ensure high quality throughout the team.
Stay updated with emerging trends and technologies in frontend development to provide suggestions for improvements.
Ensure the technical feasibility of UI/UX designs and enhance applications based on user feedback.
Participate in Agile/Scrum processes, contributing to sprint planning and retrospectives.
Qualifications &amp; Requirements Bachelor’s degree in Computer Science, Information Technology, or a related field.
5+ years of experience in frontend development.
Proficiency in HTML, CSS, and JavaScript frameworks like React, Angular or Vue.
js. Strong understanding of web performance optimization techniques.
Experience consuming APIs and working with RESTful services.
Expertise in working with version control systems, particularly Git.
Knowledge of design principles and how to implement them in applications.
Ability to work effectively in a collaborative team environment.
Exceptional problem-solving skills and attention to detail.
Fluency in English; additional language skills are a plus.</t>
  </si>
  <si>
    <t>Lead Full-stack Developer (Full-Time Remote Contractor)</t>
  </si>
  <si>
    <t>Khibraty</t>
  </si>
  <si>
    <t>JavaScript, TypeScript, React, Backend Development, CI/CD, Product Management, Backlog Prioritization, UX/UI Principles, Standards Management, Technical Writing, Communication, Collaboration, Attention to Detail, Problem Solving, Deadline Management, Software Development</t>
  </si>
  <si>
    <t>https://www.bayt.com/en/jordan/jobs/lead-full-stack-developer-full-time-remote-contractor-74017242/</t>
  </si>
  <si>
    <t>Job description
Our client is looking for an experienced, detail-oriented Lead Full-Stack Developer to join us as a full-time remote contractor and become an integral part of our small, fast-moving team.
You’ll take ownership of an existing mobile app codebase and lead hands-on architecture and development across the product backlog, shipping new features, maintaining the production system, and improving the platform’s robustness as we scale to a significantly larger user base.
The product is built with React Native / Expo and Firebase, including Firestore, and integrates significantly with Google Calendar.
You’ll collaborate directly with the Founder, CTO, and Product Manager to help drive the feature set, translate requirements into clean technical solutions, and ensure releases are stable, well-tested, and well-documented.
You’ll report to the CTO and play a key role in shaping how we grows.
This role is ideal for someone who loves building consumer products end-to-end, thrives in fast-paced startup environments, and takes pride in technical excellence, clear communication, and reliable delivery.
What You’ll Do Architecture &amp; Technical Leadership - Take ownership of the existing React Native / Expo and Firebase codebase, ensuring it remains stable, maintainable, and well-structured - Lead hands-on architecture decisions to improve scalability, performance, reliability, and development velocity, with the alignment and support of the CTO - Identify and address technical debt; evolve the architecture to support rapid feature development and a large increase in the user base - Establish and refine engineering best practices (e.
g. coding standards, review process, release hygiene) Full-Stack Development (Mobile, Backend, Web) - Implement new features and enhancements from the product backlog across mobile and backend systems - Build and maintain Firebase/Firestore data models, security rules, and backend logic as needed - Work deeply with Google Calendar syncing and related integrations to ensure data accuracy and a smooth user experience - Contribute to future web implementation needs, requiring proficiency in React and ability to shape a consistent cross-platform architecture - Troubleshoot production issues, implement fixes, and continuously improve app performance and stability Delivery, Quality, and Collaboration - Collaborate closely with the Founder, CTO, and Product Manager to clarify requirements, explore tradeoffs, and drive practical solutions that align with product goals - Break down initiatives into clear technical tasks and provide accurate estimates and delivery plans - Maintain a high bar for quality, including unit testing, edge cases, regression safety, and release readiness - Communicate progress clearly and proactively, surfacing risks early and proposing solutions DevOps, CI/CD, and Documentation - Configure and maintain CI/CD pipelines for mobile and related services to support consistent, repeatable releases - Improve deployment workflows, build reliability, and release automation - Write and maintain technical documentation: architecture notes, setup guides, runbooks, and key system decisions - Ensure the team can operate and scale the system confidently through clear documentation and clean engineering practices What We’re Looking For - 8+ years of professional software development experience, including significant hands-on full-stack work - Proven experience owning and evolving a production codebase in a fast-paced environment - Strong React Native/Expo experience and modern JavaScript/TypeScript proficiency - Strong Firebase experience, including Firestore data modeling and best practices for performance and security - Experience integrating with third-party APIs and sync workflows.
Google Calendar experience is a major plus.
- Strong React experience for future web implementation, and comfort designing shared patterns across platforms - Experience designing scalable, robust architectures for consumer-facing applications - Experience configuring and maintaining CI/CD pipelines and release workflows - Ability to write clear technical documentation and communicate complex concepts simply - Strong ownership mindset, proactive, accountable, and comfortable making decisions with imperfect information - Excellent written and verbal communication skills, especially in a remote-first environment - Comfortable working directly with product leadership and helping drive the feature set with practical input Preferred, But Not Required - Experience working in a startup environment with rapid iteration and shifting priorities - Experience with consumer-facing apps, especially family or lifestyle products - An understanding of the realities of parenting and managing a busy family schedule, and a genuine interest in reducing that mental load Why Join Us - Help build a product that tackles a real, everyday pain for busy families - Join a small, collaborative team where your input has real impact - Enjoy remote work with flexibility and autonomy - Be part of the early journey and help shape how we grow</t>
  </si>
  <si>
    <t>Senior Full Stack Developer.Net</t>
  </si>
  <si>
    <t>SQL, JavaScript, C#, React, Angular, HTML, CSS, REST APIs, Backend Development, UX/UI Principles, Agile Methodology, Scrum, Standards Management, Business Analysis, Communication, Collaboration, Problem Solving, Software Development</t>
  </si>
  <si>
    <t>https://www.bayt.com/en/jordan/jobs/senior-full-stack-developer-net-74392849/</t>
  </si>
  <si>
    <t>Job description
Optimiza is looking for a Senior Full Stack Developer specializing in .
Net to join our innovative development team.
You will play a crucial role in designing and implementing high-quality, scalable web applications that meet business requirements and provide excellent user experiences.
Key Responsibilities Develop and maintain web applications using .
Net technologies for both frontend and backend.
Collaborate with cross-functional teams, including product owners and designers, to deliver robust software solutions.
Write clean, efficient, and maintainable code, ensuring adherence to best practices and coding standards.
Integrate frontend components with backend services and databases.
Troubleshoot, debug, and optimize application performance.
Participate in code reviews, knowledge sharing, and team meetings.
Stay current with the latest development trends and technologies in the .
Net ecosystem.
Annual Bonus Class A Health Insurance Training &amp; Development Performance Bonus Qualifications &amp; Requirements Bachelor’s degree in Computer Science, Software Engineering, or related discipline.
7+ years of professional experience as a full stack developer using .
Net technologies.
Proficiency with C#, ASP.
Net MVC/Web API, and .
Net Core. Experience with frontend technologies such as JavaScript, HTML, CSS, and frameworks like Angular or React is preferred.
Strong understanding of relational databases (SQL Server, MySQL, etc.
) and ORM technologies (Entity Framework).
Familiarity with RESTful API design and integration.
Experience with version control systems like Git.
Ability to work effectively within Agile/Scrum teams.
Strong analytical, problem-solving, and communication skills.</t>
  </si>
  <si>
    <t>Senior Cloud and DevOps Engineer</t>
  </si>
  <si>
    <t>MBC group</t>
  </si>
  <si>
    <t>Premium Statistics, Python, Docker, Kubernetes, CI/CD, Prometheus, Grafana, AWS, Networking, Collaboration, Software Development</t>
  </si>
  <si>
    <t>https://www.bayt.com/en/jordan/jobs/senior-cloud-and-devops-engineer-74359672/</t>
  </si>
  <si>
    <t>Job description
About Us:
MBC Group is the largest owner and operator of satellite TV and radio networks, VOD, and digital services, based in Diplomatic Quarter, Riyadh. It broadcasts a portfolio of Arabic and Western entertainment channels as well as managing the Al Arabiya news channel. In addition, MBC Group owns and operates Shahid: the world’s leading Arabic VOD and SVOD streaming platform by MBC GROUP, offering premium content to Arab families, including binge worthy exclusive Shahid Original Series; Shahid Premieres; Arabic movies fresh off the box-office; live TV channels in true HD quality.
Key Responsibilities:
Design, build, and maintain scalable, resilient cloud infrastructure across AWS and GCP.
Develop and manage Kubernetes environments (EKS, GKE) and containerized services (ECS, Docker).
Build and optimize CI/CD pipelines (e.g., Jenkins) to ensure fast, reliable software delivery.
Implement Infrastructure as Code using Terraform and adopt GitOps practices with tools like ArgoCD.
Automate operations with Bash and Python, while monitoring performance and ensuring high availability.
Collaborate across teams, define best practices, and mentor junior engineers while leading technical initiatives.
Requirements:
5+ years of proven experience as a DevOps Engineer.
Strong hands-on expertise with AWS and/or GCP.
Deep knowledge of Kubernetes and container orchestration (EKS, GKE, ECS).
Proficiency in CI/CD tools, especially Jenkins.
Solid experience with Infrastructure as Code (Terraform) and GitOps tools like ArgoCD.
Strong skills in Docker, scripting (Bash/Python), and cloud networking, security, and monitoring.
Preferred Requirements:
  AWS, GCP, or Kubernetes certifications.
  Experience with monitoring and logging tools (e.g., Prometheus, Grafana, ELK Stack).
  Experience in the media or streaming industry.
  A passion for automation and continuous improvement.
Ref; KAB
MBC GROUP is the largest and leading media company in the Middle East and North Africa, dedicated towards enriching lives through information, interaction, and entertainment.
With a rich history of growth and expansion, MBC GROUP’s first presence came to London in 1991 in the form of the private satellite TV channel, MBC1. A decade later, MBC GROUP relocated its headquarters to Dubai Media City, United Arab Emirates, in 2002.
Building on its immense success in recent times, MBC GROUP proudly inaugurated its new headquarters in Riyadh, Saudi Arabia, in September 2022.
With a commitment to serving audiences worldwide and featuring in key markets, MBC GROUP is home to a plethora of iconic brands, departments, and entities that include TV and radio offerings, a streaming platform, production and talent houses, and more.
Today, MBC GROUP operates over 13 free-to-air TV channels and 3 radio stations, such as the flagship MBC1, as well as MBC2, MBC3, MBC4, MBC5, MBC MASR, MBC IRAQ, and MBC LOUD FM.
The Group also operates Shahid, the world’s leading Arabic streaming platform that’s home to highly rated original productions from the Arab world, a wide range of exclusive series, movies and other premieres, as well as live TV channels, sports, kids offering, international content, and more.
MBC GROUP is also home to MBC STUDIOS, a global production powerhouse, born to realize the unrivalled, untapped storytelling potential of the Middle East.
With a mission to mentor, educate, and nurture the talent of tomorrow, MBC GROUP runs MBC ACADEMY, an educational and training platform with the mission to discover, upskill, and nurture Saudi talent in the media and production space. Since its launch in 2020, MBC ACADEMY has successfully gone on to train over 18,000 individuals.</t>
  </si>
  <si>
    <t>National Parcel Stations Network Co.</t>
  </si>
  <si>
    <t>Audit Support, SQL, C#, REST APIs, Backend Development, Azure DevOps, CI/CD, Microsoft Azure, Agile Methodology, Scrum, Project Management, Standards Management, Technical Writing, Business Analysis, Communication, Collaboration, Attention to Detail, Problem Solving, Confidentiality, Deadline Management, Software Development</t>
  </si>
  <si>
    <t>https://www.bayt.com/en/jordan/jobs/full-stack-developer-74353939/</t>
  </si>
  <si>
    <t>Job description
Location: Amman, Jordan Job Description: The Full Stack Developer is responsible for developing, maintaining, and enhancing application features across backend, frontend, and database layers.
The role focuses on delivering reliable, well-structured code while following established coding standards, SDLC processes, and architectural guidelines.
Responsibilities: Application Development: Develop backend services using C#, .
NET Core 8, ASP.
NET Zero (abp.
io). Implement frontend components using jQuery, Bootstrap, and Metronic UI.
Develop and maintain RESTful APIs for internal and external consumption.
Implement business logic in multi-tenant environments with proper permission handling.
Enhance and maintain Windows client applications using the MVP pattern where required.
Support mobile application features as assigned by the Development Team Lead.
  Database &amp; Data Handling: Write and optimize SQL Server queries, views, and stored procedures.
Ensure data accuracy, integrity, and performance.
Follow best practices for database access, transactions, and concurrency.
Assist in analyzing and resolving data-related issues.
  Code Quality &amp; Standards: Write clean, readable, and maintainable code following internal coding standards.
Participate in code reviews and address review feedback.
Follow defined architecture and design patterns.
Assist in refactoring legacy code under guidance.
Ensure proper error handling, logging, and validation.
  SDLC &amp; Delivery: Work within Agile/Scrum methodology.
Participate in sprint planning, daily standups, reviews, and retrospectives.
Deliver assigned tasks within sprint timelines.
Collaborate with QA to fix defects and improve test coverage.
Support deployments to QA, UAT, and production environments when required.
  DevOps &amp; Repository Usage: Follow defined branching and merging strategies .
Use GitHub / Azure DevOps repositories responsibly.
Ensure commits are clear, traceable, and aligned with user stories.
Support CI/CD pipelines by fixing build or deployment issues related to code changes.
  Knowledge Sharing &amp; Documentation: Document assigned modules, APIs, and business logic.
Maintain up-to-date technical documentation as required.
Participate in knowledge transfer sessions.
Share understanding of implemented features with team members.
  Collaboration &amp; Communication: Work closely with Senior Developers and Development Team Lead.
Coordinate with QA, DevOps, and Infra teams for smooth delivery.
Escalate blockers, risks, or unclear requirements early.
Collaborate effectively with distributed teams (Jordan, Saudi Arabia, India).
  Security &amp; Compliance: Follow secure coding practices.
Protect sensitive data and credentials.
Comply with internal security policies and access controls.
Support audits, logging, and traceability requirements.
Job Relations: Reports to Development Team Lead.
Works closely with Senior Developers, QA, DevOps, and Infra teams.
Coordinates with Technical Delivery Lead as required.
Bachelor’s degree in Computer Engineering, Computer Science, or a related field.
1-3 years of experience in software development.
Strong experience in C#, .
NET Core 8, SQL Server, jQuery, and Windows client apps.
Knowledge of Agile/Scrum, Jira, DevOps, CI/CD, and version control best practices.
Strong problem-solving, collaboration, and communication skills Competencies: Strong organizational and prioritization skills.
Excellent communication and documentation abilities.
Analytical and problem-solving mindset with attention to detail.
Ability to translate business requirements into technical deliverables.
Comfortable working in a fast-paced, agile environment.
Skills: Backend : C#, .
NET Core 8, ASP.
NET Zero (abp.
io). Frontend : jQuery, Bootstrap, Metronic.
Database : Microsoft SQL Server.
Real-time : SignalR.
Version Control : Git (GitHub / Azure DevOps).
CI/CD : Azure DevOps Pipelines.
Documentation : SharePoint / internal documentation tools.
Project Management : Jira / Azure Boards.
Languages: Fluent in English (required).
Arabic proficiency (preferred).</t>
  </si>
  <si>
    <t>Software Development Manager</t>
  </si>
  <si>
    <t>CI/CD, Product Management, Agile Methodology, Project Management, Technical Writing, Communication, Collaboration, Deadline Management, Software Development</t>
  </si>
  <si>
    <t>https://www.bayt.com/en/jordan/jobs/software-development-manager-74275658/</t>
  </si>
  <si>
    <t>Job description
We are hiring on behalf of a leading global technology company seeking an experienced Software Development Manager to lead engineering efforts on high-impact international expansion initiatives. This is a unique opportunity to work on complex technical challenges with a dynamic and fast-paced global team, while helping shape the future of digital commerce in new markets.
Key Responsibilities: 
Lead and define the team’s long-term technical strategy and architecture.
Own major deliverables end-to-end, driving the software development life cycle from planning through deployment.
Collaborate with product managers to create strategic roadmaps that deliver value to customers.
Work closely with senior engineers to ensure scalable, high-quality solutions.
Enforce engineering best practices across design, documentation, development, testing, and operations.
Manage project planning, prioritization, and stakeholder alignment.
Maintain operational excellence in production environments.
Provide strong technical leadership and mentorship within an agile team setup.
Requirements
6+ years of software engineering experience, including full ownership of system development
2+ years of engineering management experience leading high-performing teams
2+ years of leading the definition and development of multi tier web services experience
Solid understanding of the full software/hardware/network lifecycle, including version control, code reviews, CI/CD, and production monitoring
Experience working closely with product and program management teams
Preferred Qualifications
Strong communication skills for interacting with cross-functional teams and senior leadership
Experience in recruiting, mentoring, and developing engineering teams
Strategic thinker with the ability to drive product direction and technical innovation
Demonstrated ability to lead agile teams through complex challenges
Benefits
Competitive compensation package
Exposure to global, high-scale systems
Opportunities for growth within an international technology environment</t>
  </si>
  <si>
    <t>Senior Frontend Engineer - Jordan</t>
  </si>
  <si>
    <t>JavaScript, TypeScript, React, HTML, CSS, Backlog Prioritization, Agile Methodology, Technical Writing, Communication, Sales Operations, Software Development</t>
  </si>
  <si>
    <t>https://www.bayt.com/en/jordan/jobs/senior-frontend-engineer-jordan-73944906/</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</si>
  <si>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Key Responsibilities: Develop, and implement solutions using HTML, CSS, and Javascript as your tools and ReactJS as your environment.
Conceive and build responsive and adaptive solutions for website applications.
Work on an Agile team to develop, test, deploy, and maintain, while collaborating with team members on product backlog grooming, sprint planning, execution, review, and retrospective.
Work with product team and stakeholders to understand and communicate progress.
Update, maintain and adhere to pattern-libraries, style guides, and site documentation.
Be an active contributor to front-end development best practices.
Frontend Developer with 3+ years of experience HTML5/CSS3 and Vanilla JavaScript Bootstrap or tailwind (both of them is a bonus) Ability to transform an existing design to HTML/CSS (responsive and pixel perfect) as much as possible ReactJS, Knowledge of hooks and functional components (not class components) NextJS is a huge bonus Typescript is a huge bonus ES6 Javascript knowledge HTML Accessibility knowledge</t>
  </si>
  <si>
    <t>Sales Co-worker - Limited Contract</t>
  </si>
  <si>
    <t>Standards Management, Communication, Customer Experience, Deadline Management, Sales Operations</t>
  </si>
  <si>
    <t>https://www.bayt.com/en/jordan/jobs/sales-co-worker-limited-contract-74418701/</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</si>
  <si>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We are an equal opportunities employer. We hire and treat our co-workers in a manner that does not discriminate with regards to gender, race, colour, religion, age, disability, sexual orientation, marital status, nationality, political opinion, union affiliation, social or ethnic origin.
Our keywords are Home, People, Happiness, Development, Leadership, Inclusion &amp; Diversity, All with Passion!
Join us to bridge your dreams and unique ideas within an organization that believes in People !
Job Description
You actively approach customers who you see require additional help.
You identify their needs by asking the right questions and advise them on the best solutions for their homes in order to exceed their expectations.
You understand how to use the different IKEA sales and communication channels and know-how for the different customers you meet.
You keep your area of responsibility clean, tidy, priced and fully stocked, and ensure that the IKEA basic merchandising standards are in place at all times to give customers a positive shopping experience.
You convey passion about IKEA products and actively learn about their features and benefits, and you share this knowledge with customers and colleagues.
You understand the store and department action plans. You take responsibility for your department goals and know how you contribute.
You actively offer all the services available in the IKEA store to help customers make informed choices, which results in a better shopping experience for them.
You lead and/or support the implementation of planned commercial activities involving your department throughout the store.
You ensure you maximize sales whilst maintaining profitability by knowing and actively steering towards the top- selling and prioritized products (e.g. overstock/ over tag).
You demonstrate the ability to analyze and adjust sales space capacities based on system parameters (sales location management) to secure high stock availability.
You are familiar with the IKEA social and environmental commitments and know how you can contribute to sustainability.
Any security breaches must be notified concerned authority and manager.
Be aware of all security related emergency response and follow the policy and procedures.
I adhere to IKEA supply chain and security policy, and report to concern manager in case of any identified security breaches.
Qualifications
Bachelor’s degree in business, Marketing, or a related field is a plus.
Experience in retail sales, customer service, or B2B sales
Familiarity with sales processes, targets, and performance tracking.
Experience of working in a customer-focused service industry.
Experience of working in a fast-paced environment.
Knowledge of IKEA products and services is an advantage.
Experience of actively selling through understanding customers and their needs.
Experience interacting with multiple departments or stakeholders is a plus.
Excellent communication skills.
Flexible and ability to work with high urgency.
Additional Information
* Local employment regulations applies</t>
  </si>
  <si>
    <t>Cybersecurity, Vendor Management, Accounting Principles, Sales Operations</t>
  </si>
  <si>
    <t>https://www.bayt.com/en/jordan/jobs/sales-account-manager-74428885/</t>
  </si>
  <si>
    <t>Job description
About the Role We’re hiring a Sales Account Manager to drive cybersecurity services sales in the Saudi Arabia (KSA) market .
This role is built for someone who already understands the KSA landscape, has active client relationships , and comes from a cybersecurity services background (not vendor/product sales) .
If you already have a pipeline or client database in KSA , this role is designed for you.
What You’ll Do Own the full sales cycle: prospecting → pitching → closing Sell cybersecurity services (SOC, MSSP, Risk &amp; Compliance, VAPT) Leverage your existing network in KSA to generate opportunities Build and manage a strong pipeline of qualified leads Work with technical teams to structure winning proposals Close deals and consistently hit revenue targets What We’re Looking For 3–5 years of cybersecurity sales experience Proven experience selling services (GRC consulting, SOC, Assurance) Strong client network / database in Saudi Arabia (mandatory) Experience in the KSA market (enterprise or government exposure is a plus) Ability to work independently in a remote setup Strong closing and negotiation skills Nice to Have Experience with KSA frameworks (NCA, SAMA, ISO 27001) Background working with service providers (not vendors/resellers) Existing relationships in sectors like banking, fintech, telecom, or government What Success Looks Like You bring immediate opportunities from your KSA network You build a strong pipeline within the first 60–90 days You close deals and contribute directly to revenue growth</t>
  </si>
  <si>
    <t>Monitoring and Evaluation Consultant, YPS Unit</t>
  </si>
  <si>
    <t>United Nations Population Fund</t>
  </si>
  <si>
    <t>Microsoft Excel, Project Management, Standards Management, Data Analysis, Statistical Analysis, Collaboration</t>
  </si>
  <si>
    <t>https://www.bayt.com/en/jordan/jobs/monitoring-and-evaluation-consultant-yps-unit-74435800/</t>
  </si>
  <si>
    <t>Job description
Purpose of the Consultancy
The Monitoring and Evaluation (M&amp;E) Consultant will work in close collaboration with the YPS technical consultant and the unit team. S/he will support the smooth implementation of the YPS agenda within the MOY structure in Jordan, which in return contributes to the implementation of the Jordanian National Action Plan on Youth, Peace, and Security (YPS JoNAP), the National Youth Strategy, and the Arab Strategy on Youth, Peace, and Security.
Scope of Work / Key Tasks
The M&amp;E technical consultant will provide specialized technical assistance to UNFPA in supporting the implementation, monitoring, and evaluation of the Jordanian National Action Plan on Youth, Peace, and Security 2025–2027 (YPS JoNAP)Conduct a stakeholder mapping exercise and design a comprehensive stakeholder engagement strategy for the YPS JoNAP.
Program Monitoring:
The consultant will facilitate the Analysis of the YPS's newly established M&amp;E system and its relevant indicators.
Develop a clear and measurable system for tracking progress and evaluating the impact of the YPS-JoNAP initiatives, program activities, and results.
Ensure seamless integration with the MoY's existing M&amp;E system to facilitate data collection and reporting.
Establish key performance indicators (KPIs) specifically tailored to the YPS-JoNAP logical framework and targets to monitor project progress effectively.
Evaluation and Reporting:
The consultant will design and execute evaluations, including baseline, midline, and endline assessments of programs and share this with UNFPA.
Document lessons learned and best practices to improve program effectiveness and scalability and share this with UNFPA.
Data Management and Analysis:
The consultant will analyze trends and create visual presentations (e.g., charts, graphs) for stakeholders and share this with UNFPA.
Provide actionable insights based on data analysis to inform decision-making and program adjustments.
Capacity Building:
The consultant will provide 4-6 training sessions for program staff and stakeholders on M&amp;E tools, methodologies, and best practices.
Provide technical support to build capacity for effective monitoring and evaluation across the MOY team.
Stakeholder Engagement:
The consultant will collaborate with project teams, government agencies, and other partners to align M&amp;E efforts with program goals.
Engage with external evaluators and consultants to ensure quality and consistency in evaluation processes upon UNFPA guidance.
Compliance and Quality Assurance:
Ensure all M&amp;E activities align with organizational, donor, and international standards and UNFPA mandate.
Ad-Hoc Support:
Work with the UNFPA team in proposal development by providing M&amp;E components, including logframes and indicators.
Duration and Working Schedule
7 months – expected start date: June 2026
Place of Work
Ministry of Youth, Jordan
Deliverables and Work Modalities
Monthly progress report delivered in electronic format such as word or excel. Th the report shall be successfully certified by UNFPA every month to liquidate monthly payments
Monitoring and Reporting
Regular meetings and reports as requested by UNFPA Jordan. 
Monthly performance assessment in accordance with the scope of work.
A final report summarizing the overall activities and the contributions to the YPS Unit and the national agenda will be submitted.
Supervision
The candidate will be reporting to the Youth Analyst, UNFPA Jordan Country Office,  and working closely with the MOY team.
Expected Travel
N/A.
Required Qualifications and Competencies
These criteria include appointing a professional equipped with the technical knowledge and competencies to translate into practice within the context and mandate of the YPS agenda.
An advanced university degree (Master’s degree or higher) with at least 2 years of demonstrated experience in development studies, research methods, knowledge management, statistics, economics, social sciences, public policy, monitoring and evaluation, or another relevant field; or a Bachelor’s degree in a relevant field, with at least 4 years of demonstrated experience in the relevant field as specified above.
Proficiency in current office software applications and corporate IT systems.
Knowledge and awareness of the YPS context in Jordan is an asset.
Required Skills:
Strong communication, negotiation, and representational abilities, with the ability to convey technical information clearly to professional audiences.
Proficiency in quantitative and qualitative data analysis, including intermediate statistics and advanced Excel for data management and reporting.
Expertise in developing and refining data collection tools, along with a solid foundation in participatory research methodologies.
Competence in planning and managing surveys, with a focus on practical application and tool development.
Effective program/project management and coordination skills, combined with excellent time management abilities
Fluency in Arabic and English is essential for effective communication with stakeholders and donors.
Core Competencies:
Strategic planning expertise, including indicator selection, target setting, reporting, and database management for performance measurement.
Proven ability to facilitate adaptive management through evidence-based decision-making.
Analytical mindset with the capacity to synthesize and interpret diverse data sets and apply qualitative methodologies effectively.
Inputs / Support Provided by UNFPA
The consultant will utilize their own equipment.
Office space will be provided by MoY.</t>
  </si>
  <si>
    <t>Information Management Specialist</t>
  </si>
  <si>
    <t>United Nations Volunteers (UNV) programme</t>
  </si>
  <si>
    <t>https://www.bayt.com/en/jordan/jobs/information-management-specialist-5450697/</t>
  </si>
  <si>
    <t>Job description
Mission and objectives
The UNRCO acts as the lead convener of the UN Country Team (UNCT) and coordinates collective work across UN agencies, funds and programmes in Jordan. Under the supervision of the Head of Office, the IM Specialist will work closely with the RCO team, UN agencies, government counterparts, development partners and other stakeholders.
The role includes responsibility for supporting interagency coordination, collaboration with development partners, monitoring progress against the Sustainable Development Goals (SGDs) , and maintaining information systems required for effective coordination. Expected as the key “data focal point” for the UN system in Jordan, the IM Specialist ensures that relevant development, and socio-economic data on UNCT’s and development partners’ priorities is collected, analysed, stored, updated and disseminated.
Context
The position is established to support the UN system in Jordan, under the Office of the United Nations Resident Coordinator (UNRCO). The Information Management (IM) Specialist will support the functioning of the Resident Coordinator’s Office (RCO), and provide technical expertise in the design, development and implementation of information management systems to support UN and development partners’ coordination in Jordan.
Among key responsibilities are to: collect and analyze data to inform decision-making and planning processes; develop and maintain databases; produce maps and data visualizations; support reporting and dissemination of UN Country Team (UNCT) and development partners’ information; and provide guidance to the RCO on information management best practices.
Additional information:
National UN Expert Volunteers in Jordan are entitled to:
• Monthly Volunteer Living Allowance (VLA) at the amount of JOD 1603.11;
• Annual and learning leaves;
• Free Medical and life insurance; and
• Free access to different learning platforms.
Task description
Under the Direct Supervision of the UNRCO Head of Office, the UN Volunteer will:
• Map development cooperation activities implemented by UN entities, bilateral and multilateral partners in Jordan and present the information in accessible and decision oriented formats
• Maintain databases and data collection tools to support development coordination and analysis
• Ensure data quality, consistency and comparability across information products
• Conduct data analysis to support strategic planning and reporting
• Support analytical processes and coordination of related analytical products
• Support the development of the new UN Country Analysis, including the use of AI tools and data analysis.
• Produce information products such as dashboards, infographics, maps, reports and presentations
• Maintain shared information platforms and ensure accessibility of information to partners
• Support coordination with information management focal points across the UN system and development partners
• Contribute to strengthening national and partner capacity in information management and data use
• Perform any other related duties as required by the office.</t>
  </si>
  <si>
    <t>Driver - NPSA 3 (Short Term / 4 Months) Badia Projects</t>
  </si>
  <si>
    <t>United Nations Development Programme</t>
  </si>
  <si>
    <t>Standards Management, Communication, Customer Experience, Collaboration, Attention to Detail, Confidentiality, Deadline Management</t>
  </si>
  <si>
    <t>https://www.bayt.com/en/jordan/jobs/driver-npsa-3-short-term-4-months-badia-projects-74431014/</t>
  </si>
  <si>
    <t>Job description
Background
UNDP Jordan's 2023-2027 country programme seeks to support national efforts in enhancing people’s resilience in Jordan through robust interventions that increase people's equal access to sustainable resources, enhance green growth opportunities, and advance democratic governance, implementing a portfolio approach cutting across three outcomes focused on systematic transformation in three priority areas: (a) prosperous and productive people; (b) green and safe future pathways for climate action; and (c) holistic and transformative systems/policies and capacities across all sectors. 
In 2019, UNDP with funding from the Ministry of Environment/Badia Restoration Program and in collaboration with the Jordan Cooperative Corporation commenced the The “Improving livelihoods of Sheep owners in the Jordan Badia through Enhancing Sheep Wool Saleability and Profitability” project aiming at promoting Sustainable Livelihoods in Jordan Badia through enhancing production and quality of sheep wool. The strategy to achieve the goal has four interlinked components; Establishment of Shearing Service; Establishment of Collection Centers (Hubs) Facilities; Enhancing domestic Use of the Sheared Wool and Provision of necessary Training and Awareness. 
A major component of this project is the establishment of the wool collection hub in Al Qutrana, which will centralize the processing and distribution of the sheared sheep wool collected from all three Badia regions (Northern, Middle and Southern). The role of driver is crucial for ensuring efficient and effective transportation and logistics management of wool from collection points in the Badia regions to the hub.
Duties and Responsibilities
The Driver will assume the responsibility of logistical aspects of the wool collection, ensuring efficient and effective transportation of sheared wool from multiple locations in the Badia regions to the central hub in Al Qutrana. This role is critical for maintaining the integrity and timely processing of the wool, which is essential for the success of the project. The driver shall ensure the highest standards of discretion and integrity, sense of responsibility, excellent knowledge of protocol and security issues, navigating rural and potentially challenging terrains to reach remote areas. 
Functions/ Key results expected: 
              I.  Proper book-keeping for driving related logs and transportation: 
Assists in compiling paperwork related to government relations transactions 
Scanning and e-filing of documents related to vehicles transactions (Eg: insurance, car registrations, letters, etc…) 
Ensures availability of all required vehicle documents including insurance, logs, office directory, maps, first aid kit, necessary spare parts, etc 
              II.  Proper maintenance of driving and vehicle related issues: 
Ensures proper day-to-day maintenance of the assigned vehicle through timely minor repairs, arrangements for major repairs, timely changes of oil, check of tires, brakes, car washing, etc. 
Ensures that all immediate actions required by rules and regulations are taken in case of involvement in accidents 
Ensures provision of reliable and safe driving services by driving UNDP truck from/to the wool collection hub. 
Ensures cost-savings through proper use of vehicle though accurate upkeep of daily vehicle logs, provision of inputs from vehicle maintenance plans and reports. 
III.  Setup mechanisms for wool delivery: 
Develops and implements a fair and transparent mechanism for collecting wool, which may involve scheduling pickups, confirming quantities, and ensuring equitable service to all participating owners. 
Ensures efficient and safe transport of wool, adhere to schedules, and minimal downtime of transportation resources. 
IV.  Any other activity required by the supervisor 
Be prepared to respond to and manage unforeseen situations or delays while on the road, ensuring minimal impact on the project's operations. 
Perform any other tasks assigned by the supervisor, given the nature of the project. 
Institutional Arrangement
   The driver will perform his/her tasks under the supervision of the Projects Coordination Specialist at the Green Pathways and Inclusive Growth Portfolio at UNDP Jordan Country Office, He/she will be based at the Wool Collection Hub at Al Qutrana and will be working closely with concerned teams of UNDP JO and partners.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Thematic Area 
Name  
Definition 
Administration &amp; Operations 
Documents and records management 
Overall document (hard or electronic) management; registry and retention policy including storing and archiving. 
Business 
Management 
Communication 
-     Ability to communicate in a clear, concise and unambiguous manner both through written and 
verbal communication; to tailor messages and choose communication methods depending on the audience. 
- Ability to manage communications internally and externally, through media, social media and other appropriate Channels. 
Business 
Management 
Customer 
Satisfaction/Client 
Management 
Ability to respond timely and appropriately with a sense of urgency, provide consistent solutions, and deliver timely and quality results and/or solutions to fulfil and understand the real customers' needs. Provide inputs to the development of customer service strategy. 
Look for ways to add value beyond clients’ immediate requests. 
Ability to anticipate client’s upcoming needs and concerns. 
Administration &amp; Operations 
Vehicle 
management 
Knowledge of policy &amp; procedures on fleet management 
Ethics 
UN policy knowledge - ethics 
Knowledge and understanding of the UN Staff Regulations and Rules and other policies relating to ethics and integrity 
Required Skills and Experience
Min. Education requirements 
A completion of a secondary education is required with working experience as a driver in the Badia Region, safe driving record, knowledge of driving rules and regulations and skills in minor vehicle repair. 
Min. years of relevant work experience 
A minimum of 3 years (with secondary school degree) or 0 year (with bachelor’s degree) of relevant experience as a driver in the Badia Region, safe driving record, knowledge of driving rules and regulations and skills in minor vehicle repair is required. 
Required   skills 
Safe driving record. 
Knowledge of driving rules and regulations and skills in minor vehicle repair. 
Desired skills in addition to the competencies covered in the Competencies section 
Knowledge of the off roads of Badia Areas. 
Experience with wool shearing, sorting and transporting. 
Required Language(s) 
Fluency in spoken and written Arabic 
Professional Certificates 
Safe Driving Record is an asset  
          Valid Driver’s license (Grade 5 or 6) 
Equal opportunity
As an equal opportunity employer, UNDP values diversity as an expression of the multiplicity of nations and cultures where we operate and, as such, we encourage qualified applicants from all backgrounds to apply for roles in the organization. Our employment decisions are based on merit and suitability for the role, without discrimination. 
UNDP is also committed to creating an inclusive workplace where all personnel are empowered to contribute to our mission, are valued, can thrive, and benefit from career opportunities that are open to all.
Sexual harassment, exploitation, and abuse of authority
UNDP does not tolerate harassment, sexual harassment, exploitation, discrimination and abuse of authority. All selected candidates, therefore, undergo relevant checks and are expected to adhere to the respective standards and principles. 
Right to select multiple candidates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Scam alert
UNDP does not charge a fee at any stage of its recruitment process. For further information, please see www.undp.org/scam-alert.</t>
  </si>
  <si>
    <t>HR Operations Manager</t>
  </si>
  <si>
    <t>Bank of Jordan</t>
  </si>
  <si>
    <t>Audit Support, Regulatory Compliance, Technical Writing, Collaboration, Attention to Detail, Deadline Management</t>
  </si>
  <si>
    <t>https://www.bayt.com/en/jordan/jobs/hr-operations-manager-74434341/</t>
  </si>
  <si>
    <t>Job description
Bank of Jordan is seeking an experienced HR professional to lead and oversee Human Resources operations, ensuring efficient service delivery, compliance with regulations, and alignment with the Bank’s strategic objectives.
Key Responsibilities: Define objectives for subordinate units and departments in coordination with their teams; ensure efficient and accurate workflow execution; supervise performance, conduct evaluations, and manage leave schedules to ensure business continuity.
Lead the development of strategic objectives, overall plans, and policies for the function; propose improvements to organizational structures and departmental frameworks.
Ensure communication and proper implementation of approved plans, programs, and policies across relevant stakeholders.
Translate overarching goals into actionable sub-goals and tasks; assign them to team members, provide necessary support, and ensure alignment with organizational objectives.
Develop team capabilities by assessing the work environment, identifying challenges, proposing solutions, and escalating recommendations to management.
Enhance information systems, promote the use of technology, support knowledge management initiatives, and ensure knowledge sharing within the team.
Manage employee relations, ensure compliance with labor laws, and represent the bank in employee-related legal cases to protect its interests.
Participate in reviewing and updating health insurance policies; conduct studies to ensure effectiveness and alignment with organizational needs.
Monitor proper utilization of medical benefits by employees and their families in coordination with insurance providers.
Oversee the financial system related to employee expenses; classify, analyze, and recommend improvements; submit proposals for approval and implementation.
Supervise social security records and processes to safeguard employee rights.
Verify the accuracy of accounting entries related to employee expenses prior to disbursement.
Oversee recruitment processes, finalize hiring procedures, prepare employment contracts in compliance with laws, and ensure proper approvals.
Contribute to reviewing and updating HR policies and procedures in line with best practices.
Review and approve transactions within authority limits, ensuring accuracy of documentation and system entries.
Supervise responses to employee and internal inquiries related to personnel affairs.
Review internal and external audit reports; ensure proper resolution of findings to prevent recurrence.
Ensure preparation and timely submission of periodic reports and statements.
Review operational and control reports and take necessary actions to maintain effective oversight.
Act as a primary/alternate member in business continuity and emergency response teams, ensuring minimal disruption and quick recovery of operations.
Bachelor’s degree in Finance, Banking, or a related field Minimum of 8 years of experience in Human Resources operations Professional certification (e.
g., SHRM, CIPD, or equivalent) is preferred Proficiency in English (reading and writing) Strong knowledge of HR systems, policies, and procedures Solid understanding of Jordanian labor law and its applications Familiarity with internal and external regulatory frameworks Proficiency in computer systems and HR platforms Strong leadership and supervisory skills Excellent planning, organizational, and analytical abilities Effective communication and interpersonal skills</t>
  </si>
  <si>
    <t>QA Consultant</t>
  </si>
  <si>
    <t>HumanI</t>
  </si>
  <si>
    <t>Microsoft Excel, Microsoft Office, SAP, AI/ML, Cybersecurity, Agile Methodology, Standards Management, Technical Writing, Data Analysis, Communication, Attention to Detail, Problem Solving</t>
  </si>
  <si>
    <t>https://www.bayt.com/en/jordan/jobs/qa-consultant-74442051/</t>
  </si>
  <si>
    <t>Job description
About Noema Consulting Noema stands as a reliable partner, delivering cutting-edge IT solutions and outstanding service to organizations across diverse industries, with a special emphasis on banking.
Leveraging deep expertise in digital transformation, data analytics &amp; AI, SAP solutions, and quality assurance &amp; support, Noema empowers clients to streamline processes, make smarter decisions, and drive sustainable business growth at an accelerated pace.
Responsibilities: Review software functionality requirements, identify test cases, and test the product.
   Participate in test planning, write test cases/scripts, and execute tests.
   Document all issues and support their resolution.
   Support projects throughout the full SDLC, including design, development, testing, and production release.
   Isolate, reproduce, and track defects, and verify fixes.
   Report progress on issue resolution to management.
   Apply practical knowledge of multiple testing methodologies and execute various testing types, including functional (system/integration), security/vulnerability, performance/load/stress, compliance/accessibility, regression, and user acceptance testing (UAT).
   Assist with the design and requirements for new products.
   Provide analysis and consulting support to development and support teams.
   Adhere to the company’s information security policies and procedures.
  A fully remote work environment.
The opportunity to contribute to international projects for global clients.
A collaborative, multicultural team setting.
The chance to take ownership and make a real impact.
Exposure to experienced professionals and high-quality delivery standards.
A culture built on collaboration, professionalism, and continuous improvement.
This opportunity is managed by Noema Consulting.
HumanI is hosting this job listing on behalf of Noema Consulting.
By submitting your application, you acknowledge that your CV and the personal information you provide will be shared with and processed by Noema Consulting’s Talent Acquisition Team for recruitment purposes related to this opportunity.
Your application will be handled in accordance with applicable data protection and privacy laws.
Experience:  Minimum 3 years in software testing, including SAP-related exposure.
   Background in both manual and automation-based testing.
   Involvement across the full SDLC, from requirements and design through validation and production release.
   Experience reviewing functionality, identifying test scenarios, and carrying out structured test execution.
   Practice in isolating defects, reproducing issues, tracking them through resolution, and confirming fixes.
   Exposure to a broad range of testing types, including functional, integration, regression, UAT, security, performance, load, stress, compliance, and accessibility testing.
   Experience providing QA analysis and support to development and support teams.
   Familiarity with Agile testing environments.
    Education &amp; Technical Skills:  Bachelor’s degree in Computer Science, Engineering, or a related discipline.
   Strong understanding of the software development lifecycle.
   Good knowledge of QA processes, tools, and testing methodologies.
   Ability to prepare test plans, test cases, test scripts, and supporting evidence.
   Capability in defect tracking and test case documentation.
   Hands-on use of tools such as Jira and Confluence.
   Ability to work on multiple projects.
  Good formal documentation capability.
   Proficiency in Microsoft Office applications, including Word, Excel, and Outlook.
   Ability to work independently in a remote setup while managing workload and priorities effectively.
    Soft Skills:  Strong analytical and problem-solving capability.
  Excellent communication skills in English, written and spoken.
  Close attention to detail and commitment to quality standards.
   Good grasp of testing approaches, defect handling, and QA discipline.
   Ability to produce clear test artefacts and supporting documentation.
   Effective communication and collaboration across technical and business teams.
   Good planning and organizational ability across testing activities.
   Proactive mindset with a focus on continuous improvement and delivery quality.</t>
  </si>
  <si>
    <t>Associate Vendor Operations</t>
  </si>
  <si>
    <t>Inventory Accounting, Vendor Management, Collaboration, Attention to Detail, Problem Solving, Accounting Principles</t>
  </si>
  <si>
    <t>https://www.bayt.com/en/jordan/jobs/associate-vendor-operations-74427527/</t>
  </si>
  <si>
    <t>Job description
About the opportunity
The Associate Vendor Operations is responsible for supporting the Local Operations Manager and Account Managers in the execution of day-to-day vendor operational activities. The role acts as the main operational point of contact for vendors, ensuring that operational requests, system updates, and issues are executed accurately and on time to support vendor performance and account objectives.
Support the local Ops Manager &amp; Account managers to improve operational metrics &amp; setting vendors up for success
Own new vendor onboarding processes including scanning inventory for catalog creation &amp; ensuring 100% accuracy and completion of assortment information setting up branches across platforms &amp; setting up opening hours
Actioning vendor changes i.e. opening hours, contact numbers, assortment
Coordinating monthly scanning dates for selected accounts and ensuring actions are taken immediately (updating catalog, price changes etc)
Responsible for updating vendors assortment catalog and integrations process for assortment, inventory management &amp; price updates
Identify operational issues impacting performance (e.g., OOS, incorrect pricing, availability gaps) and resolve them promptly
Regularly reviewing vendors assortment looking at orders generated &amp; top out of stock worst offenders; sharing reports with the local ops manager
Responsible for ensuring vendors have the right training, tools (devices etc) and processes in place ensuring local tracking, implementation and vendors compliance
Vendors point of contact for any technical or process issues, creating incident tickets / providing guidance / solutions immediately
Collaborate with other VC's within market and across the region for best practices and lessons learned
Ability to carry out daily checks with limited support, ensuring all local processes are followed and completed
What you need to be successful
1+ years of experience in an operational, vendor support, or marketplace role
Strong understanding of vendor operations and day-to-day execution
Experience working with catalogs, inventory, pricing, and operational data
Ability to document processes and operational guidelines
Comfortable working with data and identifying key insights
Strong problem-solving skills with the ability to resolve issues, prioritize tasks, and escalate appropriately
Understanding of grocery or Q-commerce operations is a strong advantage
Ability to build, manage, and follow up with partners, establishing strong and trusted operational relationships
Having your own car is an important requirement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</si>
  <si>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Project Senior Officer (Food Security &amp; Livelihood)</t>
  </si>
  <si>
    <t>Action Against Hunger - Action Contre La Faim (ACF)</t>
  </si>
  <si>
    <t>https://www.bayt.com/en/jordan/jobs/project-senior-officer-food-security-livelihood-5451026/</t>
  </si>
  <si>
    <t>Job description
Action Against Hunger (ACF) Action Against Hunger is a leading humanitarian and development agency working to combat the causes of hunger and malnutrition in over 46 countries worldwide. Eleven years into the Syrian conflict, more than 1.3 million Syrians have sought refuge in Jordan. This influx of refugees has strained Jordan's economy and resources, with Syrians often accepting worse working conditions and lower compensation than Jordanians and taking on low-skill, informal jobs in sectors such as in manufacturing, construction and agriculture. In 2022, Jordan had a 23% unemployment rate. For Syrian refugees, unemployment rates are significantly worse with 80% of Syrian refugees unemployed in 2021, up from 50% and 65% in 2019 and 2020. 
Action Against Hunger has been operational in Jordan since 2014, delivering livelihoods, social protection WASH and MHPSS programming in Irbid, Zarqa, Mafraq, and Madaba governorates. Through its livelihoods and social protection program, ACF aims to improve the livelihoods status of Syrian refugees and vulnerable Jordanians through decent and sustainable employment opportunities; strengthening sustainable livelihoods and value chains and enhancing the capacity of local actors to promote economic opportunities and improve working conditions. So far, ACF has reached over 6,000 beneficiaries through its social protection and livelihood activities in 2022. Action Against Hunger is also an active member of the Livelihoods, Basic Needs, Food Security and Durable Solutions Working Groups; Graduation Approach and Vocational Training Taskforces; and Common Cash Facility Steering Committee.
ACF is looking for its program in Jordan for Project Senior Officer (Food Security &amp; Livelihood)
Main place of work:  Irbid, with frequent field movement to other Action Against Hunger areas of implementation
Position Overview: The objective of the post is to lead program implementation with the support of Project Manager Assistant. The position is responsible for managing beneficiary relations throughout the entire project cycle, including identification, service delivery, follow-up, and monitoring. The role also involves overseeing the provision of trainings, the implementation of small grant distributions, and support to business development and self-employment initiatives. In addition, the post holder will ensure the successful delivery of business development and specialized farming skills trainings in collaboration with Field Assistants and relevant technical consultants.
Responsibilities:
1) Contribute to the project cycle management in line with project proposals and directions from Program Manager M Assistant (PMA)
Support PMA and participate in planning, scheduling and it’s daily follow up.
Support in developing all project components tools as asked by the PM.
Lead the Field Assistants in delivering project objectives &amp; activities.
Supervise and Support the Field Assistants in compiling and following-up beneficiaries’ lists among different projects components.
Keep a close communication with the PMA to update him/her on the on-going activities, potential problems / threats and successes.
Propose solutions and possible improvements and elaborate lessons learned / capitalization material.
Ensure a continuous evaluation of methods and follow-up of projects, and propose improvements.
Represent the Organization in meetings with local stakeholders, receive feedback, Issue meeting minutes and put in place a proper archiving systems of the different exchanges.
2)Lead the implementation of the project and make sure its aligned with ACF SOPs and donor requirements:
Lead the beneficiary selection following the criteria set by Action Against Hunger.
Collaborate with the Field Assistants and data team in compiling beneficiaries list.
Liaise with the data team to ensure beneficiary’s data is up to date and archived properly.
Ensure that the beneficiaries are informed about application / registration procedures and any other information needed (including the feedback and complaint mechanism).
Ensure that Field Assistants maintain documented-regular follow-up with the beneficiaries.
Enhance the collaboration with other local entities (CBOs, youth centres and local cooperatives).
Oversee the Cash assistance distribution including CFW according to ACF SOPs and best practices. 
Develop and facilitate the training for project beneficiaries and technical support (climate smart agriculture, post-harvest), and support the facilitation of LSE training. 
Monitor and follow up on the attendance and outcomes of the training sessions, through regular visit in the field with support of Field Assistants.
Contribute to the development of training material and conduct training on business development support (including financial literacy, financial management, accounting, organizational structure, etc.) in agreement with the PMA.
Design and roll out the business start-up grant proposal template, selection criteria and conditions, delivery procedures, risk mitigation measures and monitoring aspects, under guidance of the PMA.
Design and deliver training sessions on start-up grant proposals and provide regular coaching and feedback to identified project beneficiaries with support of Field Assistants.
Explain the grant conditions and grant agreement to project beneficiaries and liaise the delivery with finance department.
Support design of market linkages activities with the PM. Roll out the implementation of the activity.
3) Lead and Liaise with all relevant parties for the implementation Livelihood Project activities and make sure its aligned with ACF SOPs and donor requirements:
Identification of potential MSMEs, Public Institutions, Vocational Training Institutions to deliver, CFW, OJT and VTC to project beneficiaries.
Identify the needs, design and follow-up the capacity-building program dedicated to the partners, while ensuring that Action against Hunger training selection criteria are applied.
Liaison with finance and MEAL departments on delivery and monitoring of start-up grants.
4) Support reporting including activity progress, quality plan implementation, and field updates and needs
Ensure with the PMA that updated data’s are reported, overall report the achieved activities and provides analysis over the performed activities and signal bottlenecks.
Keep a close communication with the PMA to update him/her on the on-going activities, potential problems / treats and successes.
Identify, analyse and evaluate processes and gaps in the implementation of activities and make recommendations for improvement, ensuring the timely and high quality implementation of the activities
Produce and ensure follow up on implementation plans for the basic need and livelihood activities and report on progress to the PM.
5)Fulfil general responsibilities and contribute to broader Action Against Hunger Jordan operational quality and consistency
Maintain the confidentiality of all sensitive information at all times
Commit and comply with ACF policies, guidance, and procedures including but not limited to Internal Regulations (IR), Code of Conduct, ACF values, Safeguarding, Prevention from Sexual exploitation and Abuse (PSEA), Gender and Nutrition
Commit to and comply with the organisation’s gender, age, and diversity principles and policies (working with people, communication)
Support in the promotion of ACF policies through daily activities and through team management</t>
  </si>
  <si>
    <t>Presales Engineer</t>
  </si>
  <si>
    <t>Cybersecurity, Solution Design, Vendor Management, Collaboration, Organizational Skills, Sales Operations</t>
  </si>
  <si>
    <t>https://www.bayt.com/en/jordan/jobs/presales-engineer-74452262/</t>
  </si>
  <si>
    <t>Job description
Description We are looking for a highly motivated and commercially driven Cybersecurity Solutions Specialist to join our growing team remotely.
In this role, you will support the sales team by understanding client needs, identifying cybersecurity risks, and positioning the right solutions and managed services offerings.
You will play a key role throughout the sales cycle, from technical discovery and proposal development to solution presentations and handover to delivery teams.
This is an excellent opportunity for someone who combines strong cybersecurity knowledge with customer-facing confidence and business awareness.
Key Responsibilities Partner with sales teams to understand customer requirements, security gaps, and business goals.
Recommend suitable cybersecurity solutions and managed services.
Support opportunities across domains such as SIEM, EDR/XDR, IAM/PAM, DLP, Threat Intelligence, and Cloud Security.
Prepare technical proposals, BOQs, solution sizing, and licensing models.
Respond to RFPs, RFIs, and tender requests.
Deliver technical presentations, demos, and workshops for clients.
Collaborate with delivery and SOC teams to ensure smooth project handover.
Maintain reusable proposal templates and standard offerings.
Stay updated on cybersecurity trends, threats, and emerging technologies.
Support competitive positioning and vendor comparisons.
Fully remote work opportunity.
Competitive compensation package.
Exposure to enterprise cybersecurity projects.
Career growth in a fast-growing cybersecurity company.
Collaborative and professional work environment.
Opportunity to work with leading cybersecurity technologies and vendors.
Experience in cybersecurity presales, technical sales, bid support, or solution design.
Strong knowledge of cybersecurity solutions and services.
Familiarity with technologies such as SIEM, EDR/XDR, IAM, DLP, MDR, VAPT, or GRC.
Experience preparing proposals, RFP responses, or client presentations.
Ability to translate technical requirements into commercial solutions.
Strong communication and presentation skills.
Ability to engage both technical and non-technical stakeholders.
Organized, proactive, and results-driven mindset.
Experience with Saudi market frameworks such as NCA or SAMA is a plus.
Relevant cybersecurity certifications are an advantage.</t>
  </si>
  <si>
    <t>Airport Services Agent</t>
  </si>
  <si>
    <t>Regulatory Compliance, Standards Management, Customer Experience</t>
  </si>
  <si>
    <t>https://www.bayt.com/en/jordan/jobs/airport-services-agent-74187409/</t>
  </si>
  <si>
    <t>Job description
About the Job
We are looking for a dedicated Passenger Service Agent responsible for ensuring a seamless and positive travel experience for our passengers. This role involves overseeing all aspects of passenger processing at the airport, from check-in and boarding to baggage handling and security protocols, while maintaining the highest standards of customer service and regulatory compliance.
Duties &amp; Responsibilities:
Conduct passenger check-ins within specified timeframes.
Ensure check-in counters are operational and display all safety and security procedures.
Follow procedures for boarding, accommodating crown class and special needs passengers.
Announce flight-related information promptly.
Handle baggage check-in and transfer procedures in line with time limitations.
Record and process baggage claims (loss, delay, damage) as per airline agreements.
Ensure that all necessary tags, forms, and documents are prepared and available.
Manage delayed flights by following set procedures and assisting passengers.
Display customer service skills to ensure passenger satisfaction.</t>
  </si>
  <si>
    <t>Regional Grants Officer - MASHRIQ</t>
  </si>
  <si>
    <t>Handicap International</t>
  </si>
  <si>
    <t>Budgeting, Regulatory Compliance, Standards Management, CRM Systems, Collaboration, Attention to Detail, Organizational Skills, Deadline Management</t>
  </si>
  <si>
    <t>https://www.bayt.com/en/jordan/jobs/regional-grants-officer-mashriq-74424577/</t>
  </si>
  <si>
    <t>Job description
Place: Jordan or Syria Starting date: 1st,  June 2026 Duration of contract: 7,5 months Closing date for applications: 27 April 2026 We will be reviewing applications on an ongoing basis.
Humanity &amp; Inclusion is an independent and impartial aid organisation working in situations of poverty and exclusion, conflict and disaster.
The organisation works alongside people with disabilities and vulnerable populations, taking action and bearing witness in order to respond to their essential needs, improve their living conditions and promote respect for their dignity and fundamental rights.
Since its creation in 1982, HI has run development &amp; humanitarian projects in more than 55 countries and responded to numerous emergencies.
Today, we have a budget of approximately 200 million euros, with 4,000 employees worldwide At Handicap International-Humanity, even at the first interview.
For more information about the organisation.
  JOB CONTEXT: HI’s Middle East Regional Programme (MASHRIQ) coordinates missions in 5 different countries (Syria, Egypt, Jordan, Lebanon, Iraq).
The programme is covering the full mandate of HI – emergency, mine action and development with a strong focus on continuum and resilience.
The program has a total volume expected for 2026 of 12M Euros with 250 staffs.
The region is dealing with various types of contexts, from acute emergency to development.
There are 4 main sectors of intervention: physical and functional rehabilitation, health (MHPSS, SRHR), resilience &amp; inclusion (inclusive education, economic inclusion and basic needs, DRR, inclusive humanitarian action and inclusive governance), armed violence reduction.
Projects are implemented through local partners and local service providers as well as through direct implementation.
The Regional Grant officer will be a member of the MASHRIQ Regional technical team (MEAL, Specialists and Grant development), which is managed by the Regional Technical Head of Program (THoP) based in Amman.
The regional team is spread among the countries.
This position will be on a full-time basis and line managed by the Regional Program Development Manager.
The Regional Program Development department is composed of a Regional Program Development manager based in Amman, and 2 grant officers, one based in Amman and one based in Beirut.
  Once signed, the grant management responsibility is assigned to one of the grant officer depending on the complexity of the type of grant (service contract, multicounty) with a willingness to have the portfolio of one country under the same grant officer to ensure a comprehensive approach; at proposal development stage the responsibility is define according to workload, complexity of the grant.
.. Due to the grant department team being spread among several countries, field visits are conducted for donor tour, consortium development, training on regular basis, upon country director request, available financial resources and security check; some of those activities can be as well organized remotely or online as per needs identified.
  YOUR MISSION: During the initial phase, the Regional Grant Officer will integrate into a regional structure operating across diverse contexts, ranging from acute emergencies to longer-term development settings.
This period will coincide with the merge of the Syria office into the regional set-up, requiring flexibility and adaptability to evolving processes, increased workload, and the harmonization of tools and practices.
The position will require strong communication and coordination skills to operate effectively within a hybrid and geographically dispersed team (operational and support services), ensuring clear information flow, mutual understanding, and smooth collaboration across countries, even more during this 6 months transition period with the merge with Syria mission.
The Regional Grant officer role will involve navigating a wide range of funding mechanisms and proposal types (donations, grants, service contracts, single-country and multi-country projects) Responsibility 1: Ensure high quality and time effective development of project proposals :   Coordinate with the RPDM and HQ for NOFO guidance and donor pre-requisites; Plan and coordinate the proposal development process Ensure coherence between operational aspects, MEAL, technical approaches, and budgeting; Provide guidance/support to the writing of projects’ proposal narratives, ensuring compliance to donors’ instructions, priorities, and specificities; Guarantee the final quality of the projects’ proposal, both in terms of content and formalization; Guarantee the completeness and final compliance of the proposal package submissions; Coordinate and submit requests for projects’ amendments or modifications when required Update the CRM to monitor proposals and opportunities Ensure systematic, timely and effective archiving of the proposals Responsibility 2: Ensure timely and high quality reporting to donors:  Prepare and update in due time an internal reporting retro –planning for the reporting deadlines and follow up with project teams.
Verify donor templates and requirements and share them with the team members in charge of writing the reports Liaise with country missions, HI head office and national associations for any inquiries related to donor reports (templates, requirements…) Review narrative donor reports and annexes (comparison with proposal and past reports and matching with the financial report), prior to submission.
Mobilize internal resources, such as technical specialists, for the review of the reports when required Ensure reports are submitted in due time and via the designated modality (including submitting online when required).
Ensure systematic, timely and effective archiving of the reports on the Teams channel as well as on CRM Responsibility 3: Ensure adherence to contractual obligations with donors:  Attend new projects kick-off meeting and present donor compliance requirements and regulations Actively participate in Project quarterly review meetings (PQRs) to remain updated about the progress with the implementation of donor compliance requirements.
Support the team on contractual issues and link with headquarters / partners Responsibility 4: Assist the team in institutional communication and donor relations: Support in the development of internal and external communication materials (sitrep, factsheets…) Support the Regional Program Development Manager in tha analysis of the changes in donor strategies followed by the country team (funding strategies, funding areas, list all funding partners (institutional or private) Support in the organisation of donor field visits and accompany them.
  Responsibility 5: Provide support to the Regional Development Department team in other areas as required according to specific needs, such as but not limited to: Designing and delivering training sessions on reporting and donor compliance for relevant staff (Project Managers, Area Managers, etc.
) Designing and delivering training sessions on proposal development for key team members (Project Managers, Area Managers, Operations Managers, etc.
) Supporting induction, capacity building, and knowledge sharing for new colleagues to ensure alignment with regional standards Leading and facilitating process harmonization across the region, particularly in light of the Regional–Syria office integration, including adapting tools and workflows as needed Ensuring clear communication and coordination between teams to promote shared understanding, consistency in practices, and a smooth transition during the merger process At HI, the conditions offered are up to your commitment and adapted to the context of your mission: Join the team For internationals : 7,5 months International contract starting from 1st, June 2026; The international contract provides social cover adapted to your situation: Unemployment insurance benefits for EU nationals; Pension scheme; Medical coverage with 50% of employee contribution; Repatriation insurance paid by HI; Salary from 2250€ gross/month upon experience; Perdiem: 640 euros net/month - paid in the field for Jordan/533 euros net/month - paid in the field for Syria Hardship: No hardship in Jordan/250 euros net/month paid with your salary in Syria Paid leaves: 25 days per year; R&amp;R: according to the level of the mission : Jordan :  level 1/Syria level 2 Position: Unaccompanied: Syria and Jordan open to couples: Jordan only Housing: Collective in Syria/ Individual in Jordan taken in charge by HI; If you are resident in the country: local package.
You have have advanced writing capacities in English (Arabic is an asset) You have excellent organizational and time management skills You can adapt communication and messages to various intercultural environment You are proactive, entrepreneurial and teamplayer You can give and receive constructive feedback You are able to cope with high workload, know how to plan, organize and prioritize your work You are a strategic thinker  and writer and you show strong accuracy and scrupulosity You can travel to all countries of the program when required</t>
  </si>
  <si>
    <t>Aspire</t>
  </si>
  <si>
    <t>Forecasting, Cloud Computing, Standards Management, Communication, Collaboration, Accounting Principles, Sales Operations</t>
  </si>
  <si>
    <t>https://www.bayt.com/en/jordan/jobs/business-development-manager-74244528/</t>
  </si>
  <si>
    <t>Job description
About the job
As a Business Development Manager at Aspire, you will play a critical role in developing and maintaining long-term client relationships, driving sales growth, and ensuring customer satisfaction. Your focus will be on managing existing accounts, identifying new business opportunities, and contributing to the growth of our sales pipeline. In this role, you will work closely with internal teams to ensure the successful delivery of solutions, while providing strategic advice and support clients in their digital transformation journeys.
What You’ll Do
Manage key client accounts, ensuring high levels of customer satisfaction, loyalty, and retention. Build and nurture strong relationships with senior decision-makers, C-level executives, and stakeholders.
Drive sales growth through lead generation, prospecting, and managing the full sales cycle from initial contact to closing.
Collaborate with internal teams to develop sales plans aligned with client needs and company goals. Track sales performance, provide regular updates, and adjust strategies as necessary to meet business objectives.
Work closely with the operations and delivery teams to ensure seamless execution of projects, from pre-sales to post-delivery. Ensure that client expectations are met and exceeded throughout the lifecycle of each engagement.
Stay updated on key industry trends, technology advancements, and competitor activities. Leverage insights to inform strategy and maintain a competitive edge in the market.
Proactively identify opportunities to offer additional services and solutions to existing clients. Drive the sale of new services or upgrades that align with client growth strategies.
Regularly update and maintain accurate sales forecasts, track progress against KPIs, and provide reports to senior leadership on account status and growth projections.
What You’ll Need
Bachelor’s degree in Computer Science, Computer Engineering, IT, Business Management, or a related field.
8+ Years in client-facing roles within the IT sector, including business development and account management in IT consulting and IT implementation businesses.
5+ Years in successful account management experience, especially with clients in the Middle East, in industries such as Banking &amp; Financial Services, Insurance, Retail, eCommerce, and Digital Government.
Strong understanding of the IT services market in the Middle East &amp; GCC, with experience in digital transformation, cloud computing, automation, and data technologies.
Expertise in managing large, complex accounts and sales cycles, with the ability to build relationships at the C-level and across senior leadership.
Established relationships and a strong network in at least 2-3 countries in the Middle East (e.g., UAE, KSA, Jordan).
Familiarity with integrated, professional services engagements, including scope-based project engagements and team augmentation.
Strong presentation, negotiation, and communication skills to manage client expectations and deliver persuasive value propositions.
A self-motivated individual who takes personal ownership of client relationships and contributes to the overall success of the business.
Experience working with clients in the Banking &amp; Financial Services, Insurance, Retail, eCommerce, and Digital Government sectors is a plus.
Awareness or knowledge of IT security best practices as defined by ISO / SOC or similar
Why AspireIn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 SOC</t>
  </si>
  <si>
    <t>Interior Design Co-worker</t>
  </si>
  <si>
    <t>Communication, Collaboration, Deadline Management</t>
  </si>
  <si>
    <t>https://www.bayt.com/en/jordan/jobs/interior-design-co-worker-74381417/</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</si>
  <si>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We are an equal opportunities employer. We hire and treat our co-workers in a manner that does not discriminate with regards to gender, race, colour, religion, age, disability, sexual orientation, marital status, nationality, political opinion, union affiliation, social or ethnic origin.
Our keywords are Home, People, Happiness, Development, Leadership, Inclusion &amp; Diversity, All with Passion!
Join us to bridge your dreams and unique ideas within an organization that believes in People !
Job Description
IKEA is all about people, and the interior design team inspires and surprises visitors by presenting and communicating the IKEA home furnishing offer with strong visual impressions that exceed visitors’ expectations. This will strengthen the IKEA Brand and convert more visitors into customers.
To create relevant, functional, aesthetic, and commercial home furnishing solutions that contribute to positioning the IKEA Brand in the local market as the leader in life at home.
Key Assignments: 
Use home furnishing competence to create home furnishing solutions in room settings, homes, vignettes, and sales support areas that reflect the IKEA identity.
Actively contribute to the gathering of insights from home visit interviews and translating this knowledge into locally relevant, functional, aesthetic, and commercial home furnishing solutions that exceed customer expectations and reflect home furnishing the IKEA way.
Contribute to the creation of a Showroom matrix that reflects a wide variety of styles, living situations, and price levels to create a good tempo with distinct visual impressions.
Secure high quality, simplicity, efficiency, and cost consciousness when planning and implementing all range presentation solutions using global tools and best practices.
Stay up-to-date and knowledgeable about home furnishing, retailing, and trends in order to contribute to workshops to generate creative ideas.
Contribute to the content of the department action plan with initiatives that will grow the business and support long-term profitability and execute the agreed plans together with the Com&amp;In team and other functions.
Respect routines and responsibilities, work together with Com&amp;In team and other functions, act quickly to exploit commercial opportunities, and understand the impact of your actions on the financial results.
Keep visitors in mind when working on the shop floor, ensure disruption is minimized, and stay aware of the importance of safety and the visual impact for visitors at all times.
Any security breaches must be notified concerned authority and manager.
Be aware of all security-related emergency responses and follow the policy and procedures.
Qualifications
Degree in Interior Design, Architecture, or a closely related field.
Relevant experience in interior design and retail environments, with hands-on involvement in home furnishing implementation.
Excellent communication skills in English.
Proficient in relevant design software (e.g., AutoCAD, Revit).
Strong visual competence with a keen eye for aesthetics and detail.
Flexible and hands-on approach, with the ability to prioritize tasks and meet deadlines.
Passion for home furnishing, retail, and understanding how people live at home; able to draw, visualize, and present ideas clearly.
Confident in engaging and communicating effectively with different stakeholders in various situations.
Enthusiastic team player who collaborates well with others.
Ability to combine commercial thinking, aesthetic sense, and practical execution.
Additional Information
* Local employment regulations applies</t>
  </si>
  <si>
    <t>PM 2 HSE.Safety Officer</t>
  </si>
  <si>
    <t>https://www.bayt.com/en/jordan/jobs/contracts-engineer-jordan-74230023/</t>
  </si>
  <si>
    <t>https://www.bayt.com/en/jordan/jobs/pm-2-hse-safety-officer-74467556/</t>
  </si>
  <si>
    <t>PM 2 HSE.Safety Officer
Fine Hygienic Holding
Jordan
6 days ago
Apply on company site
Other Business Support Services
Create a job alert for similar positions
Job description</t>
  </si>
  <si>
    <t>Contracts Engineer, Jordan</t>
  </si>
  <si>
    <t>CDM Smith</t>
  </si>
  <si>
    <t>Project Management, Standards Management, Technical Writing, Communication, Collaboration, Attention to Detail, Problem Solving, Software Development</t>
  </si>
  <si>
    <t>Job description
Job Description
Job Description :
CDM Smith is seeking a Contracts Engineer to support the Aqaba Amman Water Desalination and Conveyance Project- AAWDCP Procurement Support Contract (APSC), in which CDM Smith provides assistance to the Ministry of Water and Irrigation in Jordan- MWI, as owner advisor through the negotiation, financial close and implementation phases of the National Conveyor Project (NCP).
Primary Position Responsibilities:
• Work effectively within multidisciplinary, cross-cultural teams in Jordan and internationally.
• Review and comment on draft contract documents during the transition from contract negotiations to construction preparations.
• Review and provide technical input on highly complex engineering design submissions, and cost estimates.
• Review subcontractor (subconsultant) deliverables for contractual, technical, and quality compliance.
• Prepare documentation in both Arabic and English covering technical, commercial, and contractual topics.
• Support the preparation of technical and contractual documentation for pre-construction activities.
• Coordinate closely with engineering, legal, and project management teams to ensure readiness for construction commencement.
• Participate in regular meetings with United States and Jordan governments, the Ministry of Water and Irrigation (MWI), and committees assigned by the Government of Jordan as assigned by project and technical managers.
• Support coordination with donors and other project stakeholders.
• Conduct site visits on an as-needed basis, manage and process collected information, and incorporate findings into project documentation.
• Assist with the development and submission of technical reports, memos, administrative reports, and presentations.
• Attend workshops, and symposia as directed by the project management.
• Ensure all deliverables comply with applicable laws, codes, company policies, quality standards, and contractual requirements.
• Perform other duties as assigned by project and technical managers.
Minimum Qualifications
• Bachelor’s degree in Civil, Environmental Engineering or related field with experience in contract management within the water or infrastructure sectors.
• Minimum 8 years of relevant experience in project development and procurement, with a preference for experience in infrastructure contracts, particularly in Build Operate Transfer (BOT) and Engineering, Procurement and Construction (EPC) contracts.
• Familiarity with the principles of water systems design and operation.
• Prior experience working at a multinational firm or with an engineering or contractor firm is preferred.
• Demonstrated proficiency in report writing.
• Effective communication skills in both English and Arabic (speaking, reading, and writing).
• Knowledge in Civil 3D, Water CADD, Storm, and spreadsheet software is essential.
• Strong analytical and problem-solving abilities, with meticulous attention to detail.
• Must be a Jordanian citizen and legally eligible to work in Jordan.
• Professional certification or licensure as a Engineer through the Jordan Engineers Association.
• Basic knowledge in project scheduling tools such as Primavera and MS Project.</t>
  </si>
  <si>
    <t>ProgressSoft Corporation</t>
  </si>
  <si>
    <t>SQL, Java, JavaScript, TypeScript, HTML, REST APIs, XML Web Services, Docker, CI/CD, Networking, Attention to Detail, Confidentiality, Software Development</t>
  </si>
  <si>
    <t>https://www.bayt.com/en/jordan/jobs/software-development-engineer-in-test-sdet-74149718/</t>
  </si>
  <si>
    <t>Job description
We are looking to hire a Software Development Engineer in Test to design and implement automated tests across UI (Playwright), APIs (REST Assured and Postman), and performance (k6), integrated into CI/CD pipelines (GitLab preferred). The role requires experience with Docker/Compose, Java and TypeScript, shell scripts (bash), and validating results directly in the database using SQL. Strong knowledge of testing processes, defect lifecycle, and test design techniques (BVA, equivalence partitioning, decision tables, state transitions, pairwise) is essential.
Responsibilities
Build and maintain automated tests for web UI (Playwright), APIs (REST Assured with JSON Schema validation), and performance scenarios (k6).
Partner with product and engineering to clarify acceptance criteria, design for testability, review stories, and triage by severity and priority.
Own GitLab CI/CD: design and maintain .gitlab-ci.yml for testing purposes, use GitLab Runners (Docker executor), manage caching and parallelization, and keep pipelines green.
Publish and surface results in Merge Requests: JUnit XML test reports, Playwright HTML reports and traces, and k6 summaries as artifacts.
Use Docker and Docker Compose to containerize test tooling and spin up reliable local and ephemeral environments.
Deflake and harden suites: stabilize unreliable tests, tune retries and timeouts, and improve logs and tracing to raise signal-to-noise.
Shape test strategy (risk-based selection, test pyramid) to balance automation with exploratory and manual checks.
Document frameworks and guidelines; mentor developers and QCs on testing best practices.
Requirements
Hands-on with at least two of the following (and willing to learn the third):
Playwright (TypeScript/JavaScript): locators, fixtures, Page Object Model, trace viewer.
REST Assured (Java): RequestSpec/ResponseSpec, negative and edge-case testing, JSON Schema checks.
k6: smoke/baseline/load tests, thresholds such as p95.
CI/CD: contribute to automated quality gates by integrating tests, reports, and metrics into pipelines. Experience with GitLab CI/CD (.gitlab-ci.yml, jobs, caching, artifacts, and test reports) is preferred, though equivalent testing-related CI/CD experience (e.g., Jenkins or GitHub Actions) is also welcome.
Shell scripts (bash or equivalent).
Docker: Dockerfiles, Compose, local services for tests, basic container networking.
Programming: Java/Kotlin and/or TypeScript/JavaScript; solid OOP and clean code habits; Git workflow.
Database and SQL: write queries to validate system behavior and data integrity directly against the database.
Testing foundations: strong understanding of the software testing process, defect lifecycle, and severity vs priority; clear, reproducible bug reports.
Test design techniques: boundary value analysis, equivalence partitioning, decision tables, state transition testing, pairwise/combinatorial; with data-driven execution preferred.
Clear communication, collaboration, and time management; high attention to detail.
Preferred Qualifications
JaCoCo or other coverage tools for helper libraries; JSON Schema tooling.
UML basics; Postman or Insomnia; contract testing (for example, Pact).
Security testing exposure (OWASP); Dockerized local stacks (databases, queues, stubs).
Experience with GitLab features.</t>
  </si>
  <si>
    <t>Intrapreneur</t>
  </si>
  <si>
    <t>Communication, Deadline Management, Sales Operations</t>
  </si>
  <si>
    <t>https://www.bayt.com/en/jordan/jobs/intrapreneur-73360876/</t>
  </si>
  <si>
    <t>Job description
Location: Amman, Jordan.
Years of Experience: Minimum 2 years of experience in Sales / Business Development.
Working Arrangement:&amp;nbsp;on-site.
Language Requirements:&amp;nbsp;Fluency in Arabic &amp;amp; English (written and spoken).
&amp;nbsp;
⚡ If you’re looking for “just a job,” scroll on. If you’re looking to build impact, read on.
🔥 Calling All Hustlers: Be the Intrapreneur Who Gets Things Done 🔥
Not just another sales role.
We want a sales execution machine — someone hungry to learn, ready to hustle, and bold enough to roll up their sleeves and make things happen.
What you’ll do:
Drive sales execution with energy and ownership
Work side-by-side with senior leadership on key initiatives
Embrace a fast-paced learning journey while delivering results
What we’re looking for:
Minimum 2 years of experience in Sales / Business Development
Obsessed with getting things done and hitting targets
Ambitious, proactive, and restless to grow
Sees challenges as opportunities — not excuses
This is your chance to prove yourself, own results, and grow fast.
If you think you’ve got what it takes — let’s talk. 🚀
&amp;nbsp;
If you would like to know more about the Global Consulting Bootcamp Visit:&amp;nbsp;https://caseinpointco.com/global-consultant-bootcamp/
If you would like to know more about the MC Club Visit:&amp;nbsp;https://menaconsultant.com/mc-club/</t>
  </si>
  <si>
    <t>Fullstack Engineer - .NET Core &amp; Angular</t>
  </si>
  <si>
    <t>SQL, TypeScript, .NET Core, Angular, REST APIs, Backend Development, Docker, Containers, CI/CD, AWS, Microsoft Azure, Cloud Computing, Agile Methodology, Scrum, Collaboration, Software Development</t>
  </si>
  <si>
    <t>https://www.bayt.com/en/jordan/jobs/fullstack-engineer-net-core-angular-74428957/</t>
  </si>
  <si>
    <t>Job description
We're seeking a skilled Fullstack Engineer to develop and maintain web applications using .
NET Core backend and Angular frontend technologies.
Key Responsibilities: - Design and develop RESTful APIs using .
NET Core/ASP.
NET Core - Build responsive web applications with Angular and TypeScript - Implement database solutions using Entity Framework Core - Collaborate with cross-functional teams on feature development - Write clean, maintainable code with proper testing coverage - Participate in code reviews and technical discussions Required Skills: - 4+ years experience with .
NET Core/ASP.
NET Core - Proficiency in Angular (preferably latest versions) and TypeScript - Experience with RESTful API design and implementation - Knowledge of SQL databases and Entity Framework Core - Understanding of HTML5, CSS3, and responsive design - Familiarity with Git version control - Experience with unit testing frameworks Preferred: - Experience with Azure,GCP or AWS cloud platforms - Knowledge of Docker containerization - Understanding of CI/CD pipelines - Experience with Agile/Scrum methodologies</t>
  </si>
  <si>
    <t>OS Engineer</t>
  </si>
  <si>
    <t>Linux, Windows Server, Regulatory Compliance, Communication, Problem Solving, Software Development</t>
  </si>
  <si>
    <t>https://www.bayt.com/en/jordan/jobs/os-engineer-74073790/</t>
  </si>
  <si>
    <t>Job description
Bank of Jordan is seeking an experienced and dedicated OS Engineer to join our growing IT team.
As an OS Engineer at Bank of Jordan, you will be responsible for designing, implementing, and maintaining the operating systems that support our critical banking operations.
Your expertise will ensure the reliability, security, and efficiency of our systems, enabling seamless service delivery to our customers.
This role involves collaboration with various teams to ensure that the operating systems are optimized for performance and aligned with the bank's business objectives.
Responsibilities Install and configure Linux systems, and virtualized environments.
Perform operating system maintenance and troubleshooting issues.
Good knowledge in Servers and storages Good knowledge of system vulnerabilities and security issues Developing, designing, deploying, migrating, integrating, and configuring of cloud infrastructure.
Good knowledge of Windows Server and related Windows systems Managing deployments/rollouts of operating systems.
Backup and recovery processes in accordance with the Bank disaster recovery and business continuity strategies Bachelor's degree in Computer Science, Information Technology, or a related field.
3+ years of experience in OS engineering or system administration.
Strong knowledge of operating systems (Windows and Linux) and their administration.
Experience with scripting languages (e.
g., Bash, PowerShell) for automation tasks.
Understanding of network protocols and technologies.
Proficiency in monitoring and reporting tools for system performance.
Excellent problem-solving and troubleshooting skills.
Ability to work collaboratively in a team-oriented environment.
Strong communication skills for effective interaction with technical and non-technical stakeholders.
Knowledge of security best practices and compliance requirements.</t>
  </si>
  <si>
    <t>Housekeeping Attendant - Jordanian citizens only</t>
  </si>
  <si>
    <t>https://www.bayt.com/en/jordan/jobs/housekeeping-attendant-jordanian-citizens-only-74432697/</t>
  </si>
  <si>
    <t>Job description
Company Description
Join us at Accor, where life pulses with passion!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 to create lasting, memorable and impactful experiences for your customers, for your colleagues and for the planet.
Hospitalityis a work of heart,
Join us and become a Heartist®.
Job Description
Housekeeping Attendant
You are at the heart of the hotel! As a Housekeeping Attendant, you will take ownership of guest rooms, ensuring that our guests are provided with a clean, comfortable space, and be a part of creating a memorable experience for them.
What’s in it for you:
Employee discounted rates in Accor worldwide
Learning programs through our Academies
Opportunity to develop your talent and grow within your property and across the world!
Ability to make a difference through our Corporate Social Responsibility activities, like Planet 21
What you will be doing:
Clean all assigned guestrooms to standard
Take initiative to add a personalized experience for the guest
Take ownership of guests’ privacy and belongings, while ensuring exceptional service
Qualifications
Your experience and skills include:
Warm and caring personality; previous housekeeping experience is an asset
Ability to anticipate and focus attention on guest needs, being professional and welcoming
Excellent organizational skills and time management
Additional Information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Note: Customization may be included for any specific local or legislative requirements, such as work permits
Our commitment to Diversity &amp; Inclusion:
We are an inclusive company and our ambition is to attract, recruit and promote diverse talent.</t>
  </si>
  <si>
    <t>Arabic.AI</t>
  </si>
  <si>
    <t>Python, JavaScript, TypeScript, PHP, Microservices, Backend Development, Docker, Containers, Kubernetes, CI/CD, AWS, Microsoft Azure, UX/UI Principles, Agile Methodology, Standards Management, Technical Writing, Communication, Collaboration, Problem Solving, Software Development</t>
  </si>
  <si>
    <t>https://www.bayt.com/en/jordan/jobs/senior-software-engineer-73883017/</t>
  </si>
  <si>
    <t>Job description
Job Purpose As a Senior Software Engineer at Tarjama&amp;, you will lead and contribute to all phases of the software development lifecycle, working across a wide range of programming languages and technologies.
You will design, develop, and optimize scalable, high-quality software solutions that meet complex business needs.
This role requires versatility in working on both frontend and backend systems, collaborating with cross-functional teams, and mentoring junior engineers to foster a culture of technical excellence.
Duties &amp; Responsibilities Cross Functional Collaboration: • Work closely with product, design, development, QA, and DevOps teams to ideate and implement innovative, high-impact software solutions across different technologies and platforms.
• Partner with stakeholders to deeply understand user requirements and translate them into scalable and maintainable technical solutions.
• Collaborate with data teams and infrastructure specialists to optimize system performance, scalability, and reliability.
Architecture &amp; System Design: • Design and implement robust, efficient, and secure software architectures, covering both server-side and client-side components.
• Architect scalable, modular, and maintainable solutions leveraging modern frameworks, libraries, and cloud-native technologies.
• Develop and integrate solutions using both relational and non-relational databases, ensuring data consistency and high availability.
Development &amp; Implementation: • Lead the development of full-stack applications, writing clean, high-quality, and maintainable code across multiple programming languages and frameworks.
• Build and maintain APIs, services, and user interfaces that ensure seamless integration between system components.
• Develop responsive and user-friendly frontends, as well as performant and secure backends, adapting to project requirements.
Testing, Optimization &amp; Maintenance: • Conduct thorough testing at all levels (unit, integration, system, and performance testing) to ensure software robustness and reliability.
• Continuously optimize code and system architecture for scalability, security, and maintainability.
• Proactively troubleshoot, debug, and resolve technical issues across the stack to maintain system health.
Security &amp; Compliance: • Implement best practices for secure coding and ensure compliance with data protection standards.
• Safeguard applications against vulnerabilities across the full stack, with particular attention to secure API development and user data protection Documentation &amp; Best Practices: • Maintain detailed and clear technical documentation for codebases, system architectures, and processes to support long-term maintainability.
• Foster a culture of continuous improvement by promoting code reviews, knowledge sharing, and staying up-to-date with emerging technologies and best practices.
Education, Experience &amp; Qualifications • Bachelor’s Degree in Computer Science, Software Engineering, or a related field.
• 3–5 years of experience in software development, with hands-on experience across a variety of programming languages (e.
g., JavaScript/TypeScript, PHP, Python, etc.
). • Proven experience working on both frontend and backend systems, including web services, APIs, microservices, and database management.
• Solid understanding of data structures, algorithms, software design principles, and system architecture.
• Experience with cloud infrastructure (AWS, Azure, Google Cloud), containerization (Docker, Kubernetes), and CI/CD pipelines.
• Familiarity with both relational (MySQL, PostgreSQL) and non-relational (MongoDB, Redis) databases.
• Strong version control skills (Git) and exposure to agile development environments.
Behavioral Competencies • Initiative • Problem Solving • Team Oriented • Adaptability • Ability to Work Under Pressure Technical Competencies • Full-Stack Development (Frontend &amp; Backend) • Web Software Architecture &amp; Design • Software Testing &amp; Quality Assurance • Cloud &amp; Infrastructure Services • Containerization &amp; Deployment (Docker, Kubernetes)</t>
  </si>
  <si>
    <t>Senior Data Scientist</t>
  </si>
  <si>
    <t>Python, AWS, Microsoft Azure, Cloud Computing, AI/ML, Project Management, Technical Writing, Data Analysis, Statistical Analysis, Communication, Collaboration</t>
  </si>
  <si>
    <t>https://www.bayt.com/en/jordan/jobs/senior-data-scientist-74392717/</t>
  </si>
  <si>
    <t>Job description
Optimiza is looking for a highly skilled Senior Data Scientist to lead our data science initiatives and deliver advanced analytical solutions that drive strategic business value.
You will be instrumental in shaping data strategies, mentoring junior team members, and collaborating closely with stakeholders to solve complex challenges through innovative data-driven approaches.
Key Responsibilities: Lead the design, development, and implementation of sophisticated machine learning models and analytical solutions.
Collaborate with business leaders and cross-functional teams to identify opportunities where data science can create impactful solutions.
Oversee the collection, cleaning, and management of large and complex datasets to ensure data quality and relevance.
Mentor and guide junior data scientists, promoting best practices and fostering professional growth.
Communicate complex analytical concepts and results to both technical and non-technical audiences.
Stay abreast of the latest advancements in data science, machine learning, and AI technologies, integrating them into projects where applicable.
Contribute to the development and documentation of data science methodologies, tools, and processes.
Class A Health Insurance degree in Data Science, Statistics, Computer Science, Mathematics, or a related field.
8+ years of experience in data science roles, with a proven track record of leading complex projects.
Expertise in machine learning, statistical modeling, and advanced analytics techniques.
Proficient in programming languages such as Python and R, with deep knowledge of data science libraries and frameworks.
Experience with big data technologies and cloud platforms (e.
g., Hadoop, Spark, AWS, Azure) is highly desirable.
Strong leadership, project management, and mentoring skills.
Excellent communication and interpersonal abilities, capable of influencing stakeholders at all levels.
Demonstrated ability to translate business problems into data-driven solutions.</t>
  </si>
  <si>
    <t>UX/UI Principles, Technical Writing, Business Analysis, Communication, Collaboration</t>
  </si>
  <si>
    <t>https://www.bayt.com/en/jordan/jobs/senior-business-analyst-73881211/</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</si>
  <si>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Key Responsibilities:
Collaborate with the stakeholders to identify and prioritize the business needs, scope of work, and requirements.
Write clear and comprehensive, internal and external documentation such as business requirements documents (BRDs), functional specifications, use cases, process flows, and user stories.
Effectively communicate requirements, key insights, and findings to cross-functional team members, management, and other stakeholders.
Monitor project status by performing a daily follow-up with the teams, resolving problems, publishing progress reports, and recommending actions.
Conduct meetings and presentations to share ideas and findings.
Evaluate business processes, anticipate requirements, uncover areas for improvement, and develop and implement solutions.
Collaborate with project managers to define project scope, goals, and deliverables
Facilitate meetings and workshops to gather feedback, and ensure alignment between business objectives and project deliverables.
Assist in testing and validation of solutions to ensure they meet business requirements
Create training materials, conduct user training sessions, and facilitate the transition to new processes, systems, or solutions.</t>
  </si>
  <si>
    <t>Azure DevOps, Microsoft Azure, Backlog Prioritization, UX/UI Principles, Agile Methodology, Scrum, Standards Management, Business Analysis, CSPO, Collaboration, Problem Solving, Deadline Management</t>
  </si>
  <si>
    <t>https://www.bayt.com/en/jordan/jobs/senior-business-analyst-73974584/</t>
  </si>
  <si>
    <t>Job description
About the Role
As a Senior Business Analyst at Aspire, you will play a pivotal role in delivering innovative digital banking products and services through Agile methodologies. You will bridge the gap between business needs and technical execution, transforming requirements into actionable user stories, and collaborating closely with Product Owners, UI/UX designers, and development teams. This role is ideal for someone passionate about enhancing customer journeys, optimizing digital workflows, and driving continuous improvement in a fast-paced environment.
What You’ll Do
Collaborate with Product Owners, UI/UX, and development teams to gather, refine, and transform business requirements into clear deliverables.
Write user stories and acceptance criteria aligned with business objectives.
Act as a proxy for business stakeholders during sprints, providing clarity and immediate feedback.
Participate in Agile ceremonies such as sprint planning, stand-ups, reviews, and retrospectives.
Support backlog grooming/refinement sessions and prioritize work based on business value and feasibility.
Document and maintain artifacts including product backlogs, epics, and user stories in tools like JIRA or Azure DevOps.
Facilitate workshops, interviews, and journey mapping sessions with users and subject matter experts.
Analyze current processes to identify opportunities for improvement and automation.
Partner with QA teams to define test cases and validate features against business expectations.
Stay informed about fintech trends, industry innovations, and evolving customer needs.
What You’ll Need
Bachelor’s degree in Business, Information Technology, Finance, or a related field.
Agile certification (e.g., CSPO, ICAgile, SAFe, PMI-ACP) is a plus.
5+ years of experience as a Business Analyst, preferably in digital banking or fintech.
Hands-on experience in Agile/Scrum environments, collaborating with cross-functional teams.
Strong analytical and problem-solving abilities.
Excellent communication and stakeholder management skills.
Proficiency in Agile techniques such as user stories, acceptance criteria, and journey mapping.
Familiarity with backlog management tools like JIRA or Azure DevOps.
Awareness or knowledge of IT security best practices as defined by ISO/SOC or similar.
Why AspireIn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SOC.</t>
  </si>
  <si>
    <t>Senior Quality Assurance Engineer</t>
  </si>
  <si>
    <t>Siren Associates</t>
  </si>
  <si>
    <t>CI/CD, Cybersecurity, Agile Methodology, Scrum, Standards Management, Business Analysis, Communication, Collaboration, Problem Solving, Software Development</t>
  </si>
  <si>
    <t>https://www.bayt.com/en/jordan/jobs/senior-quality-assurance-engineer-74449395/</t>
  </si>
  <si>
    <t>Job description
Our Opportunity
As a Senior Quality Assurance Engineer, you will play a critical role in ensuring the quality, reliability, and performance of large-scale digital transformation solutions. You will work closely with project stakeholders, business analysts, architects, and development teams to define and implement comprehensive quality assurance strategies across multiple workstreams.
This role requires strong experience in enterprise-level systems, government environments, and end-to-end QA governance, ensuring that all deliverables meet defined business and technical requirements.
You Will
Define and implement QA strategy, standards, and governance frameworks across the project lifecycle.
Review business requirements, functional specifications, and technical designs to ensure testability and completeness.
Develop and manage comprehensive test plans, test cases, and test scenarios aligned with project requirements.
Define acceptance criteria and support Business Analysts and stakeholders during requirements validation.
Lead and coordinate User Acceptance Testing (UAT) cycles, including preparation, execution, and sign-off.
Plan, prioritize, and coordinate testing activities across multiple workstreams.
Design, develop, and execute automated test scripts using tools.
Perform performance testing using tools to ensure system scalability and reliability.
Execute functional, integration, system, regression, and non-functional testing.
Identify, document, track, and manage defects throughout the defect lifecycle.
Ensure requirements traceability between business needs, test cases, and delivered solutions.
Manage test environments, test data, and testing schedules.
Monitor and report on QA metrics (defect density, test coverage, execution progress, etc.).
Collaborate with development, DevOps, and integration teams to ensure high-quality releases.
Support security and compliance validation activities in coordination with cybersecurity teams.
Provide guidance and support to business users during UAT and post-implementation phases.
Continuously improve QA processes, tools, and methodologies in line with industry best practices.
Requirements
To Be Successful in The Role You Will Need
Bachelor’s degree in ICT, Computer Science, or a related field
Minimum 7+ years of experience in software quality assurance, preferably in large-scale or government digital transformation projects
Strong knowledge of QA methodologies, standards, and best practices
Proven experience in test strategy, planning, and QA governance
Hands-on experience in automation testing (e.g., Selenium)
Experience in performance testing (e.g., JMeter)
Strong experience in functional, integration, system, regression, and non-functional testing
Experience with test management and defect tracking tools (e.g., JIRA, TestRail, Zephyr)
Solid understanding of requirements traceability and validation processes
Experience working in Agile/Scrum environments
Strong analytical, problem-solving, and communication skills
Ability to manage multiple priorities and workstreams in a complex environment
Fluency in Arabic and English (written and spoken)
Mandatory Certification
ISTQB Certification (mandatory)
Preferred Qualifications
Experience in government or public sector projects
Exposure to security testing and compliance standards
Experience in enterprise integration environments (APIs, middleware)
Familiarity with CI/CD pipelines and DevOps practices
Siren is an equal opportunity employer. At Siren we value ethics, dedication, sustainability, safeguarding, respect and inclusion.
Are you interested in working with our dedicated team on impactful projects? We welcome applications from all qualified candidates, regardless of background. Do apply!</t>
  </si>
  <si>
    <t>Data Engineer Lead</t>
  </si>
  <si>
    <t>SQL, AWS, Microsoft Azure, Cloud Computing, Project Management, Communication, Collaboration, Problem Solving, Software Development</t>
  </si>
  <si>
    <t>https://www.bayt.com/en/jordan/jobs/data-engineer-lead-74348550/</t>
  </si>
  <si>
    <t>Job description
Join BlackStone eIT as a Data Engineering lead a talented team of data professionals in our mission to harness the power of data for impactful decision-making.
In this role, you will oversee the design, development, and enhancement of our data infrastructure, ensuring it aligns with the company's strategic goals.
You will also collaborate closely with various departments to identify data needs and implement effective data management solutions.
As a Data Engineering Manager, you will be instrumental in driving best practices in data engineering and fostering a culture of innovation within your team.
Responsibilities Manage and lead the data engineering team, providing guidance, mentorship, and support in their professional growth Design and implement scalable data solutions to meet business needs Collaborate with cross-functional teams to identify and prioritize data initiatives Oversee the development and maintenance of data pipelines, ensuring optimal data quality and accessibility Implement policies and procedures for data governance, security, and compliance Monitor and optimize data performance, reliability, and efficiency Stay abreast of industry trends and advancements in data engineering methodologies Facilitate clear communication of data strategy and project updates to stakeholders Bachelor's or Master's degree in Computer Science, Data Science, or a related field At least 7 years of experience in data engineering, with a minimum of 3 years in a managerial role Strong proficiency in data engineering tools and technologies, including ETL frameworks, SQL, and NoSQL databases Experience with cloud platforms (AWS, Azure, or GCP) and big data technologies (Hadoop, Spark) Excellent project management skills, with the ability to prioritize and manage multiple projects simultaneously Strong leadership skills with demonstrated experience in building and mentoring high-performing teams Excellent analytical and problem-solving abilities Strong communication skills, with the ability to convey complex data concepts to technical and non-technical stakeholders Knowledge of data governance and compliance standard</t>
  </si>
  <si>
    <t>Product Lead (Caseware)</t>
  </si>
  <si>
    <t>Audit Support, CRM Systems, Communication, English Language, Sales Operations</t>
  </si>
  <si>
    <t>https://www.bayt.com/en/jordan/jobs/product-lead-caseware-74178322/</t>
  </si>
  <si>
    <t>Job description
Role Summary:
The Product Lead role is focused on supporting Caseware revenue growth through product consulting, implementation support, client demonstrations, training delivery, and after-sales support, with a strong emphasis on customer onboarding, retention, and sales enablement.
Key Required Experience &amp; Skills:
Strong hands-on experience in External Audit and/or Audit Consulting
Practical experience using Caseware solutions
Ability to deliver client demos, presentations, and training sessions
Experience supporting implementation projects and after-sales support
Familiarity with CRM tools (preferably ZOHO CRM)
Strong client-facing communication and stakeholder management skills
Fluency in Arabic (mandatory) and professional English communication
Requirements
Minimum 4–6 years of proven experience in External Audit / Audit Consulting, with direct exposure to Caseware and client engagement delivery.</t>
  </si>
  <si>
    <t>Sr. Data Engineer</t>
  </si>
  <si>
    <t>SQL, Python, Java, Docker, Kubernetes, CI/CD, AI/ML, Standards Management, Collaboration, Problem Solving, Software Development</t>
  </si>
  <si>
    <t>https://www.bayt.com/en/jordan/jobs/sr-data-engineer-74244521/</t>
  </si>
  <si>
    <t>Job description
About the Role
As a Data Engineer at Aspire, you will design, build, and maintain scalable data pipelines to support production data workflows. You will implement end-to-end ETL/ELT pipelines, optimize data processing, and integrate pipelines with internal systems and cloud-based data warehouses. You will collaborate with cross-functional teams to ensure reliable, high-performance data solutions.
What You'll Do
Design and implement full ETL/ELT pipelines from data ingestion to transformation and delivery.
Develop scalable and maintainable data workflows using Python.
Integrate data pipelines with multiple internal systems and modules.
Work with cloud-based data warehouses such as Snowflake or BigQuery.
Optimize SQL queries and ensure high-performance data processing.
Apply best practices in data engineering and data warehousing architecture.
Troubleshoot and resolve production data issues.
Contribute to CI/CD and deployment processes for data pipelines.
What You'll Need
Strong experience with Python (most critical requirement).
Very strong SQL skills (query optimization, joins, aggregations, performance tuning).
Experience with cloud data warehouses such as Snowflake or BigQuery.
Solid understanding of data engineering principles, ETL/ELT architecture, and data warehouse concepts (fact/dimension modeling, partitioning, indexing).
Around 5 years of experience in data engineering or related roles (flexible for strong candidates).
Proven experience building production-grade data pipelines.
Familiarity with Kafka, CDC (Change Data Capture), monitoring tools, Docker, Kubernetes, or CI/CD tooling is a plus.
Experience with Java is a bonus.
Strong problem-solving and debugging skills for production data workflows.
Ability to analyze and improve AI-generated code snippets is a plus.
Awareness or knowledge of IT security best practices as defined by ISO/SOC or similar.
Why Aspire
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SOC.</t>
  </si>
  <si>
    <t>Apex Developer | Aman</t>
  </si>
  <si>
    <t>UX/UI Principles, Business Analysis, Communication, Collaboration, Problem Solving, Sales Operations, Software Development</t>
  </si>
  <si>
    <t>https://www.bayt.com/en/jordan/jobs/apex-developer-aman-74049796/</t>
  </si>
  <si>
    <t>Job description
Optimiza is in search of a talented Apex Developer to join our innovative team.
In this role, you will be responsible for developing and managing applications on the Salesforce platform using Apex, enabling seamless business processes and enhancing user experiences.
You will work closely with stakeholders to design solutions that meet business requirements and improve operational efficiency.
Key Responsibilities: Develop, customize, and maintain Salesforce applications using Apex, Visualforce, and Lightning components.
Collaborate with business analysts and stakeholders to gather requirements and translate them into technical solutions.
Write clean, efficient, and well-documented code while following Salesforce best practices.
Perform unit testing, debugging, and troubleshooting of applications to ensure high quality and functionality.
Participate in code reviews and provide mentorship to junior developers to foster growth and improve code quality.
Stay current with Salesforce updates, new features, and industry trends to recommend improvements and enhancements.
Assist in the deployment of applications and features across different environments.
Class A Health Insurance Annual Bonus Bachelor’s degree in Computer Science, Information Technology, or a related field.
2+ years of experience in Salesforce development with a strong focus on Apex and Visualforce.
Proficient in Salesforce configurations and customization, including Lightning components.
Strong understanding of Salesforce data models and API integrations.
Experience with Salesforce development tools such as Developer Console, VS Code, or others.
Excellent problem-solving skills and the ability to work effectively in a team environment.
Strong communication skills, capable of articulating technical concepts to non-technical stakeholders.
Salesforce certifications (e.
g., Salesforce Developer, Salesforce Administrator) are a plus.</t>
  </si>
  <si>
    <t>Product Manager / QA Analyst (Full-Time Remote Contractor)</t>
  </si>
  <si>
    <t>Product Management, Backlog Prioritization, Agile Methodology, Technical Writing, Communication, Arabic Language, Collaboration, Deadline Management</t>
  </si>
  <si>
    <t>https://www.bayt.com/en/jordan/jobs/product-manager-qa-analyst-full-time-remote-contractor-74017396/</t>
  </si>
  <si>
    <t>Job description
Our client is looking for a versatile, detail-oriented Product Manager / QA Analyst to join us as a full-time remote contractor in a dual role that shapes the future of the product while ensuring its reliability.
You’ll report to the CTO and work closely with the Founder to define requirements, write user stories and acceptance criteria, support agile delivery, and thoroughly test mobile and web features before release.
You’ll help simulate real family scenarios, identify bugs, and ensure that every update delivers a smooth, intuitive experience.
This role is ideal for someone who thrives in both product leadership and hands-on testing, enjoys fast-paced startup environments, and cares deeply about making meaningful consumer products better.
What You’ll Do Product Management - Collaborate with the Founder and CTO to refine product vision, priorities, and roadmap' - Write clear user stories, acceptance criteria, and supporting documentation - Translate ideas into actionable requirements for developers - Support agile delivery processes, including planning, backlog refinement, and release coordination - Validate that delivered features meet user expectations and business goals Quality Assurance - Create and maintain structured product specifications, user stories, and test cases - Test new mobile (iOS &amp; Android) and web features across smartphones, tablets, and browsers before each release - Conduct functional, regression, and exploratory testing - Simulate real-life family scenarios to identify, log, and track bugs - Verify fixes and ensure stable performance across devices and platforms - Report test coverage, key findings, and release readiness to the CTO in a clear, concise way What We’re Looking For - 6+ years of combined experience across Product Management and QA Analyst - Strong experience with mobile app and web development workflows - Hands-on manual QA experience for iOS, Android, and web - Proven ability to write user stories, acceptance criteria, test cases, structured documentation - Solid understanding of agile delivery processes - Familiarity with Jira similar issue-tracking platforms - Excellent written and verbal communication skills Preferred, But Not Required - Arabic language skills - Familiarity with GCC expat culture - Experience working in a startup environment - Experience with consumer-facing apps, especially family or lifestyle products - An understanding of the realities of parenting and managing a busy family schedule, and a genuine interest in reducing that mental load Why Join Us - Help build a product that tackles a real, everyday pain for busy families - Join a small, collaborative team where your input has real impact - Enjoy remote work with flexibility and autonomy - Be part of the early journey and help shape how we grow</t>
  </si>
  <si>
    <t>ZAIN2238 - Integration Developer Division Leader</t>
  </si>
  <si>
    <t>SQL, Oracle PL/SQL, Delphi, .NET Framework, .NET Core, REST APIs, SOAP APIs, XML Web Services, Microservices, Systems Integration, Backend Development, IBM Integration Bus, WebSphere Message Broker, IBM App Connect, IBM MQ, Azure DevOps, Docker, Containers, Kubernetes, Docker Registry, CI/CD, Elasticsearch, Kibana, Prometheus, Grafana, Microsoft Azure, Project Management, Business Analysis, Solution Design, CRM Systems, IVR Systems, USSD Services, Billing Systems, Provisioning Systems, RPA, Customer Experience, Vendor Management, Collaboration, Problem Solving, Deadline Management, Software Development</t>
  </si>
  <si>
    <t>https://www.bayt.com/en/jordan/jobs/zain2238-integration-developer-division-leader-74331236/</t>
  </si>
  <si>
    <t>Job description
About the Role
We are looking for a highly motivated and passionate candidate to Planning, distributing, and supervising the Integration function’s activities through the development and integration of systems that fulfill the requirements of end-users as well as analyzing and evaluating implemented systems and recommending developments along with defining solutions and upgrades to improve the overall performance of Zain and enhance customers’ experience.
Main Responsibilities, will include but will not be limited to:
Planning and managing the Integration function as well as developing work plans and assigning resources and tasks and ensuring adherence to set guidelines and procedures.
Contributing to the process of setting up new requirements, business rules and optimal solutions as well as system related roadmaps for the departments within Zain.
Developing and Administrating Zain Services and Backends using different technologies including IBM Integration Bus (WebSphere Message Broker, APP Connect) and IBM MQ, Microsoft .Net Framework &amp; .Net Core (XML Web Services, SOAP, Rest APIs, Microservices, back ends, etc...), Oracle PL/SQL, DELPHI, etc...
Administering and maintaining Zain web services &amp; Backends including Zain Portal, Zain USSD, CRM, IBM MW, IVR, Zain APP, Sales APP, E-Shop, FTTH Services/Backends, 3rd Parties Services, Billing Backends, Provisioning Backends, RPA Services, Support Services, …etc. as well as communicating requirements to vendors and ensuring that problems are followed up and resolved in a timely manner
Analyzing problems and business requirements as well as identifying business-oriented solutions, and subsequently directing the function to the timely resolution and improvement of implemented systems.
Managing the project delivery including the implementation of systems and integration processes along with the coordination with concerned departments and the allocation of resources.
Building/Maintaining the CI/CD environment for Zain Jordan using the latest DevOps tools (Azure DevOps, Dockers, Containers, Kubernetes, Docker Registry, Elasticsearch &amp; Kibana, and Prometheus &amp; Grafana)
Eliciting and analyzing requirements and system needs from different functions as well as ensuring that implemented systems reflect these requirements and recommending developments to enhance performance and mitigate future complications
Supervising the Integration services and processes for Business Support Systems, Customer Care Applications and customer touch points and ensuring the optimization of system’s design and architecture to achieve highest level of operational efficiency and system’s availability.
Coordinating activities with other developers to ensure that Integration projects are completed on time
Analyzing and improving current system integrations, backends, and migration strategies.
Identifying, debugging, and advising on system errors or architecture issues.
What We Need From You
To be shortlisted for this position, you will need to comply with all of the below requirements:
Holds a bachelor’s degree in computer science, computer engineering, or any related field
Minimum: 5 years of relevant experience.
About US
We are an equal opportunity employer and welcome applicants from all backgrounds, including People with disabilities or people who have undergone severe surgeries and require special accommodations. We provide an inclusive work environment and are committed to accommodating all employees.
If you require accommodations during the application or interview process, please let us know and we will work with you to meet your needs.</t>
  </si>
  <si>
    <t>Voice AI Engineer (Mid/Senior)</t>
  </si>
  <si>
    <t>Python, Java, CI/CD, AWS, Microsoft Azure, AI/ML, Product Management, Standards Management, IVR Systems, Arabic Language, Customer Experience, Collaboration, Problem Solving, Software Development</t>
  </si>
  <si>
    <t>https://www.bayt.com/en/jordan/jobs/voice-ai-engineer-mid-senior-74111523/</t>
  </si>
  <si>
    <t>Job description
About Lucidya Lucidya is a fast-growing SaaS company building AI-powered customer experience solutions for enterprises across the MENA region.
Known for our deep expertise in Arabic-first AI, we help organizations understand, serve, and engage their customers at scale.
We are now launching a new AI Agents business unit, focused on building AI Agent platforms and solutions to solve critical pain-points in Customer Experience - securely, responsibly, and at scale.
About the Role As an AI Engineer specialising in Voice Agents, you will be responsible for designing, building, and deploying intelligent Voice Agents that solve real business problems.
The Voice Agents is a key strategic pillar for the Agent AI business unit.
This role goes beyond experimentation - you will help take Voice Agents from concept to production, ensuring performance, reliability, and business impact.
You will have the opportunity to showcase your ability to build from 0 to a real solution that drives value What You’ll Do AI &amp; Agent Development Design and implement real-time voice agents using ASR, TTS, and LLM-based reasoning.
Evaluate Voice Agent providers, focussing on reliability and stress testing Build multi-turn, stateful voice conversations with interruption handling (barge-in), retries, tool-use and fallbacks.
Build evaluation for AI Agent performance, ensuring that AI Agents are working as expected Finetune and adapt STT (Speech to Text), TTS (Text to speech) and LLMs for different dialects Contribute to the development of the Lucidya AI Agent platform, ensuring that Voice capability is embedded in the platform Production &amp; Scalability Deploy AI models into production environments with a focus on scalability, performance, and reliability.
Collaborate on MLOps practices to support continuous integration, monitoring, and improvement.
Work with streaming architectures (WebSockets, gRPC, SIP/WebRTC).
Analyse call logs and transcripts to continuously improve performance.
Cross-Functional Collaboration Work closely with software engineers, product managers, and domain experts Translate business problems into effective AI solutions with measurable outcomes.
Governance &amp; Quality Ensure AI solutions comply with ethical standards, data privacy requirements, and legal regulations.
Document models, algorithms, workflows, and decisions clearly for internal and external stakeholders.
Stay up to date with the latest AI research, tools, and best practices; and apply them where valuable.
What we’re looking for Technical Skills 3+ years of hands-on experience building and deploying Voice Agents, with a proven track-record of achieving business value Strong programming skills in Python (Java is a plus) Solid understanding of LLMs, prompt engineering, and agent frameworks.
Hands-on experience with voice systems (ASR, TTS, or conversational IVR).
Practical experience with likekit and similar Experience deploying AI models into production or production-like environments.
Familiarity with speech concepts: WER, phonemes, prosody, barge-in, endpointing.
Experience with cloud infrastructure (AWS/GCP/Azure).
Problem-Solving &amp; Mindset Ability to analyze complex problems and design innovative AI-driven solutions.
Strong systems thinking, understanding how models behave in real-world environments.
Curiosity and commitment to continuous learning in a fast-evolving AI landscape.
Proactivity is key - not just a task doer Collaboration &amp; Communication Comfortable working in cross-functional, product-driven teams.
Able to clearly document and explain technical concepts to diverse stakeholders.
Nice to Have Experience with NLP, conversational AI, or agent-based systems.
Exposure to enterprise AI deployments or SaaS platforms.
Familiarity with MLOps, monitoring, and model lifecycle management.
Experience working with multilingual or Arabic language data.
Why Join Lucidya’s AI Agents Team?
Work on real, enterprise-grade Voice Agents, not just experiments.
Shape a new business unit from the ground up.
Solve meaningful CX and operational challenges across the MENA region.
Collaborate with a highly skilled AI, data, and product team.
Build AI that is responsible, scalable, and impactful.</t>
  </si>
  <si>
    <t>Content Marketer (Arabic)</t>
  </si>
  <si>
    <t>AI/ML, Arabic Language, Collaboration, Attention to Detail</t>
  </si>
  <si>
    <t>https://www.bayt.com/en/jordan/jobs/content-marketer-arabic-74420647/</t>
  </si>
  <si>
    <t>Job description
We’re hiring a Brand Content Executive (Arabic speaking)
Location : Amman, JordanExperience : 1–2 years
About the role :
We’re on the lookout for a skilled Arabic content specialist who lives and breathes words — someone who knows the difference between literal and local, and when to go classic vs. casual.
You’ll be crafting content that reads beautifully in Arabic — not AI-fed not robotic, and definitely not a Google Translate situation.
If you can tell a story in Arabic the way it’s meant to be told (with context, nuance, and that unmistakable local flavour), then we’re already fans.
Who you are :
You’re fluent in Arabic, but more importantly, you’re fluent in meaning.
You know when a sentence needs to be formal, when it should be friendly, and when to say more with less.
You’ve got 1–2 years of experience writing, editing, or translating for Arabic-speaking audiences (agency or brand-side works for us).
You’re not afraid to write from scratch or rewrite something until it feels right.
You know that good translation is an art — and it’s never word-for-word.
You respect grammar, but you also know when to break the rules for rhythm.
Bonus points if you :
Have translated marketing material or social content before
Can spot awkward AI-generated Arabic in two seconds flat
Write like a human, not a textbook
Have experience localising content for Gulf, Levant, or North African audiences
What you’ll do :
Translate and localise English content into Arabic — making it resonate, not just readable
Collaborate with writers and marketers to make sure the tone matches the message
Adapt campaign messages, taglines, landing pages, emails, social posts, event content — all of it — for Arabic audiences
Review and refine AI-generated drafts (if any) to ensure they actually make sense
Work across teams to ensure consistency, accuracy, and flair in every Arabic word that goes out
Be the go-to person for “how would this really be said in Arabic?”
Support in creating, scheduling, and ideating content to enhance engagement and consistency
What you’ll need :
1–2 years of experience in content writing, copywriting, or translation
Near-native Arabic writing skills (and yes, we’ll test that)
Good understanding of marketing tone and how it shifts by platform
A sharp eye for detail and a deep love for language and social media
Bonus if you have experience working with SaaS or tech products
Why join us?
We don’t want boring. We want real.
This is your chance to bring life, color, and character to Arabic content for a global brand with local roots.
You’ll work with a team that believes in storytelling — and gives you the freedom to write like people actually talk.</t>
  </si>
  <si>
    <t>Group Marketing Director</t>
  </si>
  <si>
    <t>Communication, Customer Experience, Collaboration, Sales Operations, Marketing</t>
  </si>
  <si>
    <t>https://www.bayt.com/en/jordan/jobs/group-marketing-director-5445685/</t>
  </si>
  <si>
    <t>Job description
The Group Marketing Director leads and oversees the organization's marketing strategy across multiple divisions and locations regions. This role is responsible for driving brand growth, enhancing market presence, managing marketing campaigns, and ensuring alignment with the organization's strategic objectives. The director works collaboratively with senior leadership, sales, and product teams to maximize customer engagement and revenue.
Roles &amp; Responsibilities:
Marketing Strategy - In collaboration with the country CEOs and BUs heads,
Develop and support the execution of the overarching marketing strategy that aligns with the Group’s goals and corporate values while addressing the needs and peculiarities of individual countries and business units.
Develop the Value Proposition and core differentiators at a Group Level and for each BU and Service/Solution.
Support in the cascading of the same internally across the organization levels, to have a unified comprehension and communication of the same.
 Market Analysis, segmentation and competition analysis:
Conduct comprehensive analysis across multiple sectors (existing/new), ensuring a deep understanding of market trends, customer behaviors, competitive landscapes, and emerging opportunities.
Constantly assess and monitor new growth sectors that may be compelling and have strategic value for the Group/country to consider focusing on, with what P&amp;S, and by when.
Based on the above, provide recommendations to the leadership regarding the most important trends and factors that may impact our business, and proposed actions.
Support the Group divisions and BSs in market/customer segmentation and defining the evolving customer needs.
Monitor competitors’ marketing activities, differentiators, and product offerings.
Analyze competitor strengths and weaknesses to identify opportunities for differentiation.
 Provide guidance to Market Growth on a Group and Entity levels:
Identify opportunities for market expansion across existing and new sectors and orchestrate growth initiatives across the organization’s entities and divisions.
Orchestrate the development of the Go-To-Market strategy for new sectors/segments, in collaboration with the respective country CEOs and BUs heads.
 New product development and Customer Journey process:
Develop a unified process for new P&amp;S development across the Group.
Facilitate cross-functional collaboration, across the BUs, sales, product development, finance, and customer service teams, to implement and optimize the product development life cycle and customer journey.
 Brand positioning and development:
Develop the overarching corporate brand positioning, values, identity and story.
This shall be done in a way that communicates a unified brand story for the Group, yet allows adaptability for each specific country, ensuring the brand’s messaging resonates with the different target segments/audience while maintaining consistency.
Develop the branding guidelines and ensure consistent brand deployment across all entities and divisions.
Support in the cascading of the same internally to all employees across all organization’s functions and levels, to have a unified comprehension and communication of our brand story.
 Communication and public relations:
Brand Storytelling - Ensure delivery of a compelling and impactful story of our brand, strengths, achievements, and core differentiators.
Develop the P&amp;S catalogue across the Group entities, whilst ensuring to cater for and customize as relevant to each country
Ensure that the company website is compelling, engaging, reflecting professional look, feel and content, and well presents our vision, story, values, and differentiators.  
Support the Country BUs commercial teams with marketing materials, pitch decks, sales kits, etc. (in collaboration with BUs heads)
Manage online marketing efforts, across all digital media platforms.
Manage relationships with media outlets, influencers, and industry partners
Oversee public relations efforts to enhance brand reputation.
 Commercial Support:
Provide support to the country Commercial teams, by providing a unified, inspiring and impactful “pitch-deck” to new clients, that can be adapted to each country’s specific client’s P&amp;S, needs and requirements.
Provide support on specific strategic client engagements/proposals with respect to furnishing important and relevant market information, insights, research, that shall assist the commercial team to have successful outcomes.
 Customer Experience Guidelines:
Define the guidelines, best practices, SLAs and that group entities and BUs apply and adhere to when engaging with customers across the end-to-end customer journey; to ensure delivery of exceptional, seamless, and consistent experiences in line with our brand promise and values.</t>
  </si>
  <si>
    <t>Technical SEO - Remote</t>
  </si>
  <si>
    <t>SEO Sherpa</t>
  </si>
  <si>
    <t>Budgeting, Audit Support, Python, JavaScript, HTML, Standards Management, Communication, Attention to Detail, Problem Solving, Accounting Principles</t>
  </si>
  <si>
    <t>https://www.bayt.com/en/jordan/jobs/technical-seo-remote-74182269/</t>
  </si>
  <si>
    <t>Job description
We are seeking a “full-stack” technical SEO to join our growing team of talent.
In the role, you'll own technical SEO delivery for an amazing pool of clients in markets as diverse as fashion and finance to automotive and travel.
You will be advising clients and colleagues on architecture, performance, and technical best practices and helping to troubleshoot technical issues with the “never settle” mindset we’re known for.
You will give recommendations and suggest opportunities for maximizing organic search performance using big data, automation, and problem-solving at scale.
In this position, you'll conduct technical deep dives, digging into data to hunt down issues that are holding sites back.
You're able to deliver your findings via easy-to-understand reports your granny could get.
At the same time, you are equally adept at providing recommendations to tech-savvy devs and c-suite execs in-person over Zoom.
To you, Google Search Console and Screaming Frog are your best friends.
You think about hreflang and index bloat over breakfast.
While you are not a developer, you are fascinated by python and consider JS your nemesis.
This is a full-time, remote role.
The opportunity to work with a talented team on an important mission.
Above market salary + incentives.
Unlimited (paid) personal time off for vacation, sick, and wellness days.
Radical transparency across business metrics and information (we call this "open for business").
Full-time, flexible hours, and the freedom to work from home (or anywhere else) within timezones of 4 hours +/- of Dubai.
100% company-paid health insurance and annual airfare.
When the company does well, so will you.
8-15% of the net profit gets shared amongst the team members you included.
Regular training, professional workshops, and book purchases are covered by us.
Team retreats and meet-ups that bring together our remote-first workforce.
A fun work culture where we value your work and our client's business.
We are looking for advanced-level SEO analysts who can deliver SEO strategy, technical audits, and campaign optimizations to the highest standards for our clients who include fast-growth startups and world-leading brands.
This role requires technical SEO specialists to be within time zones of up to 4-hours +/- of Dubai, United Arab Emirates .
You will require a reliable high-speed internet connection and a modern computer or laptop.
Is This Role Right For You?
If you answer “YES” to all these we’ll be a great fit….
You love diving deep into HTML code and have the attention to detail needed to uncover the subtlest of issues affecting a site’s SEO performance.
You are able to communicate technical recommendations and implementation requirements to all levels of understanding.
You can explain advanced technical issues to even the most novice marketer.
You have excellent organizational and time management skills and possess the ability to manage competing deadlines.
You are proficient at building processes for repeatable success.
Extensive hands-on experience of all aspects of technical SEO such as canonicalization, pagination, sitemaps, Schema, crawl budget, index bloat, etc.
Extensive experience with tools like Screaming Frog, DeepCrawl, SEMrush, Ahrefs, Jet Octopus, OnCrawl, and other similar tools.
You’ve conducted technical SEO audits and analysis on sites of all sizes with consistent success.
This experience will include local business websites, enterprise-level sites, e-commerce, and international sites.
Ability to research technical issues and make informed and actionable recommendations based on your findings - and then explain those findings to teammates and clients in plain speak.
A proven successful track record of technical SEO implementation on sites as small as a few hundred pages to sites as large as hundreds of thousands of URLs.
Lastly, a fun-going attitude is not nice to have it's a must.</t>
  </si>
  <si>
    <t>https://www.bayt.com/en/jordan/jobs/marketing-specialist-5402824/</t>
  </si>
  <si>
    <t>Job description
Blue iris Advanced technolodey is seeking a results-driven Marketing Specialist to plan and execute B2B marketing activities that support brand growth, lead generation, and market expansion across the Middle East and international markets.
The role focuses on technical products, solution-based marketing, and multi-channel campaigns targeting system integrators, distributors, consultants, and enterprise customers.</t>
  </si>
  <si>
    <t>Growth Marketing Analyst Specialist</t>
  </si>
  <si>
    <t>Forecasting, Data Analysis, Communication, Marketing</t>
  </si>
  <si>
    <t>https://www.bayt.com/en/jordan/jobs/growth-marketing-analyst-specialist-74354014/</t>
  </si>
  <si>
    <t>Job description
The role holder will be responsible for overseeing the collection and interpretation of data by transferring data into a new format to make it more appropriate for analysis and marketing activations.
Use these insights to influence how an organization approaches business challenge.
Also Monitoring, managing cross-selling and up-selling campaigns results to enhance the active base percentages.
Key Responsibilities Provide regular market research plans, actions, trends, and competitors’ activities as well as creating market reports and updating them regularly to provide insights on the market status and assist in the decision-making process.
Gathering and analyzing data as well as creating reports and dashboards to present information and KPIs to optimize CVM activities and accelerate customers’ value.
Use profiling of the customers and the data available for each customer to have geographic, demographic, psychographic and behavioral segmentation to better target them with any campaign (retention or up-selling cross- selling) accordingly.
Ability to communicate complex data in a simple, actionable way.
Ability to visualize data in the most effective way possible for a given use-case.
Transferring data into a new format to make it more appropriate for analysis.
Creating new, experimental frameworks to collect data.
Building tools to automate data collection.
Searching through large data sets for usable information Creating reports and presentations for business uses Developing, implementing, and managing cross-selling and up-selling campaigns using all available channels to increase revenues and offer extra value, and enhance the active base percentages.
 Managing retention programs and campaigns that guarantee long term commitment and increase lifetime value.
Identify opportunities to develop forecasts, statistical models, segmentation schemes, and data driven analyses to drive marketing around customer acquisition, retention, and value-extraction.
Performing data mining processes to explore data, identify patterns and establish relationships related to areas including forecasting potential subscribers and churn rate, customer segmentation, subscribers’ behavior profiling etc.
  Assisting in developing and implementing marketing plans for the Business Marketing segment, which aim at customer retention, acquisition, and value extraction for corporate products in the assigned segments.
Monitor and conduct post launch analyses and update the dashboards accordingly after the launch of each promotion in terms of uptake, total number of targeted segments, extra revenues and channel used to reach the customers.
Support in building business cases for new promotional campaigns; by forecasting the uptake based on previous similar promotions and the target segment, the expected revenues and cannibalization and the opportunity cost.
Run and monitor continuous detailed analysis that covers (customer behavior, channels efficiency, churn, active base, and predictive analysis) to be able to launch campaigns to retain the customers, target them with the most efficient channels, forecast what will they be interested in and will help monitor the overall performance in terms of base movement.
Regularly conducts market research campaigns and acts upon the findings with the management.
By conducting surveys or focus groups.
Continuous search for best practices across all PSPs to improve active base and revenues.
Be responsible for the implementation of the CVM road map following the current guidelines and procedures.
Manage upselling channels with responsibility to secure the maximum and efficient utilization of each available channel (SMS, Tele sales, Call Center, shop reps.
)  Utilize current Cross selling programs to increase service base to ensure new revenue generations by pushing new services to the right segment that the customer might be interested in to have more services and generate more revenues.
Support in running up-selling campaigns urging current customers to uplift usage by pushing customers to get more value for a better price.
   Experience in these software (Tableau, power BI, SAS).
Bachelor’s degree in marketing, Computer Science, or any related Field.
5-7 years of relevant experience.
Consumer Analytics or any relevant Certificate.
Preferred Skills Analytical and critical thinking skills.
Data analysis.
Digital marketing knowledge.
Content strategy.
Creative thinking.</t>
  </si>
  <si>
    <t>https://www.bayt.com/en/jordan/jobs/regional-marketing-manager-fmcg-74069066/</t>
  </si>
  <si>
    <t>Sr. Marketing Manager</t>
  </si>
  <si>
    <t>Budgeting, Data Analysis, CRM Systems, Collaboration, Sales Operations, Marketing</t>
  </si>
  <si>
    <t>https://www.bayt.com/en/jordan/jobs/sr-marketing-manager-74207712/</t>
  </si>
  <si>
    <t>Job description
Position Summary: The Senior Marketing Manager is responsible for planning, managing, and executing marketing strategies across the group’s business units to strengthen brand presence, support sales growth, and ensure alignment between subsidiaries. The role focuses on translating business objectives into effective marketing initiatives while coordinating marketing activities across multiple brands and markets.
Key Responsibilities:
Marketing Strategy &amp; Execution
• Support the development and execution of group marketing strategies aligned with business objectives.
• Coordinate marketing plans across subsidiaries to ensure consistency and effectiveness.
• Lead the implementation of integrated marketing campaigns across digital and traditional channels.
• Monitor campaign performance and optimize activities to achieve marketing KPIs.
Brand Management &amp; Communications
• Ensure consistent brand identity and messaging across all companies within the group.
• Oversee marketing materials, campaigns, and promotional activities.
• Support corporate communication initiatives, including internal and external communications.
Digital Marketing &amp; Performance
• Manage digital marketing activities including social media, SEO/SEM, online campaigns, and CRM initiatives.
• Support digital transformation initiatives and adoption of marketing technologies.
• Track marketing performance using analytics and reporting tools.
Market Insights &amp; Analysis
• Conduct market research and competitor analysis to support business decisions.
• Identify customer trends and opportunities for market expansion.
• Provide performance reports and recommendations to management.
Team Coordination
• Supervise and guide marketing team members across business units.
• Coordinate with sales, operations, and management teams to align marketing initiatives.
• Support capability development and knowledge sharing within marketing teams.
Budget &amp; KPI Management
• Manage allocated marketing budgets and ensure efficient utilization.
• Monitor ROI and effectiveness of marketing activities.
• Track KPIs and prepare periodic performance reports.
RequirementsEducation
• Bachelor’s degree in Marketing, Business Administration, Communications, or related field.
• Professional certifications in Digital Marketing or Branding are an advantage.
Experience
• 7–10 years of marketing experience, including 5+ years in a leadership role overseeing multiple brands or subsidiaries.
• Demonstrated success in driving growth through integrated marketing strategies.
• Experience managing multiple brands or business units preferred.
• Background in both B2B and B2C marketing is an advantage.
Skills &amp; Competencies
• Strong marketing planning and execution skills.
• Analytical and data-driven decision-making.
• Leadership and team coordination abilities.
• Excellent communication and stakeholder management skills.
• Proficiency in digital marketing tools and performance analytics.</t>
  </si>
  <si>
    <t>Sr. FBP Manager - operation</t>
  </si>
  <si>
    <t>Financial Reporting, Budgeting, Forecasting, Internal Controls, Standards Management, CMA, Communication, English Language, Attention to Detail, Organizational Skills, Deadline Management</t>
  </si>
  <si>
    <t>https://www.bayt.com/en/jordan/jobs/sr-fbp-manager-operation-74327116/</t>
  </si>
  <si>
    <t>Job description
Job Purpose To provide administrative and executive oversight of financial activities related to the Operations Sector and Information Systems Department across Bank of Jordan Group.
The role aims to support the achievement of strategic sector objectives by analyzing financial data and producing accurate forecasts that enable informed decision-making.
It also involves measuring financial performance through participation in financial planning and budgeting processes, monitoring performance against budgets, analyzing variances, and identifying corrective actions.
Additionally, the role is responsible for preparing financial reports and studies to enhance efficiency and optimize costs in line with sector objectives.
Key Responsibilities Develop and analyze key performance indicator (KPI) reports and compare them against approved budgets at the group level, identify variances, investigate their causes with relevant stakeholders, and recommend corrective actions.
Coordinate between the Finance Department and business units to meet budgeting requirements for relevant departments across the banking group, ensuring adherence to set timelines and supporting monthly forecasting processes.
Continuously monitor sector-related costs and provide recommendations for cost optimization based on cost allocation outputs, with a focus on reducing expenses across relevant sectors.
Prepare monthly cost center reports, comparing actual expenses with budgets and prior periods, identifying variances, and coordinating with department managers to implement corrective measures.
Provide support for sector-related projects and capital expenditures, and develop performance indicators to track the value generated from these projects in alignment with their objectives.
Develop, implement, and maintain financial controls related to cost allocation in accordance with bank policies at the group level, and propose cost-reduction initiatives related to relevant departments.
Supervise and review the calculation and validation of projected project costs for relevant departments, assess their impact on the bank’s profitability, and evaluate their expected benefits.
Lead and coordinate the preparation of operating and capital expenditure budgets, including developing standardized reporting formats at the group level, and ensuring the accuracy and realism of budget figures.
Oversee the extraction and analysis of financial data required for building accurate forecasts to support effective decision-making.
Enhance financial reporting tools and formats to facilitate easier monitoring of departmental performance within relevant sectors, and present insights to management for decision-making.
Provide ongoing support to the direct supervisor within the Finance Department by delivering relevant financial data, reports, and analysis aligned with sector requirements.
Ensure that daily operations of the unit comply with approved policies and procedures, safeguarding the bank’s interests.
Act as a primary or backup member within business continuity and emergency response teams, executing assigned responsibilities to minimize disruption and ensure timely recovery of operations.
Bachelor’s degree in Accounting, Finance, Banking, or any related field.
Minimum of 10 years of professional experience in management accounting, cost accounting, and budgeting.
Professional certification such as CMA is preferred.
Proficiency in the English language.
Good knowledge of governing policies and procedures (both internal and external) and their updates.
Strong understanding of international standards, regulations, and local laws related to financial and accounting matters, with the ability to stay updated on changes.
Proficiency in computer applications and familiarity with relevant financial systems.
Strong planning and organizational skills.
Effective verbal communication skills and the ability to interact professionally with others.</t>
  </si>
  <si>
    <t>Standards Management, Data Analysis, CRM Systems, English Language, Vendor Management, Collaboration, Attention to Detail, Marketing</t>
  </si>
  <si>
    <t>https://www.bayt.com/en/jordan/jobs/marketing-manager-74421576/</t>
  </si>
  <si>
    <t>Job description
Marketing Manager
Posting Date: 12/04/2026
Ref: SJOR-132
Position: Marketing Manager
Location: Jordan
City: Amman
Sector: Retail
Years of Experience 10 to 12 years of experience
Qualification: Bachelor Degree in Business Administration or related field
Salary: 2500 - 4000 JOD
Workdays:
Description: Description: Overview Our client is a leading organization operating in the electronics and electrical appliances retail sector. They are currently seeking a dynamic and experienced Marketing Manager to lead the Marketing Department and drive strategic, performance-oriented marketing initiatives that support business growth, brand positioning, and market expansion within the electronics retail industry. Key Responsibilities
Develop and implement comprehensive marketing strategies aligned with business objectives and retail goals.
Manage and optimize digital marketing campaigns across platforms such as Meta, Google, and YouTube to drive lead generation, customer acquisition, and sales performance.
Plan and execute showroom promotions, seasonal campaigns, and in-store marketing activities while ensuring strong brand visibility and customer engagement.
Oversee POS materials, retail tools, and showroom branding standards.
Supervise advertising and branding initiatives in coordination with agencies, media partners, and suppliers.
Review and approve all marketing and promotional materials before release.
Manage CRM and customer engagement activities across SMS, WhatsApp, email, and other channels.
Develop and implement customer retention, loyalty, and automation campaigns.
Monitor marketing performance through data analysis, reporting, and ROI measurement.
Develop dashboards and provide insights to improve campaign effectiveness and overall marketing efficiency.
Lead, coach, and develop the marketing team and conduct performance evaluations.
Coordinate with internal departments and external stakeholders to ensure smooth execution of marketing initiatives.
Participate in management meetings and support strategic decision-making.
Ensure compliance with company policies and perform any other related duties as assigned.
Requirements
Education: Bachelor’s degree in Marketing, Business Administration, or a related field.
Experience: Minimum of 8–12 years of experience in marketing, strictly within the electronics and electrical appliances retail sector or closely related retail industries. Candidates must have proven experience specifically in electronics retail, home appliances, or consumer electronics environments. Experience outside this sector will not be considered.
Skills: Strong strategic planning and execution skills. Excellent content creation and copywriting abilities. Strong analytical mindset with experience in performance marketing and reporting. Proficiency in Google Analytics and digital marketing tools. Strong leadership, communication, negotiation, and persuasion skills. High attention to detail with strong organizational and time management abilities.
Languages: Good command of English language.
Availability: Immediate or within 30 days. Compensation &amp; Benefits
Salary Range: JOD 2,500 – 4,000
Working Schedule: 5 Days per week
More</t>
  </si>
  <si>
    <t>D&amp;M engineering</t>
  </si>
  <si>
    <t>Data Analysis, Accounting Principles, Marketing, Software Development</t>
  </si>
  <si>
    <t>https://www.bayt.com/en/jordan/jobs/%D8%A3%D8%AE%D8%B5%D8%A7%D8%A6%D9%8A-%D8%AA%D8%B3%D9%88%D9%8A%D9%82-%D8%B1%D9%82%D9%85%D9%8A-5445982/</t>
  </si>
  <si>
    <t>Job description
Job Overview
We are seeking a Digital Marketing Specialist with experience in promoting engineering services, capable of developing and implementing effective digital marketing strategies to enhance brand visibility and attract new clients (B2B and B2C), focusing on local and regional markets.
Responsibilities
Develop and implement the digital marketing strategy for the office
Manage social media accounts (Facebook, Instagram, LinkedIn)
Create professional marketing content (posts, designs, simple videos)
Manage paid advertising campaigns (Meta Ads / Google Ads)
Optimize search engine visibility (SEO) for the website
Analyze performance using tools like Google Analytics
Generate leads and improve conversion rates
Coordinate with the engineering team to prepare simple and engaging technical content
Manage online reputation and respond to customer inquiries</t>
  </si>
  <si>
    <t>Salesforce Marketing Cloud Manager - Octopus by RTG</t>
  </si>
  <si>
    <t>Forecasting, SQL, AI/ML, Project Management, Data Analysis, CRM Systems, Customer Experience, Collaboration, Confidentiality, Sales Operations, Marketing</t>
  </si>
  <si>
    <t>https://www.bayt.com/en/jordan/jobs/salesforce-marketing-cloud-manager-octopus-by-rtg-74387782/</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</si>
  <si>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Salesforce Marketing Cloud Manager is responsible for leading the strategy, execution, and optimization of CRM and loyalty initiatives to drive revenue growth, customer lifetime value, and program profitability.
The role owns end-to-end campaign performance, leveraging Salesforce Marketing Cloud capabilities to deliver data-driven, personalized customer engagement across multiple channels.
This role plays a key leadership function in translating business objectives into scalable CRM strategies, ensuring alignment with commercial goals across fuel and non-fuel businesses.
Role Responsibilities CRM &amp; Loyalty Strategy (Leadership Ownership) Lead the development and execution of revenue-driven CRM and loyalty strategies aligned with business objectives.
Own the CRM and loyalty roadmap, ensuring measurable impact on revenue, retention, and customer lifetime value.
Define targeting, segmentation, and personalization strategies to maximize commercial outcomes.
Build business cases, forecast revenue impact, and track ROI of CRM initiatives.
Salesforce Marketing Cloud Management Own and optimize the use of Salesforce Marketing Cloud modules including Journey Builder, Automation Studio, Email Studio, Mobile Connect, and CDP.
Drive platform governance, data integrity, and best practices across all CRM operations.
Collaborate with IT and data teams to enhance platform capabilities, integrations, and scalability.
Lead implementation of advanced features such as Einstein, Datorama, and real-time personalization.
Campaign Strategy &amp; Execution Oversee the planning and execution of multi-channel campaigns (email, SMS, push, in-app).
Ensure campaigns are commercially driven, with clear revenue and performance KPIs.
Guide lifecycle marketing strategies to improve acquisition, engagement, retention, and cross-sell.
Lead A/B and multivariate testing strategies to optimize performance.
Data, Analytics &amp; Performance Management Own campaign performance reporting including revenue uplift, incremental GP, and ROI.
Develop dashboards and reporting frameworks linking CRM performance to business KPIs.
Generate actionable insights to continuously optimize campaign effectiveness.
Conduct post-campaign analysis and implement learnings into future planning.
Customer Segmentation &amp; Personalization Define and refine customer segmentation frameworks based on value, behavior, and lifecycle stage.
Drive advanced personalization strategies to increase conversion and basket size.
Partner with analytics teams to leverage predictive modeling and AI-driven insights.
Stakeholder &amp; Team Leadership Lead cross-functional collaboration with Marketing, Retail, Digital, and IT teams.
Manage external agencies and technology partners to deliver high-quality CRM campaigns.
Mentor and develop CRM team members, ensuring capability growth and best practice adoption.
Align CRM activities with broader marketing and commercial strategies.
Bachelor’s degree in Business, Marketing, or related field (MBA preferred).
7–10+ years of CRM / loyalty / marketing automation experience.
Strong hands-on expertise in Salesforce Marketing Cloud ecosystem.
Proven experience managing teams and large-scale CRM programs.
Advanced knowledge of SQL, data modeling, and analytics.
Experience in retail, loyalty, or customer-centric industries preferred.
Key Skills Strategic thinking with strong commercial acumen Leadership and stakeholder management Advanced CRM and marketing automation expertise Data-driven decision making Strong communication and project management skills</t>
  </si>
  <si>
    <t>Marketing Executive - Logicom Distribution - Amman, Jordan - 1-3 years experience</t>
  </si>
  <si>
    <t>Logicom Group</t>
  </si>
  <si>
    <t>Communication, English Language, Collaboration, Deadline Management, Marketing</t>
  </si>
  <si>
    <t>https://www.bayt.com/en/jordan/jobs/marketing-executive-logicom-distribution-amman-jordan-1-3-years-experience-74149663/</t>
  </si>
  <si>
    <t>Job description
Job Overview
We are hiring a Marketing Executive to be responsible for supporting, developing and implementing the company’s existing and upcoming campaigns and strategies. This position will be based at our offices in Amman, Jordan.
Duties &amp; Responsibilities
Assisting in the development and implementation of marketing strategies and campaigns to promote the company’s products and services.
Supporting in conducting market research and analyzing consumer behavior and industry trends to identify target audiences and optimize marketing efforts.
Collaborating with cross-functional Teams to create and execute integrated marketing plans across various channels including digital, social media, print, events, etc.
Collaborating with the local Team to create compelling content for marketing materials such as websites, brochures, presentations, and press releases.
Helping manage and optimize digital marketing channels, including website, social media, email marketing, and online campaigns.
Monitoring and analyzing marketing performance metrics, track campaign effectiveness, and generate reports to evaluate ROI.
Planning and coordinating events, exhibitions, and trade shows to help enhance the Logicom brand visibility and generate leads.
Working closely with graphic designers, copywriters, and external agencies to ensure brand consistency and high-quality marketing materials.
Staying up to date with industry developments, emerging trends, and best practices in marketing and incorporate them into the company’s marketing strategies.
Attending training sessions and acquiring relevant certifications.
Performing any additional duties that are suitable for the position.
Skills &amp; Qualifications
University Graduate in Business Administration, Marketing, or another Business-related field.
At least 2-3 years of Marketing experience (Experience in marketing within the IT Services will be an advantage).
Excellent knowledge of the English language in both verbal and written is considered a must.
The capacity to work in a high-pressure and fast-paced environment.
Strong interpersonal and communication skills and the ability to work effectively with a wide range of brands.
Ability to implement comprehensive marketing goals, strategies, and plans.
Proven ability to effectively manage multiple projects simultaneously and deliver successful outcomes under tight deadlines.
Comprehensive knowledge of marketing principles, concepts, and methodologies.
Reporting to
Deputy General Manager
Remuneration
An attractive remuneration package will be offered to the successful candidate according to qualifications and experience.
Equal Employment Opportunity
Logicom is committed to provide equal employment opportunities for all regardless of their race, color,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at any point in time when a satisfactory number of applications has been received.
Only applicants whose previous experience and qualifications closely match the requirements of the position will be contacted.</t>
  </si>
  <si>
    <t>Salesforce Marketing Cloud Senior Executive - Octopus by RTG</t>
  </si>
  <si>
    <t>SQL, HTML, CSS, Business Analysis, Data Analysis, CRM Systems, Customer Experience, Collaboration, Attention to Detail, Problem Solving, Sales Operations, Marketing</t>
  </si>
  <si>
    <t>https://www.bayt.com/en/jordan/jobs/salesforce-marketing-cloud-senior-executive-octopus-by-rtg-74387704/</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</si>
  <si>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Salesforce Marketing Cloud Senior Executive is responsible for executing CRM and loyalty campaigns using Salesforce Marketing Cloud to drive customer engagement, retention, and incremental revenue.
The role focuses on hands-on campaign delivery, journey execution, and performance optimization.
This role supports the CRM strategy by translating business requirements into effective, data-driven campaigns and customer journeys.
Role Responsibilities Campaign Execution (Hands-on Role) Build, execute, and optimize CRM campaigns across email, SMS, push notifications, and other channels.
Configure and manage customer journeys using Journey Builder.
Develop campaign assets using Content Builder and ensure accurate deployment.
Execute campaign briefs in line with business objectives and timelines.
Marketing Automation &amp; Platform Usage Use Salesforce Marketing Cloud tools including Automation Studio, Email Studio, Mobile Connect, and Audience Builder.
Set up automations, triggers, and workflows for lifecycle campaigns.
Ensure data accuracy and proper audience segmentation before campaign execution.
Troubleshoot campaign issues and ensure smooth delivery.
Segmentation &amp; Personalization Create and manage customer segments using SQL and data extensions.
Support personalization strategies through dynamic content and audience targeting.
Execute A/B testing and optimize campaigns based on results.
Performance Tracking &amp; Reporting Track campaign KPIs such as open rates, click-through rates, conversions, and revenue impact.
Support post-campaign analysis and reporting.
Provide insights and recommendations to improve campaign effectiveness.
Collaboration &amp; Coordination Work closely with Marketing, Creative, and Analytics teams to deliver campaigns.
Coordinate with IT and data teams to ensure data availability and accuracy.
Support Manager in campaign planning and execution.
Continuous Improvement Stay updated on Salesforce Marketing Cloud features and best practices.
Identify opportunities to improve campaign processes and automation.
Contribute to innovation in CRM and customer engagement strategies.
Bachelor’s degree in Business, Marketing, or related field.
5+ years of experience in CRM, digital marketing, or marketing automation.
Hands-on experience with Salesforce Marketing Cloud is essential.
Strong working knowledge of SQL and data segmentation.
Basic knowledge of HTML, CSS, and email development.
Key Skills Strong execution and attention to detail Hands-on Salesforce Marketing Cloud expertise Analytical and problem-solving skills Ability to manage multiple campaigns simultaneously Good communication and teamwork skills</t>
  </si>
  <si>
    <t>Digital Sales Representative</t>
  </si>
  <si>
    <t>Forecasting, Microsoft Dynamics, Data Analysis, CRM Systems, Collaboration, Sales Operations</t>
  </si>
  <si>
    <t>https://www.bayt.com/en/jordan/jobs/digital-sales-representative-74390601/</t>
  </si>
  <si>
    <t>Job description
Job Requisition ID #
26WD98976
Role Overview
The Digital Sales Representative is a skilled level contributor responsible for optimizing workflows to manage high volume renewal cycles, performing advanced negotiation and communication activities, and providing partner support with minimal guidance. The representative proactively identifies customer needs, analyzes churn risks, recommends solutions, and ensures strong customer retention. They leverage CRM systems to automate workflows, analyze data, and streamline renewals processes.
This model is not about where people sit, it’s about how we win. A primarily office-based inside sales team creates the environment needed to build skills faster, collaborate more effectively, and drive stronger enterprise outcomes, while still respecting flexibility and modern ways of working.
This role is Sunday to Thursday with an expectation of being in-office 3 days per week.
Key Responsibilities
Renewal Management
• Execute end to end renewal motions independently, streamlining workflows and reducing manual effort.
Territory Coverage
• Provide renewals coverage across a broad range of segmented accounts, prioritizing by spend, complexity, and growth potential.
Close Renewals
• Defend the current customer base by accurately and independently executing renewals.
Sales Expansion
• Drive and close seat expansions at renewal using standard playbooks with minimal supervision
Auto Renewal Management
• Monitor auto renewal statuses and intervene to prevent churn when auto renewals are disabled.
CRM Hygiene &amp; Forecasting
• Develop and maintain pipeline visibility, forecasts, and CRM discipline across all territory accounts.
Skills &amp; Competencies
• Organizational &amp; Time Management: Handles high volume renewal cycles efficiently and independently.
• Customer First Mindset: Proactively identifies customer needs and improves retention outcomes.
• Advanced Communication: Applies creative approaches to secure renewals with minimal guidance.
• Advanced Negotiation: Uses creative techniques to reach renewal agreements.
• CRM Optimization: Automates workflows, analyzes CRM data, and enhances operational efficiency.
Sales Team Collaboration
• Expansion Qualification: Partner with Account Representatives to initiate larger cross sell or expansion motions.
• Partner Engagement: Provide light touch support for partner owned accounts with minimal guidance.
• Insights &amp; Reporting: Share churn indicators, renewal blockers, and upsell signals across teams.
• Feedback Loop: Offer insights on packaging and product improvements based on customer patterns.
Required Qualifications
• 2–4 years of experience in inside sales, renewals, account management, or customer success, preferably in software/SaaS environments.
• Demonstrated ability to independently execute high volume renewals.
• Experience using CRM systems (e.g., Salesforce, Dynamics) to manage renewal workflows.
• Proven communication and negotiation skills with the ability to influence customer decisions.
• Ability to work autonomously, multitask, and prioritize across a large territory.
Preferred Qualifications
• Experience with subscription or recurring revenue business models.
• Background in data driven churn analysis or customer retention strategies.
• Familiarity with partner led sales motions or channel ecosystems.
• Experience forecasting renewal revenue or using dashboards to track pipeline health.
• Demonstrated ability to collaborate across sales, operations, and partner teams.
RS27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</si>
  <si>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Sr. QA Automation Engineer</t>
  </si>
  <si>
    <t>The Chefz</t>
  </si>
  <si>
    <t>SQL, Python, Java, JavaScript, REST APIs, Backend Development, CI/CD, Agile Methodology, Scrum, Collaboration, Software Development</t>
  </si>
  <si>
    <t>https://www.bayt.com/en/jordan/jobs/sr-qa-automation-engineer-73883020/</t>
  </si>
  <si>
    <t>Job description
We are looking for a Senior Quality Assurance Automation Engineer to strengthen our automated testing practices.
You will be responsible for designing, developing, and maintaining robust automation frameworks while ensuring high product quality across web, mobile, and backend systems.
This role requires strong hands-on automation expertise, API and database testing skills, and close collaboration with engineering and product teams.
Responsibilities: Design, develop, and maintain automated test frameworks for mobile (iOS &amp; Android) and web applications.
Own mobile automation testing using tools such as Appium and/or Playwright.
Write, execute, and maintain automated and manual test cases, test plans, and test scenarios.
Lead API testing efforts, validating REST APIs, responses, and integrations.
Perform database testing using SQL and NoSQL databases (MongoDB).
Integrate automated tests into CI/CD pipelines to support continuous testing.
Identify, log, track, and verify defects across the full bug/defect lifecycle.
Collaborate closely with Backend, Mobile, Product, and DevOps teams.
Review requirements and designs to ensure testability and coverage early in the lifecycle.
Mentor junior QA engineers and promote best practices in automation and mobile testing.
Execute different testing types: functional, regression, smoke, sanity, and integration testing.
Automation &amp; Mobile Testing (Must-Have) Hands-on experience testing mobile applications (iOS &amp; Android).
Strong experience with mobile automation frameworks, especially Appium.
Experience automating native, hybrid, and/or mobile web applications.
Strong experience with automation frameworks such as Selenium, Playwright.
Advanced understanding of automation concepts, framework design, and best practices.
Proficiency in at least one programming/scripting language: Java, Python, or JavaScript.
Experience integrating automation into CI/CD pipelines (e.
g., Jenkins, GitHub Actions, GitLab CI).
API &amp; Backend Testing Strong experience in API testing (REST).
Excellent understanding of JSON, request/response validation, and API contracts.
Experience using tools/libraries such as Postman, REST Assured, or similar.
Database Testing Strong skills in SQL query writing.
Experience with MongoDB or other NoSQL databases.
Ability to validate backend data during automated test execution.
QA Fundamentals Strong understanding of testing types (functional, regression, smoke, sanity).
Experience with test case design, execution, and test planning.
Solid understanding of defect/bug/task/feature lifecycles.
Experience working in Agile/Scrum environments.
Nice to Have Experience with performance or load testing tools.
Experience in e-commerce, delivery, or high-traffic consumer applications.
ISTQB or similar QA certification</t>
  </si>
  <si>
    <t>Engineering Manager</t>
  </si>
  <si>
    <t>Python, JavaScript, PHP, Microservices, Backend Development, Docker, CI/CD, Elasticsearch, AWS, Microsoft Azure, Cloud Computing, Standards Management, Collaboration, Problem Solving, Deadline Management, Software Development</t>
  </si>
  <si>
    <t>https://www.bayt.com/en/jordan/jobs/engineering-manager-73907469/</t>
  </si>
  <si>
    <t>Job description
About the Role We are hiring an experienced Engineering Manager (Backend) on behalf of a fast-growing, product-led technology company operating at scale in the consumer tech and food delivery space.
This role combines people leadership and hands-on technical influence .
You will lead and grow a backend engineering team while working closely with Product, Mobile, Design, QA, and DevOps to deliver scalable, high-quality solutions.
The ideal candidate brings strong backend expertise, sound architectural judgment, and a genuine passion for building and mentoring high-performing teams.
Key Responsibilities Lead, mentor, and develop a team of backend engineers, supporting their technical and career growth Collaborate closely with Product, Design, Mobile, and QA teams to deliver scalable, reliable solutions Own backend technical planning, architecture decisions, and code quality standards Balance short-term delivery needs with long-term technical vision and platform scalability Conduct regular one-on-ones, performance reviews, and career development discussions Foster a culture of collaboration, accountability, innovation, and continuous improvement Manage team capacity, hiring plans, and resource allocation Promote and support engineering best practices, including CI/CD, code reviews, and automated testing Partner with leadership to align backend technical initiatives with broader business objectives Requirements Bachelor’s degree in Computer Science, Software Engineering, or a related field, or equivalent practical experience 7+ years of professional backend software development experience, including at least 2 years in a leadership role such as Engineering Manager or Tech Lead Strong hands-on backend development experience with PHP (Laravel, Yii2) and Node.
js ; experience with Python is a plus Proven experience leading and mentoring backend teams and collaborating with product, mobile, data, and QA teams Solid understanding of backend system architecture and distributed systems, including microservices, API design, and data-intensive applications Strong experience with relational and non-relational databases such as MySQL, MariaDB, MongoDB, and ClickHouse Experience with caching and performance optimization using tools like Redis Familiarity with search and graph technologies, including ElasticSearch, Solr, and Neo4j Experience working in containerized environments using Docker , and collaborating with DevOps teams on deployments and infrastructure Ability to make technical decisions with a system-wide perspective, understanding how backend services interact with frontend, mobile, and data platforms Proven track record of delivering complex backend systems in fast-paced, high-growth product environments Excellent communication, problem-solving, and stakeholder management skills Strong people leadership skills, with a passion for coaching, performance development, and building high-performing teams Nice to Have Experience working in food delivery, e-commerce, logistics, or marketplace platforms Familiarity with cloud platforms such as AWS, GCP, or Azure Exposure to DevOps practices, CI/CD pipelines, and production monitoring Previous experience scaling backend platforms, services, or engineering teams in high-growth environments</t>
  </si>
  <si>
    <t>Senior Cloud Engineer</t>
  </si>
  <si>
    <t>Azure DevOps, Docker, Containers, Kubernetes, CI/CD, AWS, Microsoft Azure, Cloud Computing, Standards Management, Communication, Collaboration, Problem Solving, Deadline Management, Software Development</t>
  </si>
  <si>
    <t>https://www.bayt.com/en/jordan/jobs/senior-cloud-engineer-74392832/</t>
  </si>
  <si>
    <t>Job description
Optimiza is seeking an experienced Senior Cloud Engineer to join our forward-thinking team.
The ideal candidate will play a critical role in designing, deploying, and managing cloud infrastructure that supports our clients' business objectives.
You will be responsible for ensuring reliability, scalability, and security of cloud environments while collaborating closely with development and operations teams.
Key Responsibilities: Design, deploy, and manage scalable cloud infrastructure on platforms such as AWS, Azure, or Google Cloud.
Implement Infrastructure as Code (IaC) using tools like Terraform, CloudFormation, or ARM templates.
Develop and maintain CI/CD pipelines to ensure smooth and reliable software delivery.
Monitor cloud resource utilization, performance, and security compliance.
Troubleshoot cloud infrastructure issues and provide timely resolutions.
Collaborate with cross-functional teams to plan and execute cloud migration and modernization projects.
Adopt best practices for cost optimization, security, and governance in cloud environments.
Mentor junior cloud engineers and support team knowledge sharing.
Annual Bonus Class A Medical Insurance Bachelor’s degree in Computer Science, Information Technology, or related field.
7+ years of experience in cloud engineering or a similar role.
Proven expertise with cloud platforms such as AWS, Azure, or Google Cloud.
Strong experience with Infrastructure as Code (Terraform, CloudFormation, ARM templates).
Hands-on experience with containerization and orchestration technologies like Docker and Kubernetes.
Experience in building and managing CI/CD pipelines using tools like Jenkins, GitLab, or Azure DevOps.
Good understanding of cloud security best practices and compliance standards.
Excellent problem-solving and troubleshooting skills.
Strong communication skills and ability to work effectively in a team environment.
Relevant certifications such as AWS Certified Solutions Architect, Azure Solutions Architect Expert, or Google Professional Cloud Architect are preferred.</t>
  </si>
  <si>
    <t>Technical Support Engineer Magento</t>
  </si>
  <si>
    <t>JavaScript, PHP, Node.js, HTML, CSS, UX/UI Principles, Communication, Problem Solving, Software Development</t>
  </si>
  <si>
    <t>https://www.bayt.com/en/jordan/jobs/technical-support-engineer-magento-73978805/</t>
  </si>
  <si>
    <t>Job description
About the job Technical Support Engineer Magento
A leading VAS company in Amman Jordan has an opening for Technical Support Engineer Magento. The selected Engineer will be in charge of the following scope of work:
Magento Maintenance: Provide ongoing maintenance for the headless Magento-based e-commerce platform, ensuring stability, smooth operation, and seamless integration with the front-end and webview mobile app.
Webview Mobile App Support: Maintain and update the webview mobile app as needed, ensuring compatibility with Magento updates and optimal performance across all mobile devices.
Technical Support &amp; Troubleshooting: Deliver continuous technical support to address and resolve any issues that arise on both the website and mobile app, ensuring minimal downtime and quick resolution of bugs or errors.
Performance Monitoring &amp; Optimization: Regularly monitor the performance of both the Magento platform and webview app, conducting optimizations to improve loading times, user experience, and overall site efficiency.
Platform Updates &amp; Patch Management: Apply Magento updates, patches, and third-party module updates as needed to keep the platform current, stable, and secure, ensuring no disruption to the live environment.
Testing &amp; Quality Assurance: Thoroughly test all maintenance updates and patches before deploying to production, ensuring stable performance with no interruptions to user experience.
Backup &amp; Recovery: Set up and manage regular backups of the platform and mobile app to ensure quick recovery in case of any unforeseen events or system failures.
Requirements:
Magento Expertise: Proficient in Magento 2.0 development, including custom module development, theme customization, and extension integration.
Web Development Skills: Strong knowledge of NodeJS, HTML, CSS, JavaScript, PHP, and MySQL.
Experience with responsive design frameworks and web development best practices.
Experience: Minimum 1 years of experience in web development, with a proven track record of maintaining e-commerce projects.
Problem-solving Abilities: Ability to identify, troubleshoot, and resolve technical issues efficiently.
Communication Skills: Excellent verbal and written communication skills, enabling effective collaboration with the client and team members.
Adaptability: Willingness to adapt to new technologies and methodologies as needed by the project.
University Degree in related field.</t>
  </si>
  <si>
    <t>Carriers Network Engineer</t>
  </si>
  <si>
    <t>Maqsam</t>
  </si>
  <si>
    <t>Oracle ERP, Python, Prometheus, Grafana, AWS, AI/ML, Linux, Regulatory Compliance, Standards Management, Technical Writing, Data Analysis, Communication, Customer Experience, Collaboration, Problem Solving, Software Development</t>
  </si>
  <si>
    <t>https://www.bayt.com/en/jordan/jobs/carriers-network-engineer-74442226/</t>
  </si>
  <si>
    <t>Job description
About Maqsam Maqsam is the leading Arabic AI-powered Contact Center Solution in the MENA region designed to revolutionize customer experience.
Leveraging groundbreaking advancements in AI technology, Maqsam has spearheaded accurate Arabic Call Transcription, advanced analytics, and insights, along with unique AI modeling utilizing its in-house designed LLM.
Your Opportunity As a Carriers Network Engineer you will be responsible for the end-to-end management of the technical infrastructure that supports our carrier interconnections and telecom operations.
This includes overseeing Points of Presence (PoPs), provisioning resources such as DID numbers and internet connectivity, and ensuring uptime and reliability.
The Carriers Network Engineer will also play a critical role in automating deployments, monitoring systems, and ensuring adherence to telecom compliance and security standards.
They are the key technical liaison between Maqsam and its carrier partners, ensuring infrastructure setups align with business and operational goals.
Key Responsibilities Set up, manage, and optimize Maqsam's Points of Presence (PoPs) and carrier interconnections across the region to ensure high availability and performance Provision and configure telecom resources including DID numbers, call routing, and coordinate Bring Your Own Carrier (BYOC) setups for clients Monitor network performance and carrier interconnections, troubleshoot issues such as latency, packet loss, and service disruptions Ensure compliance with local telecom regulations and implement security measures to prevent unauthorized access and fraud Coordinate technical onboarding of new carriers and 3rd party providers, including validation, integration testing, and production deployment Create and maintain comprehensive technical documentation for infrastructure setups, interconnection protocols, and troubleshooting procedures Provide reporting and tracing activities for network operations and act as technical liaison between Maqsam and carrier partners Act as Level 3 technical support for connectivity and carriers related matters faced by our clients Who We’re Looking For Required: 3+ years of experience in network engineering, preferably in telecom or carrier environments Strong understanding and experience of VoIP protocols (SIP, RTP), TCP/IP, and carrier interconnections Strong experience working in Unix-based environments (Linux and FreeBSD) Hands-on experience with DevOps practices and tools (Git, version control workflows) Proficiency in scripting languages (Python, Bash, or similar) for automation tasks Experience with Infrastructure as Code (IaC) tools such as Ansible.
Knowledge of network monitoring tools and troubleshooting methodologies Understanding of telecom compliance requirements and security best practices Strong documentation skills and ability to create clear technical guides Excellent problem-solving skills with the ability to simplify and communicate complex technical concepts Collaborative attitude and strong communication skills to work with cross-functional teams Preferred: Experience with cloud infrastructure (AWS, GCP, Oracle Cloud and others) Experience with on-premise infrastructure including colocation facilities and bare-metal server deployments Experience with observability and monitoring platforms (Prometheus, Grafana and Loki) Understanding of telecom fraud prevention and security measures What We Provide you Join a world-class team at Maqsam , where your growth is our priority.
Here’s what you can expect: A collaborative and friendly environment with flexible hours.
Many opportunities to learn, grow and become a world-class professional.
A fair compensation.
A culture that thrives on open communication and transparency.
First-class health insurance.
Part of Something Big: Work with seasoned professionals and be proud of being part of the exciting world of SaaS business.
Ready to join Maqsam's team?
Apply now!</t>
  </si>
  <si>
    <t>Optical Engineer with Python - Freelance AI Trainer</t>
  </si>
  <si>
    <t>Microsoft Dynamics, SQL, Python, AI/ML, Communication, Software Development</t>
  </si>
  <si>
    <t>https://www.bayt.com/en/jordan/jobs/optical-engineer-with-python-freelance-ai-trainer-74406779/</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</si>
  <si>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optical engineers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</si>
  <si>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Python, JavaScript, PHP, Microservices, Backend Development, Docker, CI/CD, Elasticsearch, AWS, Microsoft Azure, Cloud Computing, Project Management, Standards Management, Collaboration, Problem Solving, Deadline Management, Software Development</t>
  </si>
  <si>
    <t>https://www.bayt.com/en/jordan/jobs/engineering-manager-73564215/</t>
  </si>
  <si>
    <t>Job description
Key Responsibilities Lead, mentor, and grow a team of backend engineers.
Collaborate closely with Product, Design, Mobile, and QA to deliver high-quality, scalable solutions.
Oversee technical planning, architecture decisions, and code quality standards.
Ensure timely and efficient project delivery while balancing short-term goals with long-term technical vision.
Conduct regular one-on-ones, performance reviews, and career development discussions.
Foster a culture of collaboration, innovation, accountability, and continuous improvement.
Manage team capacity, hiring, and resource planning.
Support and advocate for engineering best practices such as CI/CD, code reviews, and automated testing.
Partner with leadership to align technical initiatives with company objectives.
Bachelor’s degree in Computer Science, Software Engineering, or a related field (or equivalent practical experience).
7+ years of professional backend software development experience , with at least 2 years in an Engineering Manager, Tech Lead, or similar leadership role .
Strong hands-on experience in backend development , particularly with PHP (Yii2, Laravel) and Node.
js ; experience with Python is a plus.
Proven experience leading and mentoring backend engineering teams , while collaborating closely with mobile, data, QA, and product teams.
Solid understanding of system architecture and distributed systems , including microservices, API design, and data-intensive applications .
Strong experience working with relational and non-relational databases , including MySQL, MariaDB, MongoDB, and ClickHouse .
Experience with caching and performance optimization , using tools such as Redis .
Familiarity with search and graph technologies , including ElasticSearch, Solr, and Neo4j .
Experience working in containerized environments using Docker , and collaborating with DevOps teams on deployments and infrastructure.
Ability to make technical decisions with a system-wide perspective , understanding how backend services interact with frontend, mobile, and data platforms.
Proven track record of delivering complex backend systems in fast-paced, high-growth product environments.
Excellent communication, problem-solving, and stakeholder management skills.
Strong people leadership skills with a passion for coaching, performance development, and building high-performing backend teams .
Nice to Have Experience in food delivery, e-commerce, logistics, or marketplace platforms .
Familiarity with cloud platforms such as AWS, GCP, or Azure .
Exposure to DevOps practices , CI/CD pipelines, and production monitoring.
Prior experience scaling backend platforms, services, or teams in high-growth environments.</t>
  </si>
  <si>
    <t>Graphic Designer</t>
  </si>
  <si>
    <t>Calo Inc</t>
  </si>
  <si>
    <t>CRM Systems, Collaboration, Attention to Detail, Deadline Management, Software Development</t>
  </si>
  <si>
    <t>https://www.bayt.com/en/jordan/jobs/graphic-designer-74420462/</t>
  </si>
  <si>
    <t>Job description
About Calo (more here)
Calo is an app providing personalized meal plans for busy people through nutritional algorithms, built with love by chefs, nutritionists, and software engineers.
Launched in Bahrain in 2019, we have since expanded to 7 countries, delivered millions of meals to our customers, and are now expanding our mission of making healthy easy to retail and other verticals.
We're on a noble mission to make healthy easy. We think this is one of the most important problems to tackle in our world today. We have global ambitions - no small thinking here.
Why This Role Matters
We are looking for a Graphic designer (Campaigns and Communication) to support our marketing team in designing high-performing sponsored and paid advertising creatives across digital platforms. This role focuses on translating marketing objectives into visually compelling ad creatives that drive engagement and conversions while maintaining strong brand consistency.
Location:Open globally. Candidates must have at least 5 hours overlap with KSA working hours. Hybrid in countries where Calo has offices (KSA, UAE, Kuwait, Qatar, Bahrain, Oman); otherwise fully remote.
What You’ll Do
Design and execute creative assets for marketing campaigns across digital channels (CRM, paid ads, landing pages, etc.)
Develop multiple creative variations based on performance marketing briefs and campaign objectives
Collaborate closely with Performance Marketing and CRM teams to translate data and insights into effective design decisions
Support A/B testing by creating different versions of creatives (visuals, layouts, messaging, formats)
Continuously iterate on creatives based on performance results, scaling what works best
Ensure brand consistency across all communication touchpoints while adapting designs for different audiences and goals
Stay up to date with design trends, platform best practices, and emerging formats to keep creatives fresh and competitive
What We’re Looking For
Fluency in Arabic and English (ability to design and work with Arabic typography and layouts).
Proven experience in designing paid social or digital advertising creatives
Strong proficiency in Adobe Creative Suite (Photoshop, Illustrator, After Effects..etc)
Strong understanding of social media ad formats and performance driven design.
Ability to create high volumes of creatives quickly while maintaining quality.
Strong attention to detail and ability to follow brand guidelines precisely.
Ability to work in a fast-paced marketing environment with tight deadlines.
Basic understanding of performance marketing and A/B testing is a plus.
A portfolio showcasing relevant design work must be submitted with the application.
The Hiring Journey
Screening meeting with our TA team
Technical interview
Case Study
Culture-fit interview
Offer stage
Ready to Join?
If this role excites you, and you see yourself matching at least 85% of the criteria above, what are you waiting for? Yalla, let’s gooo! 🚀</t>
  </si>
  <si>
    <t>Partner Solutions Engineer</t>
  </si>
  <si>
    <t>Product Management, Technical Writing, Sales Operations, Software Development</t>
  </si>
  <si>
    <t>https://www.bayt.com/en/jordan/jobs/partner-solutions-engineer-74420637/</t>
  </si>
  <si>
    <t>Job description
Job Title: Partner Solutions Engineer
Experience : 2-5 Years
Work Location: Amman, Jordan
Key Responsibilities:
This role involves coordinating with Zoho Partners and engaging them with pre-sales technical support to Mid-market and Enterprise clients by identifying their requirements and designing a viable solution from within the company’s product portfolio.
Deliver technical and product presentations internally and externally.
Deliver training.
Create compelling sales proposals/commercial and technical documentation.
Work with Product Management to feedback on issues with current products and provide input around new products.
Interface with the implementation/project team.
Articulating customer requirement, to ensure a smooth delivery transition.
Candidates with 2-5 years experience in IT or technical pre-sales or technical consultant roles are eligible to apply.</t>
  </si>
  <si>
    <t>Senior React Native Mobile Engineer-Jordan</t>
  </si>
  <si>
    <t>Budgeting, Java, React, REST APIs, Backend Development, UX/UI Principles, Standards Management, Data Analysis, Communication, Customer Experience, Attention to Detail, Problem Solving, Organizational Skills, Sales Operations, Software Development</t>
  </si>
  <si>
    <t>https://www.bayt.com/en/jordan/jobs/senior-react-native-mobile-engineer-jordan-73944881/</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</si>
  <si>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Key Responsibilities Develop scalable, secure and functional mobile applications.
Work on the maintenance and improvement of existing mobile applications.
Utilizing React Native to design and develop UI components for mobile apps.
Writing effective, scalable, and reusable code to create interchangeable modules.
Monitor and optimize application performance and ensure responsiveness for a seamless user experience.
Develop ideas for new programs, products, or features by monitoring industry developments and trends.
Compile and analyze data, processes, and codes to troubleshoot problems and identify areas for improvement.
Work with the product and operations team to provide guidance and execution on the product roadmap to build highly-scalable applications.
Key Skills Extensive experience in developing mobile applications using React Native.
Experience with iOS and/or Android application architecture and design.
Strong knowledge of Mobile development design patterns, components, tools, concepts, best practices, standards and systems of record is strongly desired.
Strong understanding of RESTful JSON web API design principles Familiarity with native mobile development (Android/iOS) and related technologies (Java/Kotlin, Swift/Objective-C) is a plus.
Experience or exposure with back-end web engineering, its not your expertise, but any exposure is a great perspective.
Experience in using version control systems like Git Experience with state management libraries (e.
g.. MobX) and asynchronous programming.
Solid experience in documenting software solutions using diagrams and flowcharts.
Experience in release management, online digital analytics, conversion optimization test execution like a/b testing and multivariate testing, search engine optimization/marketing, social media marketing management, strategies and execution is an added advantage.
Strong multi-tasking, organization and time management skills to manage multiple projects, deadlines and priorities within budget requirements Exceptional collaborative and interpersonal skills; dynamic flexible team player with the ability to lead or be led.
Excellent communication and customer service skills for brainstorming, critical thinking and discussions with the ability to take direction to meet creative and business needs with extreme attention to detail and consistency.
Knowledge of user centered design, usability engineering and user experience principles, guidelines, deliverables, methods and processes.
Ability and confidence to communicate and present to senior management Strong written and oral communication skills Self-motivated, organized and accountable B.
S. Computer Science or related field Minimum 3-4 years of experience with React Native.</t>
  </si>
  <si>
    <t>Senior Civil Procurement Engineer</t>
  </si>
  <si>
    <t>Inventory Accounting, Microsoft Excel, ERP Systems, Communication, English Language, Vendor Management, Collaboration, Problem Solving, Organizational Skills, Confidentiality, Deadline Management</t>
  </si>
  <si>
    <t>https://www.bayt.com/en/jordan/jobs/senior-civil-procurement-engineer-74132683/</t>
  </si>
  <si>
    <t>Job description
Key Responsibilities:
Â·Build and execute procurement plans from BOQs, IFC drawings, methods, and the project schedule; maintain a live procurement log.
Â·Source &amp; prequalify suppliers (KSA/international); drive competitive RFQs/RFPs with clear scopes, T&amp;Cs, and deliverables.
Â·Lead technical–commercial evaluations (weighted comparisons, TCO/should-cost) and negotiations (price, Incoterms, payment, LDs, warranties).
Coordinate material submittals (MARs), samples, and mock-ups with Engineering/QC to ensure spec and SBC compliance
Requirements
A leading contacting  Company in Jordan - Amman looking for a talented Senior Civil Procurement Engineer to join the team, to lead end-to-end sourcing for civil packages (earthworks, concrete, rebar, formwork, infrastructure, finishing, rentals..etc.).
KSA experience is strongly preferred (local vendor network, SBC/SASO familiarity, and knowledge of portals such as Etimad/Aramco/SABIC).
The eligible candidate must have the following qualifications:
Educational, Experience, and Soft Skills requirements:
Â·Bachelor’s degree in Civil Engineering from a reputable university
Â·7–10+ years of experience in Civil packages procurement.
Â·Excellent command of the English language and strong written and verbal communication skills.
Â·Strong organizational skills
Â·Driven to deliver
Â·Ability to work under pressure and meet deadlines.
Â·Excellent negotiation &amp; vendor management, stakeholder communication (Arabic &amp; English), problem-solving, urgency/ownership, integrity, and analytical mindset.
Â·Strong reporting and coordination skills
Â·KSA experience preferred (market pricing, vendor ecosystem, and public/industrial portals).
Technical / Hard Skills and other requirements:
Â·Strong knowledge of civil categories: concrete &amp; admixtures, rebar/structural steel, aggregates/asphalt, waterproofing, formwork/scaffolding systems, GRP/HDPE piping &amp; manholes, precast, site rentals/equipment.
Â·Read BOQs/specs/drawings; basics of FIDIC; familiarity with SBC and SASO/SABER is a plus.
Â·ERP Knowledge and advanced Excel skills.
Â·Cost analysis &amp; TCO, bid tabulation, contract basics; Incoterms 2020; awareness of KSA logistics &amp; customs processes.
Â·Ability to travel</t>
  </si>
  <si>
    <t>Lead Data Analyst - Fintech</t>
  </si>
  <si>
    <t>Account Reconciliation, Audit Support, Oracle ERP, SQL, Regulatory Compliance, Standards Management, Technical Writing, Data Analysis, Statistical Analysis, Attention to Detail</t>
  </si>
  <si>
    <t>https://www.bayt.com/en/jordan/jobs/lead-data-analyst-fintech-74026945/</t>
  </si>
  <si>
    <t>Job description
We are seeking a highly experienced Lead Data Analyst to lead data analysis initiatives across our Fintech organization.
This role is responsible for transforming transactional and operational data into strategic insights, influencing decision-making at leadership level, and driving revenue protection, optimization, and data monetization initiatives.
Responsibilities Lead and own company-wide data analysis initiatives related to payments, wallets, collections, and customer behavior Define and track Fintech KPIs (transactions, revenue, failures, recovery, customer lifecycle) Identify revenue leakage, operational gaps, and optimization opportunities and propose data-backed solutions Partner with Operations, Product, Risk, Finance, and IT/Core Systems to drive data-driven change Oversee analysis of high-volume financial and transactional datasets Design and review executive dashboards and management reports Ensure data accuracy, consistency, and alignment with business logic Support audits, compliance, and regulatory data requests Mentor and guide analysts and enforce best practices Contribute to data governance, quality standards, and documentation Bachelor’s degree in Computer Science, Data Science, Statistics, Finance, or related field Minimum 5–7 years of experience in Data Analytics (Fintech, Banking, Payments preferred) Expert-level SQL skills (Oracle preferred) Strong understanding of wallets, payment flows, cash-in/cash-out, reconciliation, and collections Experience working with large transactional datasets Hands-on experience with BI tools (Power BI, Tableau, etc.
) Ability to translate data into executive-level insights Preferred Skills Experience with Core Banking or Digital Wallet Systems Knowledge of revenue assurance, fraud, and risk analytics Exposure to ETL pipelines and data modeling Experience contributing to data monetization initiatives Strong leadership and ownership mindset Excellent communication and stakeholder management skills Ability to challenge existing processes using data Comfortable presenting to senior management and executives High attention to detail and accountability</t>
  </si>
  <si>
    <t>Mechanical Engineer</t>
  </si>
  <si>
    <t>United Nations Office for Project Services</t>
  </si>
  <si>
    <t>https://www.bayt.com/en/jordan/jobs/senior-business-analyst-74194677/</t>
  </si>
  <si>
    <t>https://www.bayt.com/en/jordan/jobs/mechanical-engineer-5448133/</t>
  </si>
  <si>
    <t>Backbase</t>
  </si>
  <si>
    <t>Backlog Prioritization, Agile Methodology, Customer Experience</t>
  </si>
  <si>
    <t>Job description
The job in short
Capture the essential requirements to help our customers realize their customer experience&amp;nbsp;vision.
Meet the job
You work closely with both our customers and the Backbase UX design and development teams. You are the product owner for a project and guide the team in making the right choices to maximize success for the project and the customer. Our customers and implementation partners see you as a trusted consultant. Together we work to successfully deliver our enterprise solution and achieve our customers’ goals.&amp;nbsp;
With the multi-disciplinary and internationally diverse teams at Backbase, you will analyze, capture, and prioritize customer requirements for new customer experience initiatives. You perform business process gap analysis and write user stories. Every project has its own set of unique challenges that must be overcome and it’s up to you to think quickly and provide solutions that work for everyone.&amp;nbsp;
On the customer side, you will manage expectations and help them translate their vision into a sound project backlog. Due to some customers not working Agile, you will need knowledge of Agile development methodologies and be able to organize engaging workshops with customers to identify all of the technical requirements needed.&amp;nbsp;
How about you?
You have a proven track record working directly within a bank or as a consultant for high-level banking projects.
Deep functional knowledge in at least two of the following: Retail Banking, Wealth Management/Investments, SME, or Corporate Banking.
7+ years of experience as a Business Analyst or Product Owner in the Fintech/Banking sector.
Native or professional fluency in both English and Arabic is mandatory.
Strong understanding of Agile methodologies and the ability to navigate technical requirements with R&amp;amp;D teams.
You are comfortable with a high-travel role (up to 50% travel) to client sites.
Ideally based in Lebanon or Jordan.
&amp;nbsp;</t>
  </si>
  <si>
    <t>CPaaS Carrier Relations Manager</t>
  </si>
  <si>
    <t>AI/ML, Standards Management, Collaboration</t>
  </si>
  <si>
    <t>https://www.bayt.com/en/jordan/jobs/cpaas-carrier-relations-manager-73985684/</t>
  </si>
  <si>
    <t>Job description
CEQUENS is a global, AI powered customer engagement solutions provider that simplifies customer engagement for businesses through its innovative, reliable, and secure communication solutions. Established in 2011, CEQUENS offers a comprehensive suite of APIs, including SMS, WhatsApp for Business, Voice, Push Notifications, and more, enabling seamless and personalized interactions across multiple channels.
Our partner network covers MEA region with international access to messaging hubs worldwide and our clients include major banks, credit cards, digital payments, OTT applications, government authorities, health and education, and other industry verticals.
If you have the passion for success and are ready to constantly challenge yourself within a collaborative team-environment join our team.
As a Carrier Relations Manager at CEQUENS, you will be instrumental in fostering and nurturing enduring partnerships with Mobile Network Operators. You will serve as a crucial intermediary, dedicated to overcoming obstacles, maintaining high levels of satisfaction among MNO partners, and actively contributing to the expansion of CEQUENS’ presence in the market. Your responsibilities encompass delivering innovative technologies and solutions, including SMS monetization, SAAS &amp; CPaaS offerings, channel partnerships, and connectivity improvements.  
Main Areas of Responsibility
Relationship Management: 
Build and nurture strong, lasting relationships with MNOs globally. You will be the primary point of contact for MNOs, ensuring their needs are met and addressing any challenges.  
Implement strategies to enhance partnerships with MNOs. Collaborate closely with cross-functional teams to align goals and deliver exceptional service.  
Monitor industry standards and regulations related to MNOs in different countries.  
 Deliver Cutting-Edge Technologies:  
Present and promote CEQUENS’ innovative technologies and solutions to MNO partners, including SMS monetization strategies, SAAS &amp; CPaaS offerings, channel partnership opportunities, and enhancements in connectivity. 
Drive CPaaS sales by identifying opportunities and developing channel partnerships. Enhance our service offerings through strategic collaborations.  
Identify growth opportunities to expand CEQUENS’ presence in existing and new markets.  
Monitor industry trends, competitor activities, and emerging technologies.   
Contribute to Growth:  
Play a key role in driving the expansion of CEQUENS’ market presence by identifying opportunities for growth, proposing strategic initiatives, and collaborating with cross-functional teams to execute plans effectively. 
Proactively identify and resolve any challenges or issues faced by MNO partners, working closely with internal teams to deliver effective solutions and maintain satisfaction.  
Industry Engagement: 
Represent the company at industry events, conferences, and forums. 
Share insights and trends to position the company as a thought leader in the carrier relations space.</t>
  </si>
  <si>
    <t>Sales Development Representative (IoT/ERP Experience)</t>
  </si>
  <si>
    <t>ERP Systems, CRM Systems, Collaboration, Organizational Skills, Deadline Management, Sales Operations</t>
  </si>
  <si>
    <t>https://www.bayt.com/en/jordan/jobs/sales-development-representative-iot-erp-experience-74339154/</t>
  </si>
  <si>
    <t>Job description
Job Title: Sales Development Representative (UAE Market) Company: Division50 Location: Remote Position Type: Full-Time About Division50: At Division50, we specialize in connecting top talent with growing businesses across industries.
As we continue to expand our reach in the GCC market, we are looking for a highly motivated and experienced Sales Development Representative (SDR) to join our team.
This role is critical to driving new business opportunities and setting the stage for successful client partnerships.
Role Overview: We are seeking an experienced IoT and ERP Specialist to join our team, driving the integration of industrial IoT platforms with ERP systems to enable smart manufacturing, streamline operations, and support our clients’ digital transformation journey.
The ideal candidate will have a strong background in appointment setting, specifically within the GCC market, and demonstrate fluency in both Arabic and English.
We’re seeking someone who is confident, proactive, and skilled at opening conversations with decision-makers.
Key Responsibilities: • Identify, prospect, and engage potential clients across Europe through cold calling, email outreach, and LinkedIn.
• Qualify leads, schedule appointments, and hand off high-quality opportunities to the sales team.
• Research and analyze target industries and companies to develop tailored outreach strategies.
• Build strong relationships with prospects through a consultative and confident approach.
• Manage and maintain accurate records of activities and pipeline progress within CRM systems.
• Collaborate with internal teams to refine messaging and improve lead generation efforts.
Preferred Qualifications: • Experience in ERP and IOT selling , B2B services.
• Familiarity with GCC business culture and sales cycles.
• Previous experience working remotely with international teams.
• Base pay $500 + $300 Commission .
• Fully remote work environment.
• Opportunity for growth within an international and fast-paced organization.
• Ongoing professional development and support.
• Proven experience in appointment setting and outbound sales development, with a focus on the GCC market.
• Fluency in Arabic and English is required.
• Excellent communication and interpersonal skills; confident in initiating conversations with senior-level executives.
• Strong objection-handling skills and ability to maintain composure under pressure.
• Self-driven, highly organized, and able to work independently in a remote environment.
• Proficiency with CRM systems (e.
g., Salesforce, HubSpot) and sales prospecting tools.</t>
  </si>
  <si>
    <t>Digital Renewals Sales Representative</t>
  </si>
  <si>
    <t>https://www.bayt.com/en/jordan/jobs/digital-renewals-sales-representative-74352741/</t>
  </si>
  <si>
    <t>Job description
Job Requisition ID #
26WD98982
This role is Monday to Friday with an expectation of being in-office 3 days per week.
Position Overview
The Digital Renewals Sales Representative is a skilled level contributor responsible for optimizing workflows to manage high volume renewal cycles, performing advanced negotiation and communication activities, and providing partner support with minimal guidance. The representative proactively identifies customer needs, analyzes churn risks, recommends solutions, and ensures strong customer retention. They leverage CRM systems to automate workflows, analyze data, and streamline renewals processes.
This model is not about where people sit, it’s about how we win. A primarily office-based inside sales team creates the environment needed to build skills faster, collaborate more effectively, and drive stronger enterprise outcomes, while still respecting flexibility and modern ways of working.
This role is Monday to Friday with an expectation of being in-office 4 days per week.
Key Responsibilities
Renewal Management
Execute end to end renewal motions independently, streamlining workflows and reducing manual effort.
Territory Coverage
Provide renewals coverage across a broad range of segmented accounts, prioritizing by spend, complexity, and growth potential.
Close Renewals
Defend the current customer base by accurately and independently executing renewals.
Sales Expansion
Drive and close seat expansions at renewal using standard playbooks with minimal supervision
Auto Renewal Management
Monitor auto renewal statuses and intervene to prevent churn when auto renewals are disabled.
CRM Hygiene &amp; Forecasting
Develop and maintain pipeline visibility, forecasts, and CRM discipline across all territory accounts.
Organizational &amp; Time Management: Handles high volume renewal cycles efficiently and independently.
Customer First Mindset: Proactively identifies customer needs and improves retention outcomes.
Advanced Communication: Applies creative approaches to secure renewals with minimal guidance.
Advanced Negotiation: Uses creative techniques to reach renewal agreements.
CRM Optimization: Automates workflows, analyzes CRM data, and enhances operational efficiency.
Sales Team Collaboration
Expansion Qualification: Partner with Account Representatives to initiate larger cross sell or expansion motions.
Partner Engagement: Provide light touch support for partner owned accounts with minimal guidance.
Insights &amp; Reporting: Share churn indicators, renewal blockers, and upsell signals across teams.
Feedback Loop: Offer insights on packaging and product improvements based on customer patterns.
Minimum Qualifications
2–4 years of experience in inside sales, renewals, account management, or customer success, preferably in software/SaaS environments.
Demonstrated ability to independently execute high volume renewals.
Experience using CRM systems (e.g., Salesforce, Dynamics) to manage renewal workflows.
Proven communication and negotiation skills with the ability to influence customer decisions.
Ability to work autonomously, multitask, and prioritize across a large territory.
Preferred Qualifications
Experience with subscription or recurring revenue business models.
Background in data driven churn analysis or customer retention strategies.
Familiarity with partner led sales motions or channel ecosystems.
Experience forecasting renewal revenue or using dashboards to track pipeline health.
Demonstrated ability to collaborate across sales, operations, and partner teams.
RS27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</si>
  <si>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Project Engineer - Wet Utilities</t>
  </si>
  <si>
    <t>Microsoft Office, Agile Methodology, Project Management, Standards Management, Communication, Confidentiality, Software Development</t>
  </si>
  <si>
    <t>https://www.bayt.com/en/jordan/jobs/project-engineer-wet-utilities-74226286/</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</si>
  <si>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talented Project Engineer - Wet Utilities to join our award-winning team based in Amman, Jordan.
Distance work can be considered if the candidate is based in their home nation (Outside of the GCC).
This critical role will work as part of the Infrastructure team, developing hydraulic designs for different types of projects in different design stages.
We envisage success in this role to include:
Preparing hydraulic networks designs following project’s scope.
Preparing the hydraulic models for the different hydraulic networks (sewer, potable water, irrigation, firefighting, sanitary and storm water).
Ensuring all calculations are prepared in accordance with the requirements of the Authority Standards and Codes of Practice as per the project location and requirements.
Coordinating and giving technical guidance to CAD Technicians / BIM Technicians to produce drawings and models.
Preparing technical reports and other deliverables.
Coordinating with other disciplines to achieve a fully integrated design.
Qualifications
To be successful in this dynamic opportunity, we envision that you will have a minimum of a Bachelor’s Degree in Civil Engineering. We welcome all levels of experience, with more than 3 years of experience in a similar position. Having a membership of a professional institution is desirable.
Furthermore, you should demonstrate:
Hydraulic design of wet utilities networks.
Use of hydraulic design software, specifically WaterGEMS and SewerGEMS (mandatory).
Proficiency in Autodesk AutoCAD, Civil 3D and MS Office.
Solid written and verbal communication skills in English.
Experience with Global Mapper, HEC-RAS, InfoWorks ICM, InfoWorks WS Pro, and 3D BIM modeling will be considered an advantage.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</si>
  <si>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Regional Commercial Manager</t>
  </si>
  <si>
    <t>Forecasting, Sales Operations</t>
  </si>
  <si>
    <t>https://www.bayt.com/en/jordan/jobs/regional-commercial-manager-74088528/</t>
  </si>
  <si>
    <t>Job description
About the job Regional Commercial Manager Role Overview
The Regional Commercial Manager will be responsible for leading commercial activities across assigned countries, developing growth strategies, and strengthening market presence through effective partnerships and channel management.
Key Responsibilities
Develop and implement regional commercial and sales strategies
Drive revenue growth and market expansion across assigned territories
Manage distributor, partner, and key customer relationships
Lead commercial negotiations and support pricing strategies
Monitor market trends, competition, and customer needs
Coordinate with internal stakeholders to ensure effective execution
Prepare commercial performance reports and forecasts
Candidate Profile
Proven experience in commercial management, sales, or business development roles
Regional exposure within the Middle East is preferred
Background in pet care, animal health, FMCG, or related industries is an advantage
Strong commercial acumen, negotiation, and analytical skills
Ability to operate independently in a regional role
Willingness to travel as required
What's On Offer
Opportunity to join a growing, innovative business in the pet industry
Regional scope with high commercial impact
Competitive package (details to be discussed at a later stage)</t>
  </si>
  <si>
    <t>CRM Systems, Communication, English Language, Sales Operations</t>
  </si>
  <si>
    <t>https://www.bayt.com/en/jordan/jobs/sales-development-representative-74420669/</t>
  </si>
  <si>
    <t>Job description
Job Title: Sales Development RepresentativeExperience: 3-5 YearsWork Location: Amman, Jordan
Key Responsibilities:
Identify and prospect new Business Opportunities via personalized emails, Telephonic calls, prospecting via social Media platforms such as LinkedIn, Twitter, online Databases, Websites.
Introduce Zoho's Solution to appropriate buyers within the Targeted Geographical Markets.
Identify Key Decision Makers by performing research using prospecting tools Like LinkedIn, ZoomInfo, etc.
Perform Client-need Analysis, track their pain-points to develop a reach-out strategy.
Creating relationships with customers to identify their potential needs and qualify their interests
Schedule potential Client meetings with our in-house Sales Representatives.
Manage Sales Funnel while interacting with Prospective clients and maintain relationships for re-marketed prospects.
Work closely with Sales and Marketing teams to achieve Monthly/Quarterly revenue Goals.
Prepare and Analyse lead Generation pipeline via Reports and Dashboards and give insights on the way ahead.
Required Skills &amp; Experience:
3 - 5 years of experience in Lead Generation / Sales development / Business development, preferably in a SAAS company.
Hands-on experience of CRM/prospecting tools like LinkedIn , Email drip tools like Outreach, Klenty and CRM tools like Zoho, Pipedrive is an added advantage.
Should have strong Arabic and English communication along with good analytical skills.
Experience in the Middle East market.
Commanding desire to learn and succeed in tech sales and business development.</t>
  </si>
  <si>
    <t>Fleet Supervisor</t>
  </si>
  <si>
    <t>https://www.bayt.com/en/jordan/jobs/fleet-supervisor-5433343/</t>
  </si>
  <si>
    <t>Job description
Supervise and manage all administrative and operational matters related to drivers.
Monitor attendance, working hours, discipline, and compliance with company policies and safety procedures.
Organize drivers’ schedules and assignments in coordination with the Transportation Department.
Ensure daily vehicle cleanliness, inspection, and technical readiness before dispatch and after return.
Coordinate with the Maintenance Department regarding breakdowns and technical issues.
Monitor proper use and care of company vehicles.
Conduct daily performance evaluations for drivers (discipline, behavior, cleanliness, and vehicle care).
Calculate drivers’ commissions and incentives based on daily performance evaluation.</t>
  </si>
  <si>
    <t>Senior AI Engineer</t>
  </si>
  <si>
    <t>Python, Microservices, AI/ML, Product Management, Standards Management, Technical Writing, Communication, Collaboration, Attention to Detail, Problem Solving, Software Development</t>
  </si>
  <si>
    <t>https://www.bayt.com/en/jordan/jobs/senior-ai-engineer-74006525/</t>
  </si>
  <si>
    <t>Job description
Job Purpose  As a Senior AI Engineer at Tarjama&amp;, you will be responsible for designing, building, and deploying advanced AI systems that power language, document, and speech intelligence across our products.
You will translate complex business and product needs into scalable, high-quality AI solutions, ensure their reliability in production, and continuously optimize their performance, accuracy, and cost-efficiency.
  You will play a key role in shaping Tarjama&amp;’s AI architecture and best practices, collaborating closely with product, engineering, and data teams to deliver impactful, real-world AI applications that enhance our localization, content, and technology solutions.
  Duties &amp; Responsibilities  Multimodal AI Development  Develop and integrate text-based AI systems, including LLM pipelines, embeddings, rerankers, and scalable RAG architectures.
  Build and optimize document understanding systems using OCR, layout-aware vision models, and multimodal reasoning.
  Develop speech-based AI solutions, including STT, TTS, and conversational voice agents.
  Design and deploy multilingual and translation pipelines, ensuring quality, latency, and scalability across languages.
  AI Product Development &amp; Deployment  Own the development of AI-powered features from concept through production, aligning solutions with product and business goals.
  Deploy, monitor, and optimize AI systems in production environments, ensuring reliability, scalability, and cost-efficiency.
  Collaborate closely with software engineering teams to integrate AI components into secure, maintainable, and scalable architectures.
  Implement observability, logging, and monitoring to support continuous improvement of AI systems.
  Model Evaluation &amp; Optimization  Define evaluation strategies and metrics for multimodal AI systems, including accuracy, latency, robustness, and user impact.
  Benchmark, fine-tune, and optimize models for inference performance, cost-efficiency, and scalability.
  Conduct experimentation and A/B testing to validate model and system improvements.
  Identify and mitigate model failure modes, biases, and performance regressions.
  AI Agentic Workflows &amp; Frameworks  Design, implement, and maintain AI agentic workflows that orchestrate language, vision, and speech models to solve multi-step, real-world tasks.
  Build and extend task-driven, tool-using AI agents using modern agent frameworks and orchestration patterns.
  Implement decision logic, memory strategies (short-term, long-term, vector-based), and tool-calling mechanisms for production-grade AI systems.
  Improve agent reliability through structured prompting, planning strategies, and error-handling mechanisms.
  Data Processing &amp; Pipeline Management  Design, implement, and maintain data pipelines for text, document, and audio data used in training, evaluation, and inference.
  Ensure data quality, governance, and security in collaboration with data and platform teams.
  Analyze model outputs and user interactions to drive iterative improvements in system performance.
  Cross-Functional Collaboration  Work with product managers, designers, and engineers to translate requirements into robust AI solutions.
  Partner with senior engineers on system design decisions and technical direction.
  Provide technical guidance during integration, testing, and production rollout phases.
  Documentation &amp; Knowledge Sharing  Maintain comprehensive documentation for AI architectures, agent designs, prompts, and evaluation frameworks.
  Share knowledge and best practices with peers through reviews, demos, and internal documentation.
  Contribute to improving team standards for AI development and deployment.
Education, Experience &amp; Qualifications  Bachelor’s degree in Computer Science, Data Science, Artificial Intelligence, or a related technical field.
  3-5 years of hands-on experience building and deploying production-grade AI/ML systems, with a strong focus on LLMs, NLP, and multimodal AI (text, vision, and/or speech).
  Proven experience developing AI agentic systems using LLMs, including task orchestration, tool/function calling, planning strategies, and short- and long-term memory (e.
g., vector stores).
  Strong proficiency in Python, with practical experience using PyTorch and/or TensorFlow for model development, fine-tuning, and optimization.
  Demonstrated experience designing and scaling RAG architectures, search pipelines, embeddings, rerankers, and multimodal applications.
  Hands-on experience with document understanding systems, including OCR, layout-aware models, and vision-language reasoning, is highly desirable.
  Experience building or integrating speech-based AI systems (STT, TTS, conversational voice agents) and/or multilingual and translation pipelines is a strong plus.
  Solid understanding of model evaluation and optimization, including defining metrics, benchmarking, latency/cost optimization, A/B testing, and identifying failure modes or bias.
  Experience deploying AI systems using APIs, microservices, and cloud-based infrastructures, with familiarity in observability, logging, and monitoring best practices.
  Working knowledge of prompt engineering, fine-tuning strategies, and inference optimization for reliable, production-grade AI systems.
  Strong analytical and problem-solving skills, with a product-oriented mindset and passion for applying AI to real-world problems.
  Experience applying AI in regulated or domain-specific industries (e.
g., legal, finance, enterprise) is a plus.
  Fluency in both English and Arabic is essential, with the ability to work in bilingual product and technical contexts.
  Behavioral Competencies  Adaptability  Problem Solving  Initiative  Team Oriented  Ability to work under pressure  Technical Competencies  LLM Development &amp; Fine-Tuning  Natural Language Processing (NLP) &amp; Generative AI  AI Agent &amp; Workflow Automation  Machine Learning Engineering</t>
  </si>
  <si>
    <t>Technical Architect</t>
  </si>
  <si>
    <t>Python, Java, C#, AWS, Microsoft Azure, Cloud Computing, Standards Management, Technical Writing, Business Analysis, Communication, Collaboration, Problem Solving</t>
  </si>
  <si>
    <t>https://www.bayt.com/en/jordan/jobs/technical-architect-74387644/</t>
  </si>
  <si>
    <t>Job description
Optimiza is seeking a talented Technical Architect to join our dynamic team.
In this role, you will be responsible for designing robust and scalable technical solutions that meet business requirements and align with the organization’s strategic vision.
You will work closely with development teams, stakeholders, and project managers to ensure successful delivery of IT projects and architectures.
Key Responsibilities: Design and develop technical architecture that addresses business needs and supports operational requirements.
Collaborate with software developers and engineers to ensure architecture will be effectively implemented.
Analyze project requirements and provide technical guidance throughout the project lifecycle.
Ensure architectural solutions comply with security, scalability, and performance standards.
Evaluate emerging technologies and recommend their adoption where appropriate to improve solution effectiveness.
Create and maintain technical documentation, including architectural diagrams and standards.
Provide mentorship and technical leadership to development teams.
Class A Health Insurance Bachelor's degree in Computer Science, Information Technology, or a related field.
8–12 years of experience in software development and technical architecture roles.
Strong knowledge of software development methodologies, design patterns, and architectural frameworks.
Experience with cloud platforms such as AWS, Azure, or Google Cloud.
Proficiency in programming languages such as Java, C#, or Python.
Strong understanding of system integration, APIs, and database technologies.
Excellent problem-solving and analytical skills.
Effective communication skills to collaborate with cross-functional teams and stakeholders.
Relevant certifications like AWS Certified Solutions Architect or Microsoft Certified: Azure Solutions Architect are a plus.</t>
  </si>
  <si>
    <t>AZADEA</t>
  </si>
  <si>
    <t>Inventory Accounting, Standards Management, Customer Experience, Collaboration, Sales Operations</t>
  </si>
  <si>
    <t>https://www.bayt.com/en/jordan/jobs/sales-associate-73653353/</t>
  </si>
  <si>
    <t>Job description
The Sales Associate is responsible for providing customer service on the shop floor, addressing customer needs promptly to ensure high satisfaction levels and achieve optimal sales outcomes.
Greet customers, offer assistance promptly, and serve them to ensure their needs are met in compliance with quality and customer service standards.
Provide exceptional customer service by engaging in up-selling, cross-selling, suggesting alternatives, and promptly following up on customers' requests.
Ensure a smooth and efficient receiving process for items/shipments, maintaining accurate stock keeping to prevent security risks and thefts. Conduct physical and electronic inventory as needed, promptly report broken alarms, incidents, and suspicious activities.
Arrange and replenish shop shelves continuously, ensuring cleanliness and tidiness of the shop floor and shelves at all times to maintain the brand's image and coordination standards.
Handle cash registers and customer transactions efficiently and accurately, ensuring a seamless experience for customers.
Specific for Fashion: Take precise measurements for necessary alterations, assigns prices based on the established price list (when applicable), and coordinate the required alterations promptly and accurately.
Specific for Multimedia &amp; Lifestyle: Promote additional products and services to customers to meet hourly and daily sales goals through effective up-selling and cross-selling techniques.
Specific for Multimedia &amp; Lifestyle, Sports, and Leisure: Notify department or universe managers about unavailable and underperforming products.
Specific for Multimedia &amp; Lifestyle, Sports, and Leisure: Organize product displays in relevant sections based on sales trends, release dates, and recommendations from department or universe managers.
Language Proficiency</t>
  </si>
  <si>
    <t>Breez</t>
  </si>
  <si>
    <t>AI/ML, Attention to Detail, Sales Operations</t>
  </si>
  <si>
    <t>https://www.bayt.com/en/jordan/jobs/head-of-sales-5443537/</t>
  </si>
  <si>
    <t>Job description
HeyBreez.ai is building next-generation voice AI infrastructure for businesses globally. We enable companies to deploy intelligent, autonomous voice agents that handle customer interactions, sales calls, support workflows, and operational processes with speed, accuracy, and human-like clarity. As we scale, we’re assembling a team that thrives in fast-moving environments, takes initiative, and drives clear outcomes.
Role Overview
We’re looking for a Head of Sales &amp; Business Development Lead who can take ownership of our early go-to-market motion. This is a high-impact role: you will shape how we generate pipeline, close customers, and expand into new segments. You’ll work directly with the founding team to turn interest into revenue and validate the strongest use cases across multiple industries.
This role is ideal for someone scrappy, resourceful, and excited to build GTM foundations from the ground up.
Key Responsibilities
Pipeline Generation &amp; Prospecting across markets (UAE, GCC, US, EU).
⁠Sales &amp; Closing
⁠Business Development &amp; Partner Channels
⁠GTM Strategy &amp; Execution, working directly with the founders
⁠Customer Success for POCs
What You’ll Get
Competitive compensation with performance-based upside.
Early ownership in a fast-scaling AI startup.
The ability to shape a core part of the company’s trajectory.
Direct access to founders and decision-making.
A chance to be part of one of the most exciting emerging voice-AI companies in the region.</t>
  </si>
  <si>
    <t>Traffic Coordinator</t>
  </si>
  <si>
    <t>Project Management, Technical Writing, Communication, Collaboration, Attention to Detail, Organizational Skills, Marketing</t>
  </si>
  <si>
    <t>https://www.bayt.com/en/jordan/jobs/traffic-coordinator-74399493/</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</si>
  <si>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 Traffic Coordinator to join the team.
The ideal candidate will be responsible for coordinating tasks, tracking project progress, and ensuring that creative briefs are properly assigned and executed.
This role requires maintaining an organized workflow, facilitating communication between team members, and ensuring all deadlines are met efficiently.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 Schedule and prioritize client deliverables within the creative team.
• Monitor project timelines, ensuring tasks are completed on schedule.
• Provide administrative support by entering briefs into the traffic system and assigning them to the appropriate team members.
• Track the progress of creative projects, ensuring alignment with client expectations and deadlines.
• Communicate with team members about their tasks, deadlines, and any changes to project scope.
• Help organize and maintain project files, ensuring documentation is up-to-date and easily accessible.
• Assist in preparing and entering creative briefs into the traffic system, ensuring accuracy.
• Collaborate closely with the Traffic Manager to assign briefs based on team members' skills and availability.
• Follow up on the status of briefs and projects to ensure they progress as planned.
• Act as a liaison between the creative team and other departments, facilitating communication and coordination.
• Provide regular updates to the Traffic Manager and stakeholders on project status.
• Facilitate meetings and discussions to keep the team aligned on project goals and deadlines.
Required Qualifications: • Bachelor’s degree in Marketing, Communications, Project Management, or a related field.
• 1-3 years of experience in a creative or project coordination role, preferably within a digital marketing or creative agency.
• Familiarity with project management tools (e.
g., Asana, Trello, Monday.
com). • Proficiency in project management and task coordination tools such as JIRA, Trello, or Monday.
com. • Basic knowledge of digital marketing workflows and creative production processes.
• Experience with creative brief management and task tracking.
• Familiarity with maintaining project files and documentation.
• Skills in facilitating communication and coordination between team members and departments.
• Strong organizational abilities with the capacity to manage multiple tasks and projects simultaneously.
• Excellent verbal and written communication skills.
• High attention to detail, ensuring all tasks are completed accurately.
• Strong interpersonal skills, with the ability to work effectively as part of a team.</t>
  </si>
  <si>
    <t>Pre-Sales Senior Consultant (ERP/CRM)/Remote</t>
  </si>
  <si>
    <t>ERP Systems, CRM Systems, Collaboration, Deadline Management, Sales Operations</t>
  </si>
  <si>
    <t>https://www.bayt.com/en/jordan/jobs/pre-sales-senior-consultant-erp-crm-remote-74392862/</t>
  </si>
  <si>
    <t>Job description
Müller's Solutions is seeking an experienced Pre-Sales Senior Consultant specializing in ERP and CRM solutions to join our remote team.
In this role, you will leverage your expertise to support the sales process by providing technical insights, conducting product demonstrations, and tailoring solutions to meet client requirements.
You will collaborate closely with sales, marketing, and technical teams to develop compelling proposals that drive business growth.
Key Responsibilities: Engage with prospective clients to understand their business challenges and requirements related to ERP and CRM systems.
Develop and deliver tailored product demonstrations, presentations, and workshops.
Collaborate with sales teams to develop winning strategies and solution proposals.
Provide technical guidance and support during the entire sales cycle, including responding to RFPs and RFIs.
Stay up-to-date with industry trends, competitive landscape, and product updates to position solutions effectively.
Work remotely while maintaining excellent communication and collaboration with internal teams and clients.
Why Join Us: Opportunity to work with a talented and passionate team.
Competitive salary and benefits package.
Exciting projects and innovative work environment.
Requirements: Bachelor's degree in Business, Information Technology, or a related field.
Minimum of 5 years of experience in a pre-sales or solution consulting role focused on ERP and CRM systems.
Strong knowledge of ERP and CRM platforms, their functionalities, and deployment strategies.
Excellent presentation, communication, and negotiation skills.
Ability to translate complex technical concepts into business value propositions.
Experience working remotely with self-motivation and discipline.
Proven track record of supporting successful sales engagements and closing deals.
Ability to manage multiple priorities and work in a fast-paced environment.</t>
  </si>
  <si>
    <t>Vice President of Delivery &amp; Execution (PM5)</t>
  </si>
  <si>
    <t>MASE</t>
  </si>
  <si>
    <t>Budgeting, Regulatory Compliance, Standards Management, Data Analysis, Collaboration, Problem Solving</t>
  </si>
  <si>
    <t>https://www.bayt.com/en/jordan/jobs/vice-president-of-delivery-execution-pm5-73953505/</t>
  </si>
  <si>
    <t>Job description
Vice President of Delivery &amp; Execution
Location: Amman, Jordan
Level: PM5 (Leadership)
Travel: Frequent travel within Jordan and across the MENA region
MASE is seeking a senior executive to lead our Delivery &amp; Execution function across all service verticals. The Vice President of Delivery &amp; Execution (PM5 designation) will oversee Operations, O&amp;M, Solutions, Integrated Services, and all contract delivery activities. This role ensures that every contract and asset in MASE’s portfolio is executed to the highest standards of performance, safety, quality, and financial discipline.
Key Responsibilities
Lead the delivery of all operational contracts and projects across MASE’s service verticals.
Oversee service performance, KPIs, SLAs, budgets, resource planning, and operational continuity.
Serve as senior operational point of contact for clients, ensuring high satisfaction levels and proactive issue resolution.
Lead and develop multidisciplinary operational and technical teams to meet MASE’s capacity and growth targets.
Develop and strengthen MASE’s service verticals to meet evolving market needs and support overall growth objectives.
Provide technical leadership across O&amp;M, operations, field services, solutions, troubleshooting, and reliability improvement.
Drive digitization across Delivery &amp; Execution, including CMMS optimization, workflow automation, analytics, and technology adoption to improve visibility and efficiency.
Structured collaboration with Growth &amp; Strategy:
Participate early in the business development cycle to validate technical feasibility, operational risks, and resource requirements.
Support contract negotiation and drafting by providing operational, technical, and cost-related input to ensure deliverability and alignment with MASE’s capabilities.
Engage in early-stage client interface to help shape expectations, define scope boundaries, and ensure smooth transition into execution.
Review commercial proposals, pricing structures, and service models to confirm operational viability and compliance with performance goals.
Ensure compliance with all regulatory, contractual, and QHSE requirements.
Implement operational excellence initiatives and continuous improvement programs.
Manage budgets, operational cost structures, procurement planning, and subcontractor performance.
What We’re Looking For
Proven, tested track record of senior-level experience in operations, O&amp;M, engineering, or technical delivery within power services, renewable energy, utilities, or similar sectors.
Proven leadership of large teams and complex operational portfolios.
Strong technical background in solar PV, electrical systems, or industrial operations is preferred.
Experience contributing to contract negotiation, technical scoping, and early-stage deal structuring.
Demonstrated ability to manage budgets, performance targets, and contractual KPIs.
Experience leading digitization initiatives within operational environments.
Excellent communication and client relationship skills.
Ability to enforce process discipline and drive cross-functional alignment.
Strong problem-solving and decision-making capability.</t>
  </si>
  <si>
    <t>Freelance Supply Chain Consultant - AI Trainer</t>
  </si>
  <si>
    <t>Inventory Accounting, SAP, Oracle ERP, Microsoft Dynamics, ERP Systems, AI/ML, Communication, Vendor Management, Attention to Detail</t>
  </si>
  <si>
    <t>https://www.bayt.com/en/jordan/jobs/freelance-supply-chain-consultant-ai-trainer-74421500/</t>
  </si>
  <si>
    <t>Job description
Mindrift connects specialists with project-based AI opportunities for leading tech companies, focused on testing, evaluating, and improving AI systems.
Participation is project-based, not permanent employment.
About the Role As a Procurement &amp; Supply Chain Expert on this project, you will design realistic disruption scenarios based on your hands-on experience, define expected outcomes and mitigation strategies, and evaluate AI-generated recommendations for accuracy, completeness, and business relevance.
What this opportunity involves  While each project involves unique tasks, contributors may:  Designing realistic supply chain disruption scenarios (e.
g. supplier delays, quantity changes, logistics issues, quality failures) grounded in real-world manufacturing and procurement contexts Defining expected outcomes and appropriate mitigation strategies for each scenario Evaluating AI-generated responses and recommendations against real-world business logic Assessing outputs for accuracy, completeness, and relevance within ERP environments (particularly Microsoft Dynamics 365, Coupa, Jaggaer, Ariba (SAP)) Contributing to structured data creation and validation tasks following defined guidelines and frameworks What we look for   Minimum 4 years of hands-on experience in procurement, supply chain, or purchasing, ideally in a manufacturing environment Strong working knowledge of procurement workflows: purchase orders, vendor management, inventory, and production planning Hands-on experience with ERP systems such as SAP, Oracle, or Microsoft Dynamics 365 Proven ability to design and reason through supply chain disruption scenarios and mitigation approaches Solid understanding of disruption types: delays, shortages, quality issues, and logistics challenges Knowledge of Incoterms and transportation/logistics management Familiarity with BOM structures and production planning processes Experience with supplier performance metrics (OTIF, lead times, quality scores) Analytical mindset with the ability to assess AI outputs against real-world business logic Experience with data validation, structured data entry, or annotation tasks Clear written communication in English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$50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</si>
  <si>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Senior Consultant (MBB &amp; Top-Tier Firms) - Freelance AI Project</t>
  </si>
  <si>
    <t>Microsoft Dynamics, AI/ML, Standards Management, Communication, Problem Solving</t>
  </si>
  <si>
    <t>https://www.bayt.com/en/jordan/jobs/senior-consultant-mbb-top-tier-firms-freelance-ai-project-74462764/</t>
  </si>
  <si>
    <t>Job description
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Structuring ambiguous client problems into workable analytical plans Building financial models, market analyses, or synthesized findings from messy inputs Producing client-ready deliverables under time pressure Forming and defending recommendations under uncertainty No deep technical background is required — we will onboard you on the lightweight tools involved.
What You’ll Do Build realistic consulting project environments — create detailed project scenarios grounded in real engagement dynamics: industry context, financials, constraints, conflicting inputs, and incomplete information.
Design structured consulting tasks for AI agents — break projects into discrete tasks that mirror real consulting work: market sizing, commercial due diligence, cost optimization, growth strategy, operational diagnosis, benchmarking, and more.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3+ years at McKinsey, BCG, Bain, Oliver Wyman, Roland Berger, Monitor Deloitte, EY-Parthenon, Kearney, or Strategy&amp; Strong structured problem-solving and hypothesis-driven thinking Ability to translate vague problems into clear analytical steps and deliverables High attention to logical consistency and output quality Independent, self-directed working style Clear written English (B2+)</t>
  </si>
  <si>
    <t>Estimation Engineer</t>
  </si>
  <si>
    <t>Al Safsaf</t>
  </si>
  <si>
    <t>https://www.bayt.com/en/jordan/jobs/estimation-engineer-5442777/</t>
  </si>
  <si>
    <t>Job description
Job Title:
Estimation Engineers – Various Engineering Disciplines
Job Description:
A well-known company in Jordan is looking to hire Engineers from various disciplines to join the Estimation and Quantity Surveying Department.
Responsibilities:
Review project drawings and specifications.
Perform quantity take-offs and prepare BOQs.
Prepare cost estimates for materials, labor, and subcontractors.
Assist in preparing tender submissions and pricing proposals.
Coordinate with technical and procurement teams.
Analyze project requirements and support cost optimization.
Requirements:
Bachelor’s degree in Engineering (Civil, Architectural, Mechanical, Electrical, or related disciplines).
2–10 years of relevant experience in estimation, tendering, or quantity surveying.
We welcome Jordanian professionals residing abroad to apply and join our team. Experience in Saudi Arabia is a plus.</t>
  </si>
  <si>
    <t>Finance Operations Officer - MENAEE Regional Hub</t>
  </si>
  <si>
    <t>Save the Children International</t>
  </si>
  <si>
    <t>Account Reconciliation, Financial Reporting, Month-End Close, Year-End Close, Tax Compliance, Audit Support, Internal Controls, Payroll, Microsoft Excel, Microsoft Office, Regulatory Compliance, Standards Management, ACCA, Communication, Arabic Language, Vendor Management, Attention to Detail, Problem Solving, Confidentiality, Deadline Management, Accounting Principles</t>
  </si>
  <si>
    <t>https://www.bayt.com/en/jordan/jobs/finance-operations-officer-menaee-regional-hub-74433774/</t>
  </si>
  <si>
    <t>Job description
Save the Children International has an exciting opportunity for a Finance Operations Officer - MENAEE Regional Hubto join our global Finance - Operations and Systems Team. 
Team and Role Purpose
Team purpose 
The purpose of the Finance Operations team is to manage and lead the finance operations supporting global teams based in Amman as well regional programming managed out of Amman, ensuring effective and efficient payroll, payment, and treasury services. Our team is dedicated to maintaining robust financial controls, ensuring compliance with tax and regulatory requirements, and delivering financial and donor audits efficiently in line with local needs. 
Role purpose 
To provide efficient financial operations support to regional global teams in Middle East and Eastern Europe regional hub, by leading payroll, tax returns, payments to suppliers and partners, cash requests, audit support, and balance sheet control accounts. 
Job Title: Finance Operations Officer - MENAEE Regional Hub   
Reports To: Regional Finance Operations Manager   
Work Pattern: Hybrid with flexible working options available  
Location: MENAEE Regional Hub 
Required Time Zone: GMT +3 
Contract Length: Permanent 
Grade: P1 
Right to Work: The successful candidate must possess the unrestricted right to work in their current or preferred location for the duration of employment 
Language Requirements: Arabic &amp; English  
International Travel: up to 10%
Principal Accountabilities:
Manage regional programmes supplier payment processing to ensure timely and accurate disbursements, including partner payments, in line with organisational policies and procedures. 
Leading on payroll calculations, accounting treatments, Tax filling and maintaining the staff information with Jordan Social Security Corporation include start date, End date, Salary Information, Maternity Information and others following the Social Security law in Jordan in addition to Making payments to governments bodies related to payroll. 
Conduct occasional visits to the Jordan Social Security Corporation, for the purpose of tax &amp; social security reconciliations.  
Payment to Staff members include staff expenses and reimbursements, travel claims, programme advances, advance settlements . 
Post financial transactions in Agresso ensuring accuracy, completeness and adherence to monthly deadlines for balance sheet reconciliations and recharges to regional programmes. 
Prepare and deliver month-end reporting, including reconciliation of accounts, to provide stakeholders with accurate financial information and support decision-making processes. 
Coordinate year-end financial functions and provide comprehensive audit support for project-related inquiries, ensuring compliance with financial regulations and organisational standards. 
Review the accuracy, completeness, and timeliness of ledger postings, including managing reallocation journals, accruals, and prepayments, to safeguard financial integrity and reliability. 
Lead responses to audit queries for the Finance Business Partnering team, ensuring transparent and efficient communication, while upholding the principles of diversity, equity, and inclusion. 
Experience and Skills 
Essential: 
Exceptional attention to detail with strong organisational skills to ensure accurate processing of payrolls and financial transactions. 
Excellent communication skills to effectively interact with suppliers, partners, auditors, and internal stakeholders. Ability to explain complex financial information clearly and concisely. 
Strong problem-solving skills to address financial discrepancies and compliance issues proactively. 
Ability to analyse financial data, identify discrepancies, and adjust to maintain financial accuracy. 
Experience in preparing and delivering financial reports, providing clear, accurate, and timely financial information to stakeholders. 
Ability to adapt and take on new challenges in a dynamic organisational environment. 
Self-motivated with good time management skills and ability to prioritise workload, anticipate requirements, work to tight deadlines and communicate decisions on a regular basis. 
Proficient in the use of Microsoft Office suite, particularly Excel and in other financial software. 
English and Arabic language skills
Desirable
Experience in operating within the charity or non-profit sector in a large global multi-currency organisation. 
Education and Qualifications  
Essential:
Professionally qualified or working towards a recognized accounting qualification (ACA, ACCA, CIMA or equivalent) or a university degree in finance and accounting 
Working at Save the Children International 
Save the Children is the world's leading organisation for children, employing ~25,000 staff. We save children's lives. We fight for their rights. We help them fulfil their potential. Through our work in 116 countries, we put the most deprived and marginalised children first. 
We know that great people make a great organisation, and that our employees play a crucial role in helping us achieve our ambitions for children. We value our people and offer a meaningful and rewarding career, along with a collaborative and inclusive environment where ambition, creativity, and integrity are highly valued. 
The work here is challenging but is also immensely rewarding. At Save the Children, you will be in good company, working with talented, like-minded individuals who are determined to ensure that all children survive, learn, and are protected. Your contribution will help ensure children's voices are heard at the highest levels, and that we achieve our global strategy, Ambition for Children 2030, and reach every last child. 
Diversity, Equity and Inclusion and Equal Opportunities 
DEI is core to our vision, values and global strategy. Save the Children is committed to creating a truly diverse, equitable and inclusive organisation, and one which will support us in our vision to ensure every child attains the right to survival, protection, development, and participation. 
We are committed to equal employment opportunities, regardless of gender, sexual orientation, race, colour, ethnic origin, nationality, disability, marital or civil partnership status, gender reassignment, pregnancy and maternity, caring or parental responsibilities, age, or beliefs and religion. We are committed to diversifying our staff to better represent the communities we serve and actively welcome underrepresented groups to apply. 
Reasonable adjustments will be made should any candidate invited to interview require this. 
Application Information 
Please attach a copy of your CV and cover letter with your application. A full copy of the role profile can be found at SCI Careers. It is recommended that you save a copy of the role profile as it will no longer be available after the advert closes. 
Applications will be reviewed on a rolling basis and the job advert may be closed earlier than advertised subject to the volume of suitable applicants. Please submit your application at your earliest convenience to avoid disappointment.
Due to the high volume of applications we receive, only shortlisted candidates will be contacted. Candidates who are successfully shortlisted should expect to hear from us within 2 weeks of the advert deadline. 
Our Recruitment Process 
Application review by our recruiting team based on your CV and cover letter 
Two-stage competency-based interviews with the hiring team 
Some recruitment may include an additional assessment or case study stage, or a third stage interview 
If successful, you will receive a conditional offer of employment, followed by your contract subject to passing background checks 
We need to keep children and adults safe so our selection process includes rigorous background checks and reflects our commitment to the protection of children and adults from abuse. All employees are expected to carry out their duties in accordance with our Code of Conduct and all policies and procedures relating to Anti-Harassment, Health and Safety, Safeguarding, and DEI and Equal Opportunities. 
Save the Children does not charge a fee at any stage of the recruitment process.</t>
  </si>
  <si>
    <t>Human Resources (HR) Manager</t>
  </si>
  <si>
    <t>https://www.bayt.com/en/jordan/jobs/human-resources-hr-manager-74442049/</t>
  </si>
  <si>
    <t>Job description
The Human Resources (HR) Manager at Kaizen Asset Management Services is responsible for overseeing all aspects of the company’s HR operations.
This role involves developing and implementing HR strategies aligned with the company’s goals, managing recruitment and talent acquisition, driving employee engagement initiatives, and ensuring compliance with labor laws and company policies.
The HR Manager will work closely with department leaders to support organizational development, performance management, and employee relations.
They will lead efforts in training and development programs, compensation and benefits administration, and fostering a positive workplace culture that promotes Kaizen’s values.
This position requires a proactive and strategic HR leader capable of balancing operational duties with long-term planning to build a motivated, skilled, and compliant workforce.
Requirements: Bachelor’s degree in Human Resources, Business Administration, or related field; professional HR certifications (e.
g., SHRM, CIPD) preferred.
Minimum 5 years of experience in human resource management, ideally within asset management or financial services sectors.
Strong knowledge of labor laws and employment regulations relevant to the UAE (including Emiratization requirements).
Proven experience in recruitment, talent management, and employee relations.
Excellent communication, interpersonal, and leadership skills.
Ability to develop and implement HR policies and procedures aligned with business objectives.
Experience with HR Information Systems and performance management tools.
Strong organizational skills with the ability to manage multiple priorities effectively.</t>
  </si>
  <si>
    <t>Area Operations Specialist</t>
  </si>
  <si>
    <t>Audit Support, Invoice Processing, Inventory Accounting, Microsoft Office, Standards Management, Data Analysis, Communication, English Language, Customer Experience, Problem Solving</t>
  </si>
  <si>
    <t>https://www.bayt.com/en/jordan/jobs/area-operations-specialist-74365183/</t>
  </si>
  <si>
    <t>Job description
About the opportunity
We’re looking for a Area Operations Specialist to join the team and focus on growing our own Grocery Store “tMart”, which is the region’s first cloud store concept offering 30-minute delivery of groceries at hypermarket prices. 
What’s On Your Plate?
Supporting the operations manager with full operations end to end (inventory management, pick-pack process, property/asset management, operational standards, expense control, maintenance related, deep-dives and special projects).
Monitoring supervisors by ensuring they are accurately following the inventory management processes, policies and proper execution of inventory management (stock-in and stock-out). Responsible for shrink/expiry control and Quality focus (in terms of inventory no damaged or poor fresh food quality; close to expiry).
Tracking order fulfillment, KPI, staff availability based on operational demands at all times.
Supporting colleagues and working with other teams such as maintenance, PRO, IT, logistics, SSC, marketing teams as and when required .
Problem solves or escalate property management issues with necessary stakeholders
Fully competent on Microsoft office and other store staff tools
Expense Control: Support and advise on potential ways to reduce expenses without jeopardising operational efficiency.
Monitoring and supervising productivity, work standards and development of stores through weekly, monthly performance reviews and other initiatives. Monitor on ground issues and escalate any major performance issues to department manager with proposed solution and action plan.
Stakeholder management and solution orientated
Support with improving the financial and operational performance of the operation
Execute action plans prepared by the department manager to address weak areas in need of improvement.
Support with training and developmental programs for staff and support including but not limited to: helping POPS with any of the staff engagmenet requirements, training session with the support of POPS, training sessions for new system updates if needed, training and briefing sessions for special projects and pilots
Reviewing and monitoring proper implementation and learning ways of how it can be improved i.e merchandising and space planning guidelines in stores.
Monitoring product range availability according to selected store product range and report/liase with commercial team.
Conduct regular store visits, shop floor audits and ensure all stores are compliant legally and following the company SOPs
Support with ongoing development and special requests with other internal departments (i.e. Commercial, Operations, Marketing, Logistics, Customer Service, Finance, HR..)
Supports with distribution and logistics for Store transfers, consumables distribution, Invoice collection
What you need to be successful
What Did We Order?
University Graduate degree in (Business, Supply Chain, Operation Management) or other related field
Strong Communication Skills 
Language skills: Fluent English and Arabic.
Experience in supply chain and Operations and related experience, with minimum 3-5 years’
Exceptional leadership, people management, and team-building skills
Proven track record of improving operational efficiency and implementing successful process improvements.
Excellent analytical, problem-solving, and decision-making abilities 
Proficiency in using operational software, and data analysis tools &amp; presentation skills.
Ownership over assigned responsibilities &amp; tasks,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</si>
  <si>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https://www.bayt.com/en/jordan/jobs/10x-software-engineer-74434426/</t>
  </si>
  <si>
    <t>Specialist Procurement</t>
  </si>
  <si>
    <t>Financial Reporting, Budgeting, Invoice Processing, SAP, Oracle ERP, ERP Systems, Statistical Analysis, Vendor Management, Collaboration, Attention to Detail, Deadline Management</t>
  </si>
  <si>
    <t>https://www.bayt.com/en/jordan/jobs/specialist-procurement-74395387/</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</si>
  <si>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Responsible for finding goods and services for the company at the best value regarding quality and price. Additional duties of this position include tracking orders, resolving issues concerning price disputes, assisting the cost analysis and preparation of contracts and working closely with upper management teams as well as outside vendors to meet project requirements.
Liaise between suppliers and relevant internal stakeholders/customers. 
Develop market providers list and contacts for new products and services, with their pricing lists.
Manage new projects and ensure all work is being executed efficiently and effectively.
Build strong relationships with current and potential suppliers to establish credit terms, and answer company needs in a timely manner. 
Produce monthly procurement reports and statistics in a cost saving approach.
Evaluate bids and make recommendations based on commercial and technical factors.
Negotiate on contract terms in favour of the company's business. 
Process payments and invoices with the finance department. 
Review purchase orders to determine items being manufactured, scheduled for shipping, destination, priority of order and receipt.
Estimate and establish cost parameters and budgets for purchases (Monthly cash flow).
Arrange travel needs for all employees, in terms of hotel bookings, airline tickets, invoicing, inside and outside Egypt.
Manage visa arrangements for employees traveling. 
Plan and implement transportations provided to agents from and to Delivery Hero sites in Egypt and meeting points. 
Oversee the PCR test processes
Manage Head office internal branding in coordination with marketing team and printing houses. 
Organize conferences and events. 
Branding Requests including B.C, Letterheads, Stamps and Giveaways …, etc.
Responsible for the design specifications, production, quality and price of Talabat Rider Kits “Pouch, Cap, Branded Mask &amp; T-shirt”
Qualifications
Bachelor’s degree in Procurement, Supply Chain, Business Administration, Finance or a related field.
3–4 years of experience in procurement, sourcing, or supply chain management.
Strong understanding of local supplier markets and procurement practices in Jordan.
Proven negotiation skills with the ability to secure strategic vendor agreements.
Strong experience in CAPEX &amp; OPEX procurement, contract management, and supplier relationship management.
Proficiency in ERP systems (MSD365, SAP, Oracle or similar) and data-driven procurement decision-making.
Experience working in cross-functional environments, managing multiple stakeholders and projects.
Strong leadership, communication, and vendor stakeholder management skills.
An analytical mindset with the ability to interpret procurement data and market trends.
Attention to detail, ensuring accuracy in contracts, procurement planning, and financial reporting.</t>
  </si>
  <si>
    <t>شركة المشاركون للدعاية والاعلان</t>
  </si>
  <si>
    <t>Microsoft Excel, Microsoft Office, Communication, Collaboration, Sales Operations, Marketing</t>
  </si>
  <si>
    <t>https://www.bayt.com/en/jordan/jobs/sales-coordinator-5445373/</t>
  </si>
  <si>
    <t>Job description
We’re Hiring | Sales Coordinator - Female - Jordan - Amman - Marj AlHamam
We are a Marketing &amp; Production Agency specializing in printing, stands, booths, exhibitions, and events.
We are looking for a Sales Coordinator to join our team and support the sales process through strong coordination and follow-up.
Key Requirements:
• Bachelor’s degree in Business Administration, Marketing, or a related field
• Good command of English (written &amp; spoken)
• Proficient in Microsoft Office (Excel &amp; Word)
• Excellent communication and follow-up skills
• Strong client coordination and relationship management
• Ability to coordinate between sales, production, design teams, and clients
• Follow up on project timelines and delivery schedules
• Strong teamwork spirit and ability to multitask under pressure</t>
  </si>
  <si>
    <t>SQL, Product Management, Backlog Prioritization, Agile Methodology, Data Analysis, Communication, Collaboration, Deadline Management, Software Development</t>
  </si>
  <si>
    <t>https://www.bayt.com/en/jordan/jobs/senior-product-manager-73907521/</t>
  </si>
  <si>
    <t>Job description
About the Role We are hiring a Senior Product Manager on behalf of a fast-growing, product-led consumer technology company operating at scale.
This role owns a significant product domain and plays a key part in shaping product strategy, roadmap, and execution.
You will work closely with engineering, design, data, and operations teams to deliver high-impact, customer-facing features.
The ideal candidate is data-driven, execution-focused, and comfortable balancing short-term outcomes with long-term product vision in a fast-paced environment.
Key Responsibilities Define and own product vision, strategy, and roadmap for a core product domain, aligned with business objectives and user needs Lead end-to-end delivery of product initiatives, from discovery and prioritization through execution, launch, and iteration Translate product strategy into clear requirements, user stories, and prioritized backlogs for agile delivery Use data and analytics to measure product performance, run experiments (A/B testing), and drive continuous improvement Collaborate closely with cross-functional teams including engineering, design, data/analytics, operations, and marketing Communicate product strategy, roadmap, and trade-offs clearly to stakeholders and leadership Balance speed and quality while managing dependencies and competing priorities Mentor and support junior product managers and contribute to strong product and agile practices Requirements 5+ years of product management experience, preferably in B2C, marketplace, e-commerce, food delivery, or similarly scaled consumer platforms Proven track record of delivering consumer-facing products end to end Strong analytical and data-driven mindset, with hands-on experience using SQL and analytics tools such as Mixpanel, Amplitude, Looker, or similar Solid understanding of agile product development, including sprint planning, backlog management, and user story definition Excellent communication and stakeholder management skills, with the ability to turn complex ideas into clear, actionable product requirements Strong user-centric mindset, curiosity, and passion for experimentation Ability to thrive in fast-paced, dynamic, and evolving environments Nice to Have Experience working on marketplace, logistics, last-mile delivery, or food-tech platforms Familiarity with OKRs, squad/tribe models, or product frameworks used in high-growth technology companies Exposure to experimentation frameworks such as A/B testing or multivariate testing at scale Experience working across multiple geographies or with distributed teams</t>
  </si>
  <si>
    <t>Account Manager I</t>
  </si>
  <si>
    <t>Microsoft Office, AI/ML, Data Analysis, Customer Experience, Attention to Detail, Problem Solving, Accounting Principles</t>
  </si>
  <si>
    <t>https://www.bayt.com/en/jordan/jobs/account-manager-i-74405903/</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</si>
  <si>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What You'll Do
Account Management: Develop strong long-lasting relationships as the main point of contact. You are responsible for key restaurant partners' engagement and satisfaction.
Growth: You are responsible for driving business growth and setting the growth strategies of accounts and improving on their commercial and operational performance.
Analysis: Analyze data on accounts performance and quantify your actions. All decisions should be backed up by data to improve performance of key accounts.
Performance Meetings: You will complete merchant performance reviews monthly and draw out next month’s plans based on what was discussed.
Partner with internal teams: Work closely with internal stakeholders and supply, partner and customer domains to ensure meeting growth objectives.
What You'll Need
A minimum of 0 to 3 years of experience in Account Management, Marketing, Sales, or Business Development roles
Excellent attention to detail, people skills and organization skills
Ability to create and maintain relationships
Strong problem solving skills and data analysis
Demonstrate experience using Microsoft Office tools and related project/program management applications to drive best practice
You must be a self-starter as we’ll look for you to manage your own time and priorities
&amp;nbsp;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
&amp;nbsp;</t>
  </si>
  <si>
    <t>Strategy Consultant - AI Training &amp; Evaluation (MBB &amp; Top-Tier Firms)</t>
  </si>
  <si>
    <t>https://www.bayt.com/en/jordan/jobs/strategy-consultant-ai-training-evaluation-mbb-top-tier-firms-74462769/</t>
  </si>
  <si>
    <t>AI ML Engineer</t>
  </si>
  <si>
    <t>Python, JavaScript, Backend Development, AWS, Microsoft Azure, AI/ML, Data Analysis, Communication, Software Development</t>
  </si>
  <si>
    <t>https://www.bayt.com/en/jordan/jobs/ai-ml-engineer-74284782/</t>
  </si>
  <si>
    <t>Job description
We’re building something meaningful — not just another dashboard or data toy.
This role is for someone who enjoys working with real human behavior data , where every model you ship has the power to improve how people move, live, and take care of themselves.
If you love solving puzzles inside messy, real-world datasets, you’ll feel at home here.
What You’ll Work On Build, train, and refine machine learning and deep learning models using time-series, sensor, and behavioral data.
Integrate data from wearables, fitness tracking platforms, and device APIs to create a clear story from movement, patterns, and activity signals.
Develop and maintain data pipelines that support both batch and real-time analytics.
Own model deployment in production environments — your models won’t live in notebooks; they’ll live in the world.
Work closely with engineering teams to integrate ML models into mobile and web apps .
Support logic for fraud, spoofing, and anomaly detection , ensuring data reflects real human activity.
Make complex outputs easy to understand — not just for engineers, but for product and business users too.
You’ll Thrive Here If You Have 5+ years of hands-on experience as an ML Engineer or Applied Scientist.
Strong foundation in machine learning, deep learning, and time-series analysis .
Experience working with wearables, IoT data, or sensor-based datasets .
Fluency in Python , PyTorch or TensorFlow , and good software engineering habits.
Experience building and shipping production ML systems using modern MLOps practices.
Comfort with Node.
js , APIs, and backend integration workflows.
Understanding of data privacy , cloud ML infrastructure (AWS, GCP, or Azure), and edge inference .
A solid grasp of feature engineering , statistical reasoning, and evaluating what “good” looks like in a model.
The Kind of Person We’re Looking For You enjoy going deep and figuring things out.
You care about clarity — in your code, in your thinking, in how you explain your work.
You see data not just as numbers but as stories about real people.
You value responsibility.
When something is yours, you own it end-to-end.</t>
  </si>
  <si>
    <t>Head of Strategy and Execution</t>
  </si>
  <si>
    <t>https://www.bayt.com/en/jordan/jobs/head-of-strategy-and-execution-73997782/</t>
  </si>
  <si>
    <t>Job description
Job details Location: Amman
Salary: USD 12,000 Per Month Plus Benefits and Bonus
Job Type: Permanent
Discipline: Financial Services
Reference: 53690
Posted: about 1 month ago
Share this job
Job description
Charterhouse are working in exclusive partnership with a leading financial institution, who are striving to revamp their retail banking on a global level. Our client is looking to hire an experienced and driven Head of Strategy and Execution to join their high-performing team based in Amman, Jordan.
About the Role
The Head of Strategy and Execution will be responsible for defining the organisation’s long-term strategic direction and ensuring that strategy is effectively translated into actionable plans and measurable outcomes. The role will overlook the company’s strategy and execution within the retail banking function on a global level. Additionally, the role bridges leadership vision and day-to-day execution, working closely with the CEO and senior leadership to drive growth, operational efficiency, and transformation initiatives.
Key responsibilities typically include strategic planning, performance management, overseeing cross-functional initiatives, tracking KPIs, and ensuring alignment across business units to deliver strategic priorities on time and within budget.
About You
The ideal candidate will be degree-educated with 10–15+ years of experience in strategy, management consulting, transformation, or senior operational roles. Experience in top-tier consulting (McKinsey, BCG, Bain), corporate strategy, or PMO/transformation leadership is highly advantageous. The candidate will have proven experience operating at C-suite level and translating strategic vision into executable delivery, with strong industry expertise relevant to the business (e.g. banking, fintech, energy, technology).</t>
  </si>
  <si>
    <t>Civil Engineer &amp; Python Expert - Freelance AI Trainer</t>
  </si>
  <si>
    <t>SQL, Python, AI/ML, Communication</t>
  </si>
  <si>
    <t>https://www.bayt.com/en/jordan/jobs/civil-engineer-python-expert-freelance-ai-trainer-74400541/</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</si>
  <si>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Civil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</si>
  <si>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Structural Design Engineer</t>
  </si>
  <si>
    <t>basis engineering</t>
  </si>
  <si>
    <t>https://www.bayt.com/en/jordan/jobs/%D9%85%D9%87%D9%86%D8%AF%D8%B3-%D8%AA%D8%B5%D9%85%D9%8A%D9%85-%D8%A7%D9%86%D8%B4%D8%A7%D8%A6%D9%8A-5450238/</t>
  </si>
  <si>
    <t>Job description
We are looking for a Structural Design Engineer with at least three years of experience in remote work with a consulting engineering office. The ideal candidate should possess expertise in structural design and be proficient in using design software such as ETABS, SAFE, and CAD. Familiarity with Revit and BIM software is preferred. The role requires a strong ability to collaborate effectively in a dynamic environment.</t>
  </si>
  <si>
    <t>Quantum Research Scientist with Python - Freelance AI Trainer</t>
  </si>
  <si>
    <t>Microsoft Dynamics, SQL, Python, AI/ML, Communication</t>
  </si>
  <si>
    <t>https://www.bayt.com/en/jordan/jobs/quantum-research-scientist-with-python-freelance-ai-trainer-74406723/</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</si>
  <si>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quantum researchers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</si>
  <si>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Operations In charge / Team leader</t>
  </si>
  <si>
    <t>Forecasting, Microsoft Dynamics, ERP Systems, Standards Management, Communication, English Language, Collaboration, Accounting Principles</t>
  </si>
  <si>
    <t>https://www.bayt.com/en/jordan/jobs/operations-in-charge-team-leader-74281796/</t>
  </si>
  <si>
    <t>Job description
Requirements
A Multidisciplinary Group for oil &amp; gas projects in Saudi Arabia is looking to hire
"Operations In charge for Plastic Industry ( PC – poly carbonate sheet)"
have the following :
Experience in  Plastic Industry ( PC – poly carbonate sheet) not  less than 7 years  
Should be bachelor holder
Excellent in English communication and presentation skills.
management of plant operations, finance, procurement, forecasting
Taking all major decisions about the plant functioning, equipment use, maintenance, modification and procurement.
Optimizing profit while considering the lifetime of the plant &amp; the operation period.
Monitoring the quality and standards of products produced by the plant.
Providing leadership, coordination and coaching to the plant and operational team.
Carrying out regular health and safety inspections.
Developing and training existing and new employee for smooth operations to take care of total operations.
Redesign of packing systems and processes towards reduction of product cost.
Developed new recipes for better utilization of reprocess materials without affecting the quality of products. This leads a good cost saving initiative in the plant.
Development and up gradation of systems.
ERP experience Microsoft Dynamics AX 365</t>
  </si>
  <si>
    <t>Masdar Technology</t>
  </si>
  <si>
    <t>https://www.bayt.com/en/jordan/jobs/sales-representative-5445123/</t>
  </si>
  <si>
    <t>Job description
The company is seeking a Sales Representative with high competence and experience in selling technology solutions and communication systems targeted at the business sector, who must possess the ability to understand customer needs and provide suitable solutions professionally.
The candidate will be responsible for marketing and selling a range of systems and services, including Customer Relationship Management (CRM) systems, 3CX, call and central systems, and WhatsApp Business / API solutions, while working on developing the customer base, building long-term professional relationships, and achieving specified sales targets.
Main Responsibilities
Attract new customers and expand the potential customer base.
Communicate with customers and present appropriate technical solutions based on their needs.
Market and sell CRM and 3CX systems and call systems and WhatsApp Business / API solutions.
Provide a clear and professional explanation of the advantages of the systems and services offered.
Prepare commercial proposals and follow up with customers until the sales process is completed.
Achieve periodic sales targets according to the approved plans.
Build strong professional relationships with customers and maintain a high level of their satisfaction.
Coordinate with internal teams to ensure the appropriate solutions are provided and implemented as required.
Monitor market developments and competitors and identify new sales opportunities.</t>
  </si>
  <si>
    <t>Python, Java, C++, Product Management, Standards Management, Technical Writing, Communication, Collaboration, Problem Solving, Software Development</t>
  </si>
  <si>
    <t>https://www.bayt.com/en/jordan/jobs/software-engineer-74275637/</t>
  </si>
  <si>
    <t>Job description
About the Role: Are you a passionate Software Engineer looking to launch or accelerate your career with a global leader in technology? We have an exciting opportunity for you! We are hiring on behalf of a prestigious multinational company in the MENA region, seeking a dynamic Software Development Engineer to join their team in Amman, Jordan. This is a 12-month fixed-term contract (FTC) that offers a unique chance to work on impactful projects with full support for your immigration process.
What You’ll Do: As a Software Development Engineer, you'll be an integral member of the development team, collaborating with seasoned engineers, product managers, and key stakeholders to build and maintain innovative software solutions. Your work will directly impact a global customer base and sellers, ensuring exceptional experiences across the company's platforms.
Key Responsibilities:
Collaborative Innovation: Work with cross-functional teams to gather requirements, develop specifications, and design cutting-edge software solutions that meet business needs.
Code Excellence: Write clean, maintainable, and efficient code using industry best practices, ensuring high-quality software delivery.
Quality Assurance: Participate in code reviews to uphold coding standards and contribute to the development of unit tests to ensure robust software functionality.
Problem Solving: Troubleshoot, debug, and resolve software issues efficiently to maintain the reliability of applications.
Continuous Learning: Stay updated on emerging technologies and trends, integrating them into the development process when applicable.
Documentation: Create and maintain comprehensive documentation for software designs, implementations, and procedures.
Deployment Support: Assist in the deployment and configuration of software applications, ensuring smooth operations post-launch.
Process Improvement: Contribute to continuous improvement initiatives that enhance the overall software development process.
Requirements
Experience: 1-3 years of professional software development experience in Java, C++, or Python.
Education: Bachelor’s degree in Software Engineering, Computer Science, or a related field.
Passion for Technology: A strong desire to build and improve software products that deliver real value to users.
Ownership: Take responsibility for your work and drive projects to successful completion.
Trust: Build and maintain trust with your team through transparency and reliability.
Smart Communication: Communicate effectively and clearly with team members and stakeholders.
Learning from Mistakes: Be open to feedback and learn from your experiences to grow professionally.
Problem Solving: Tackle complex challenges with innovative solutions.
Project Articulation: Confidently speak about your projects and clearly define your role and contributions.
Benefits
What We Offer:
Competitive Salary: Enjoy a competitive salary package reflective of your skills and experience.
Global Experience: Gain international experience by working with a diverse team in a dynamic region, enhancing your professional growth.
Gender Diversity: Join a team committed to gender diversity, with a goal of 40% women in the workforce.
English Proficiency: Work in an environment where English is the primary language, fostering a global communication culture.
Immigration Support: The company offers full support for your immigration process to Jordan.</t>
  </si>
  <si>
    <t>Account Director - Amman</t>
  </si>
  <si>
    <t>Cost Control, Microsoft Dynamics, Project Management, Problem Solving, Confidentiality, Deadline Management, Accounting Principles</t>
  </si>
  <si>
    <t>https://www.bayt.com/en/jordan/jobs/account-director-amman-74360577/</t>
  </si>
  <si>
    <t>Job description
Develop and maintain strong relationships with key clients, acting as their senior strategic advisor and primary point of contact, with a deep understanding of clients’ business models, commercial objectives, industry dynamics, competitive landscape, and target audiences.
  Lead the development of comprehensive, insight-driven social media strategies that align with clients’ business and marketing objectives, ensuring integration across paid, owned, and earned channels.
  Oversee the strategic planning and optimisation of social media campaigns, ensuring clear KPIs, measurement frameworks, and continuous performance improvement.
  Provide data-backed recommendations through analysis of performance metrics, market research, audience insights, and industry benchmarks to refine strategies and drive growth.
  Lead and mentor account teams with a strong emphasis on strategic thinking, business acumen, and performance accountability, ensuring high-quality strategic output across all accounts.
  Foster a collaborative and strategy-first team culture, promoting innovation, professional development, and knowledge sharing across departments.
  Conduct performance evaluations and provide structured feedback to team members, focusing on strategic contribution and client impact.
  Identify new business opportunities by analysing market trends, client needs, and competitive gaps, actively contributing to the agency’s growth strategy.
  Participate in new business pitches, strategic presentations, and proposal development, crafting compelling strategic narratives and growth plans.
  Track account profitability and revenue growth, identifying opportunities for strategic upselling, cross-selling, and long-term account expansion.
  Stay abreast of social media trends, platform developments, emerging technologies, and industry best practices, translating them into actionable strategic opportunities for clients.
  A BSc/BA in advertising, design, or a related subject will be regarded an asset; an MSc/MA will be considered an asset.
  Minimum 10 years experience of related experience  Proven experience in leading strategic planning for high-profile or multi-channel accounts.
  In-depth knowledge of social media platforms, best practices, and emerging trends.
  Strong analytical capabilities and experience using data to inform strategic decision-making.
  Ability to work in a fast-paced, deadline-driven environment.
  Own and drive account profitability, with full accountability for revenue growth, margin performance, cost control, and overall financial health of assigned accounts; proactively identify opportunities to improve efficiency, optimize scope, and maximize long-term value for both the client and the business.
  Strong problem-solving and decision-making abilities.
  Strategic Thinking  Excellent organizational and time management skills.
  Relationship Management  Integrity  Strong leadership, team management, and project management skills.</t>
  </si>
  <si>
    <t>AML Compliance Associate-Annual Contract</t>
  </si>
  <si>
    <t>Audit Support, AI/ML, Risk Management, Regulatory Compliance, Standards Management, Technical Writing, Data Analysis, Collaboration, Attention to Detail, Problem Solving, Deadline Management</t>
  </si>
  <si>
    <t>https://www.bayt.com/en/jordan/jobs/aml-compliance-associate-annual-contract-74066038/</t>
  </si>
  <si>
    <t>Job description
The AML Associate will be responsible for monitoring, detecting, and preventing suspicious financial activities to ensure compliance with anti-money laundering regulations and policies.
The role involves conducting investigations, analyzing transactions, and implementing measures to mitigate risks associated with money laundering and financial crimes.
Contract Type: Annual Contract Responsibilities Review and analyze financial transactions to detect and investigate suspicious activities.
Conduct detailed investigations into flagged transactions or customer accounts to determine potential money laundering or fraud.
Ensure adherence to AML laws, regulations, and company policies by implementing effective AML procedures and controls.
Assess and report potential risks associated with money laundering and financial crimes and propose preventive measures.
Maintain accurate records and documentation related to suspicious activities and investigations.
Prepare and submit regulatory reports on suspicious activities to relevant authorities in compliance with regulatory requirements.
Provide guidance and training to employees on AML policies, procedures, and best practices.
Use anti-money laundering software and tools effectively to monitor transactions and identify suspicious patterns.
Continuously monitor transactions and customer activities for potential suspicious behavior or patterns that may indicate money laundering or other financial crimes.
Conduct thorough due diligence on new and existing customers to verify their identities, assess their risk levels, and ensure compliance with Know Your Customer (KYC) regulations.
Screen customers and transactions against global sanctions lists to identify and prevent interactions with sanctioned individuals, entities, or countries.
Perform enhanced due diligence on high-risk customers or transactions to gather additional information and assess potential risks more comprehensively.
Conduct periodic risk assessments of the organization’s AML program to identify vulnerabilities, gaps, and areas for improvement, and develop strategies to mitigate risks effectively.
Investigate internal reports or alerts related to suspicious activities or potential AML violations, collaborating with relevant stakeholders and departments to resolve issues and implement corrective actions.
Stay updated on AML laws, regulations, and industry best practices to ensure compliance with regulatory requirements and mitigate legal and reputational risks.
Utilize data analysis techniques and tools to identify trends, anomalies, and patterns indicative of money laundering or other financial crimes and provide insights to enhance detection efforts.
Work closely with other departments, such as legal, compliance, risk management, and law enforcement agencies, to share information, coordinate efforts, and strengthen the overall AML framework.
Conduct training sessions and workshops to educate employees on AML regulations, red flags, and reporting requirements, fostering a culture of compliance and vigilance throughout the organization.
Maintain thorough documentation of AML activities, investigations, and compliance efforts, and prepare timely and accurate reports for management, regulators, and other stakeholders.
Conduct periodic reviews and audits of AML processes, procedures, and controls to ensure effectiveness, accuracy, and consistency, and recommend enhancements as needed.
Evaluate and implement advanced AML technologies, such as artificial intelligence, machine learning, and blockchain analysis tools, to enhance detection capabilities and streamline compliance processes.
Collaborate with fraud detection and prevention teams to identify synergies and improve overall effectiveness in combating financial crime.
Develop and implement crisis management plans and protocols to respond effectively to AML-related incidents or emergencies.
Bachelor’s degree in finance, Business, Accounting, or any related field.
1-4 years’ Experience in financial services, compliance, or risk management is preferred.
Certification in Anti-Money 1Laundering (AML) (e.
g., CAMS) is a plus.
Preferred Skills Excellent communication and interpersonal skills.
Strong problem-solving and decision-making abilities.
Ethical and professional conduct with a commitment to confidentiality.
Adaptability to changing regulations and industry standards.
Strong analytical skills with attention to detail.
Regulatory Knowledge.
Risk Assessment.
Investigative Skills.
Cultural Awareness.
Attention to Compliance.</t>
  </si>
  <si>
    <t>Senior Full Stack Engineer</t>
  </si>
  <si>
    <t>Serva</t>
  </si>
  <si>
    <t>React, REST APIs, Backend Development, AWS, AI/ML, Data Analysis, Collaboration, Deadline Management, Software Development</t>
  </si>
  <si>
    <t>https://www.bayt.com/en/jordan/jobs/senior-full-stack-engineer-74348566/</t>
  </si>
  <si>
    <t>Job description
About Us We are developing a comprehensive, SaaS-based platform aimed at streamlining and enhancing fleet management for businesses.
Our solution integrates vehicle tracking, operations, maintenance, insightful analytics, financing options, and more—creating a cohesive ecosystem.
By linking vehicles, data, and business workflows, we empower fleet operators to make informed decisions, minimize operational challenges, and enhance efficiency throughout the entire vehicle lifecycle.
Our platform is transforming the way fleet operations are managed and scaled in today’s interconnected environment.
🛠️ Our Stack: Backend: NestJS + PostgreSQL DevOps: Terraform, AWS (Lambda, ECS, RDS.
..) Frontend: React 📋 What You'll Do: Build and maintain robust backend services and REST APIs with NestJS Create responsive, high-quality UIs with React Design and optimize PostgreSQL schemas for performance and scale Collaborate closely with product and design to ship features fast 🔍 What We're Looking For: 4+ years of professional full-stack development experience Solid experience with NestJS and building production-grade APIs Hands-on experience with AWS Lambda and server-less patterns Strong PostgreSQL skills — schema design, queries, performance tuning Clean, confident React development Comfort working in a fast-paced, product-driven environment ⚡️ Bonus Points If You.
.. Use AI coding tools like Cursor and Claude in your daily workflow — we encourage it Have experience building AI agents or LLM-powered workflows Have worked with multi-agent systems or agentic frameworks (LangChain, CrewAI, etc.
) 🤖 AI-First Culture We don't just talk about AI — we use it.
Our developers leverage Cursor and Claude to move faster, write better code, and automate the tedious stuff.
If you're already building with AI tools, you'll fit right in.</t>
  </si>
  <si>
    <t>Sr. Sales Executive, Microsoft Licensing &amp; Training</t>
  </si>
  <si>
    <t>Microsoft Azure, Standards Management, Communication, Confidentiality, Sales Operations</t>
  </si>
  <si>
    <t>https://www.bayt.com/en/jordan/jobs/sr-sales-executive-microsoft-licensing-training-74061606/</t>
  </si>
  <si>
    <t>Job description
Our Culture:
At STS we are proud of our culture and how it drives everything we do. We are looking for individuals who share our values and want to be part of a unique and engaging culture that revolves around collaboration and innovation. If you are looking for a role where you can drive engagement and excellence across teams through commitment and collaboration, and are someone who is customer-centric and appreciates an organization with uncompromised integrity that focuses on employee engagement then read on to learn more about how you can become part of the STS family.
Code of Conduct
At STS we strictly adhere to our code of conduct, which is there to serve as a moral compass, offering a framework for responsible behaviours and enabling ethical choices that cultivate positive relationships and a better future. It also outlines policies, standards, and procedures for our global operations, promoting integrity and ethical excellence across the countries we engage with.
Every year, all employees are required to review, comprehend, confirm, and adhere to the code of conduct. Additionally, all newly hired employees are subject to the same as part of their onboarding process.
Duties and Responsibilities:
Sell and manage Microsoft cloud solutions (Microsoft 365, Azure, Security,Copilot) 
Advise customers on Microsoft licensing programs and agreements (CSP, EA, etc.) 
Act as a trusted advisor, translating business needs into the right Microsoft licensing solutions 
Support presales activities, proposals, and customer presentations 
Work closely with sales, technical, and partner teams to close opportunities 
Maintain strong relationships with Microsoft and key stakeholders 
Ensure compliance with Microsoft licensing policies and partner requirements</t>
  </si>
  <si>
    <t>Cloud Senior Engineer (Azure + Microsoft 365)</t>
  </si>
  <si>
    <t>Whitecollars</t>
  </si>
  <si>
    <t>Microsoft Azure, Cybersecurity, Networking, UX/UI Principles, Software Development</t>
  </si>
  <si>
    <t>https://www.bayt.com/en/jordan/jobs/cloud-senior-engineer-azure-microsoft-365-74430800/</t>
  </si>
  <si>
    <t>Job description
Company Description
Our client is a leading Saudi IT company specializing in delivering comprehensive IT and cybersecurity solutions tailored to enterprise and government needs. They provide expert technical consultation, strategic advisory, robust cybersecurity defenses, scalable IT infrastructure, and advanced contact center technologies.
Job Description
We are seeking a highly skilled Cloud Senior Engineer with strong expertise in Microsoft Azure and Microsoft 365 environments. The ideal candidate will be responsible for managing, securing, and optimizing cloud infrastructure while ensuring high availability, compliance, and performance across all systems.
Key Responsibilities
1. Azure Infrastructure &amp; Operations
Manage and maintain Azure environments, including VMs, networking, and storage.
Monitor system performance using Azure Monitor.
Implement and manage backup and disaster recovery strategies (RTO/RPO tracking, DR testing).
Enhance cloud security posture using Defender for Cloud.
Optimize cloud costs following FinOps best practices.
2. Identity &amp; Access Management
Administer Microsoft Entra ID (Azure AD).
Implement Conditional Access, Multi-Factor Authentication (MFA), and Privileged Identity Management (PIM).
Manage hybrid identity integration with on-prem Active Directory.
3. Security &amp; Compliance
Manage Microsoft Defender for Office 365 and Microsoft Purview.
Configure Data Loss Prevention (DLP), retention, and eDiscovery policies.
Ensure compliance with security frameworks (e.g., NCA ECC or equivalent).
4. Backup, Disaster Recovery &amp; Data Protection
Manage Azure Backup and on-premise backup solutions.
Oversee Microsoft 365 backup strategies (Exchange, SharePoint, OneDrive, Teams).
Conduct backup validation and restoration testing.
Monitor and ensure RTO/RPO compliance.
5. Monitoring, Reporting &amp; Optimization
Monitor system health across Azure and Microsoft 365 environments.
Improve Secure Score and overall security posture.
Generate reports on usage, cost, and performance.
Optimize licensing and resource utilization.
6. Microsoft 365 Administration
Administer Exchange Online, Teams, SharePoint Online, and OneDrive.
Configure policies, permissions, and governance controls.
7. Microsoft 365 Enhancement &amp; Optimization
Assess and enhance existing M365 environments.
Improve security, governance, and user experience.
Optimize license usage and manage collaboration tools effectively.
8. Automation &amp; Process Improvement
Automate operational tasks using PowerShell and Microsoft Graph API.
Streamline onboarding/offboarding, licensing, and policy management.
9. Integration &amp; Enterprise Alignment
Integrate Azure and M365 with enterprise security tools (SIEM/SOC).
Align identity and access management across platforms.
10. Governance &amp; User Enablement
Define governance policies for collaboration tools.
Manage guest access and external sharing.
Support user adoption and promote best practices.
Qualifications
Bachelor’s degree in Computer Science, IT, or related field
Proven experience in Microsoft Azure and Microsoft 365 administration
Strong knowledge of identity and access management (Azure AD / Entra ID)
Hands-on experience with security and compliance tools (Defender, Purview)
Experience in backup, disaster recovery, and data protection strategies
Proficiency in PowerShell scripting and automation
Familiarity with cloud cost optimization (FinOps)
Understanding of security frameworks and best practices</t>
  </si>
  <si>
    <t>Junior Direct Sales Rep - Central</t>
  </si>
  <si>
    <t>https://www.bayt.com/en/jordan/jobs/junior-direct-sales-rep-central-74467555/</t>
  </si>
  <si>
    <t>Agile Methodology, Standards Management, Technical Writing, Business Analysis, Solution Design, Data Analysis, Communication, Collaboration, Problem Solving, Deadline Management</t>
  </si>
  <si>
    <t>https://www.bayt.com/en/jordan/jobs/business-analyst-73163162/</t>
  </si>
  <si>
    <t>Job description
Our Opportunity
The ideal candidate will work closely with clients and cross-functional internal teams to identify, analyse, and solve complex business problems. The Senior Business Analyst will be responsible for understanding business needs, translating them into clear technical and functional requirements, and supporting the delivery of effective digital solutions aligned with project objectives.
You Will
Work closely with clients and stakeholders to identify, analyse, and document business requirements.
Translate business needs into clear functional specifications and user stories.
Analyse and document existing business processes to identify areas for optimization.
Create comprehensive documentation, including business requirements documents (BRDs), functional specifications, process flows, and data flow diagrams.
Define acceptance criteria and support QA and UAT cycles by validating outputs against business requirements.
Collaborate with cross-functional teams, including software developers, to ensure alignment between business and technical requirements.
Support solution design and ensure that implemented systems meet business needs.
Assist in testing activities, quality checks, and guide users through system changes.
Analyse and interpret data to generate insights and support decision-making.
Conduct research and stay up to date with industry trends and best practices.
Present findings, reports, and recommendations to clients and internal teams.
Provide post-implementation support and contribute to continuous improvement initiatives.
RequirementsTo Be Successful in The Role You Need
Bachelor’s degree in Business Administration, Computer Science, or a related field
Minimum 5+ years of experience in business analysis or a related role
Strong analytical and problem-solving skills
Experience in requirements engineering and documentation standards
Familiarity with Agile software development methodologies
Experience with data analysis and visualization tools is a plus
Excellent communication skills (both verbal and written)
Fluency in Arabic and English with strong writing skills
Good understanding of the Jordanian and MENA context
Ability to work independently and within a team in a fast-paced environment
Preferred Qualifications:
PMI-PBA, CBAP, or equivalent certification
Knowledge of ARIS is considered a plus
Siren is an equal opportunity employer. At Siren we value ethics, dedication, sustainability,
safeguarding, respect, and inclusion.
Are you interested in working with our dedicated team on impactful projects? We welcome applications
from all qualified candidates, regardless of background. Do apply!</t>
  </si>
  <si>
    <t>System Engineer (Contract)</t>
  </si>
  <si>
    <t>Inventory Accounting, Networking, UX/UI Principles, Standards Management, Technical Writing, Vendor Management, Collaboration, Problem Solving, Deadline Management, Software Development</t>
  </si>
  <si>
    <t>https://www.bayt.com/en/jordan/jobs/system-engineer-contract-74466515/</t>
  </si>
  <si>
    <t>Job description
The Systems Engineer – End User Computing &amp; Kiosk Solutions is responsible for supporting, maintaining, and optimizing end-user environments, including laptops, desktops, and kiosk systems.
The role focuses on the implementation, troubleshooting, and ongoing support of hardware and software solutions, ensuring high availability and a seamless user experience.
The engineer will work closely with internal teams and external vendors to manage environments where ZainTECH acts as a partner for Dell end-user devices and SEDCO kiosk solutions.
The role requires a hands-on approach to system support, incident resolution, and lifecycle management across diverse end-user computing environments.
Responsibilities: End User Computing Support Provide technical support for laptops, desktops, and end-user devices, ensuring optimal performance and availability Install, configure, and maintain operating systems, applications, and user environments Diagnose and resolve hardware and software issues in a timely manner Support device lifecycle activities including deployment, upgrades, and replacements Kiosk &amp; SEDCO Solutions Support Support the implementation, configuration, and maintenance of SEDCO kiosk solutions Troubleshoot issues related to kiosk hardware, software, and connectivity Ensure kiosks operate reliably and meet defined service levels Coordinate with vendors for issue resolution, maintenance, and escalations Hardware &amp; Vendor Management Manage environments involving Dell end-user devices, ensuring compliance with standards and configurations Liaise with vendors and service providers for hardware support, warranty services, and escalations Track and manage hardware inventory, replacements, and asset lifecycle Incident Management &amp; Troubleshooting Respond to user requests and incidents, ensuring resolution within defined SLAs Perform root cause analysis for recurring issues and implement preventive measures Maintain accurate records of incidents, resolutions, and configurations within ticketing systems Collaboration &amp; Support Work closely with internal IT, infrastructure, and support teams to ensure seamless service delivery Provide user support and guidance to enhance end-user productivity Support cross-functional initiatives related to system upgrades and deployments Documentation &amp; Continuous Improvement Maintain documentation for system configurations, processes, and troubleshooting guides Identify opportunities to improve system performance, reliability, and user experience Contribute to knowledge sharing and continuous improvement initiatives 2–5 years of experience in end-user support, system engineering, or IT support roles Experience supporting enterprise end-user environments Strong knowledge of end-user computing environments (Windows OS, laptops, desktops) Experience supporting hardware devices from OEMs such as Dell Familiarity with kiosk systems and SEDCO solutions is an advantage Understanding of basic networking concepts (TCP/IP, DNS, connectivity troubleshooting) Experience with ITSM / ticketing systems (e.
g., ServiceNow, Jira) Knowledge of hardware troubleshooting and system diagnostics Bachelor’s degree in Information Technology, Computer Science, or a related field Relevant certifications (preferred), such as: Microsoft Certified (Modern Desktop / Windows), and ITIL Foundation</t>
  </si>
  <si>
    <t>Microsoft Office, Technical Writing, Confidentiality, Deadline Management</t>
  </si>
  <si>
    <t>https://www.bayt.com/en/uae/jobs/admin-assistant-73830843/</t>
  </si>
  <si>
    <t>Job description
About the job Admin Assistant
Job Title: Admin Assistant Projects Department
Location: Abu Dhabi
Duration: 6 months (possible extension for another 6 months)
Job Summary:
Seeking a highly experienced Admin Assistant with a strong background in project administration (minimum 10 years), preferably within a Document controller coordinator. The role involves managing priority meetings, preparing accurate Minutes of Meetings (MOM), and providing comprehensive administrative support to the Projects Department.
Key Responsibilities:
Coordinate and manage project-related administrative tasks.
Organize and prioritize meetings, prepare agendas, and accurately record MOM.
Maintain project documentation and ensure timely distribution of reports.
Liaise with internal and external stakeholders for project-related communications.
Support project teams with scheduling, tracking progress, and handling correspondence.
Requirements:
Minimum 10 years of relevant project admin experience, ideally in a DCC background.
Strong organizational, communication, and time-management skills.
Proficiency in MS Office and project documentation tools.
Ability to work under pressure and handle confidential information.</t>
  </si>
  <si>
    <t>Accountant - SAP</t>
  </si>
  <si>
    <t>Accounts Payable, General Ledger, Bank Reconciliation, Account Reconciliation, Month-End Close, Year-End Close, VAT, Audit Support, Payroll, Invoice Processing, Microsoft Excel, SAP, ERP Systems, Regulatory Compliance, Standards Management, CRM Systems, Communication, Vendor Management, Collaboration, Attention to Detail, Confidentiality, Deadline Management, Accounting Principles</t>
  </si>
  <si>
    <t>https://www.bayt.com/en/uae/jobs/accountant-sap-73371856/</t>
  </si>
  <si>
    <t>Job description
Internal Duties:
o 3/5 years of working experience with a multinational company in a responsible accounting role
o Maintaining and keeping general ledger accounts reconciled on a regular basis.
o Process accounts payable and receivable transactions which includes customer &amp; vendor
Invoicing on SAP B1 in coordination with Procurement &amp; Logistics dept
o Checking and processing of staff expense claims via a reimbursement process
o Preparation of monthly payroll and bank reconciliations
o Filing of documents including bank transactions, sales &amp; purchase invoices, journal vouchers etc.
o Facilitate customer collections and optimize cash flow management
o Facilitate &amp; assist in timely and accurate month-end &amp; year-end close and auditing processes
o Knowledge of analytical and reporting skills from managements perspective
o Knowledge of VAT &amp; CT regulations of UAE and respective tax return filing
o Familiarity with compliance &amp; regulatory framework of prominent MNC`s &amp; authorities
Competencies
1. Skills
o Excellent communication skills with fluency in writing and speaking
o Office 365 tools (Word, Excel, PPT, OneDrive
o Hands on experience on SAP B1
o Experience of other known international accounting software platforms
o High-level organization skills considering that one of the core duties involve record keeping, CRM, filing etc.
2. Other Expected Traits
o Attention to Detail — Job requires being careful about detail and thorough in completing work tasks.
o Dependability — Job requires being reliable, responsible, dependable, and fulfilling all obligations.
o Integrity — Job requires being honest and should carry sound ethical standards.
o Cooperation — Job requires displaying good-nature &amp; cooperative attitude.</t>
  </si>
  <si>
    <t>Cost Clerk | Al-Futtaim Motors | Toyota</t>
  </si>
  <si>
    <t>Invoice Processing, Standards Management, Attention to Detail, Deadline Management, Accounting Principles</t>
  </si>
  <si>
    <t>https://www.bayt.com/en/uae/jobs/cost-clerk-al-futtaim-motors-toyota-5440782/</t>
  </si>
  <si>
    <t>Job description
Overview of the Role
Join Our Dynamic Team at Toyota Al Badia as a Cost Clerk!
Are you someone who loves precision, thrives in a fast-paced environment, and has a passion for the automotive industry? Toyota is on the lookout for a detail-oriented and proactive Cost Clerk to join our incredible team! In this key role, you’ll play a vital part in managing all departmental job costs in line with retail and distributor process standards. You’ll also ensure smooth operations by returning any unacceptable job cards to the relevant department with clear, precise feedback.
 What You Will Do
Handle clerical functions and maintain personnel and administrative records and procedures.
Amend computer job cards and invoices to keep the workshop running at full speed.
Prepare both external and internal job cards, ensuring flawless billing for labor, parts, oil, sublets, and consumables.
Ensure accuracy by double-checking invoices and related documents against computer statements.
Organize daily workshop performance reports to keep things running smoothly.
Prepare incentive computations and claim forms based on daily timesheets.</t>
  </si>
  <si>
    <t>Microsoft Excel, Arabic Language</t>
  </si>
  <si>
    <t>https://www.bayt.com/en/uae/jobs/logistics-coordinator-60913223/</t>
  </si>
  <si>
    <t>Job description
We are looking for a Logistics Coordinator for a warehouse.
Candidate must be arabic speaking
Candidate must be good in Excel/ Advanced Excel</t>
  </si>
  <si>
    <t>Head of HR - Global FMCG</t>
  </si>
  <si>
    <t>Standards Management, Communication, Problem Solving, Deadline Management</t>
  </si>
  <si>
    <t>https://www.bayt.com/en/uae/jobs/head-of-hr-global-fmcg-5445568/</t>
  </si>
  <si>
    <t>Job description
This senior leadership role oversees the full HR generalist function for the organisation's Middle East operations. The position leads a high-performing team and partners closely with regional and global stakeholders to deliver strategic people initiatives.
Client Details
A house-hold favourite, globally recognised FMCG organisation
Description
Key responsibilities include:
Lead the full HR generalist function across the Middle East.Oversee employee lifecycle, talent management, and organisational development.Drive HR strategy aligned with global and regional business priorities.Lead and mentor the HR team to ensure operational excellence.Develop and implement robust HR policies and frameworks.Partner with senior leadership on workforce planning and change management.Ensure compliance with local labour laws and best-practice HR standards.Manage compensation, performance management, and annual HR cycles.Promote a culture of engagement, inclusion, and high performance.
Profile
A successful Human Resources professional should have:
Relevant educational qualifications in Human Resources, Business Administration, or a related field.10+ years proven experience within the FMCG industry or a similar fast-paced multinational company environment .Extensive knowledge of local HR policies, employment laws, and best practices.Excellent communication and interpersonal skills to engage with diverse teams.Strategic mindset with hands-on execution capability.Proficiency in HR management systems and software tools.A proactive approach to problem-solving and driving organisational success.Excellent stakeholder management and communication skills.
Job Offer
There is a competitive package of up to 60,000 AED per month + attractive benefits.
Join this leading, highly dynamic organisation in the FMCG industry with the perfect platform to drive autonomy and ownership!</t>
  </si>
  <si>
    <t>Senior Security Consultant - Security Risk Management</t>
  </si>
  <si>
    <t>Risk Management</t>
  </si>
  <si>
    <t>https://www.bayt.com/en/uae/jobs/senior-security-consultant-security-risk-management-73812106/</t>
  </si>
  <si>
    <t>Job description
At WSP, our Security Risk Management team delivers comprehensive design and advisory services to protect people, assets, and operations. We specialize in Security Threat and Risk Assessments, Project Security Briefs, and Security Strategies tailored to the unique needs of each project.
We are seeking a Senior Security Consultant to join our growing team. This is an exciting opportunity to work on landmark developments and critical infrastructure projects across the region, influencing how security integrates into world-class built environments.</t>
  </si>
  <si>
    <t>Aljenah almasy</t>
  </si>
  <si>
    <t>Communication, Collaboration, Marketing</t>
  </si>
  <si>
    <t>https://www.bayt.com/en/uae/jobs/marketing-specialist-5444306/</t>
  </si>
  <si>
    <t>Job description
We are excited to announce a unique opportunity to join our dynamic team in a role that promises not only to challenge you but also to foster your professional growth. Our organization is dedicated to innovation and excellence, and we are looking for passionate individuals who are eager to contribute to our mission. This role is designed for those who thrive in a collaborative environment and are ready to take their careers to the next level.As part of our team, you will have the chance to engage with a diverse group of professionals who share your commitment to success. We believe in investing in our employees, providing ample training and development opportunities that allow you to enhance your skills and advance your career.
Our supportive culture encourages creativity and initiative, making it an ideal place for aspiring leaders to flourish.Joining us means becoming part of a forward-thinking organization that values innovation and teamwork. You will play a crucial role in driving our projects forward, contributing to strategic initiatives that impact the company's future. We are committed to recognizing and rewarding talent, ensuring that your hard work and dedication are acknowledged. If you are ready to embark on a rewarding journey that promises both personal and professional growth, we would love to hear from you
Responsibilities:
- Conduct thorough market research to identify emerging trends and opportunities, utilizing analytical tools to gather and interpret data that informs strategic decisions.
- Collaborate with cross
-functional teams to develop comprehensive project plans, ensuring alignment with organizational goals and effective communication throughout all phases.
- Design and implement innovative solutions that address client needs, leveraging industry best practices and cutting-edge technology to enhance service delivery.
- Monitor project progress and performance metrics, providing regular updates to stakeholders and making adjustments as necessary to ensure successful outcomes
- Facilitate workshops and training sessions for team members, fostering a culture of continuous learning and knowledge sharing within the organization.
- Manage client relationships by providing exceptional service and support, addressing inquiries and concerns promptly to maintain high levels of satisfaction.
- Prepare detailed reports and presentations that communicate project results and insights to senior management, highlighting key achievements and areas for improvement.
- Assist in the development of marketing strategies that effectively promote our services, utilizing digital marketing tools and platforms to reach target audiences.
- Stay updated on industry trends and competitor activities, providing recommendations for enhancements to our offerings that ensure we remain competitive and relevant.</t>
  </si>
  <si>
    <t>OLIVER WYMAN - CONSULTANT DEVELOPMENT PROGRAM - ANALYST – Abu Dhabi (National Talent)</t>
  </si>
  <si>
    <t>Risk Management, Problem Solving</t>
  </si>
  <si>
    <t>https://www.bayt.com/en/uae/jobs/oliver-wyman-consultant-development-program-analyst-abu-dhabi-national-talent-73915465/</t>
  </si>
  <si>
    <t>Job description
Oliver Wyman – Entry-level [Consultant Development Program - Analyst] – [Abu Dhabi]
Who We Are
Oliver Wyman is a global leader in management consulting that combines deep industry knowledge with specialized expertise in strategy, operations, risk management, and organization transformation. Our mission is to help clients achieve lasting success by solving their most complex problems and seizing their biggest opportunities.
We believe in the power of diverse perspectives and collaborative teams to drive innovation and impact. Our consultants come from a range of backgrounds and experiences, and we embrace the unique skills and insights they bring to our work.
At Oliver Wyman, we are proud of the values that we aspire to live by. We are committed to creating an inclusive environment where everyone can thrive and reach their full potential.
What you will do
As a member of your project team you’ll work alongside colleagues of all levels and clients worldwide to solve complex problems and drive meaningful change.
Project-related activities include conducting research, surveys and interviews and analysing data to gain insights, assess problems and structure solutions.
You’ll learn our core business skills, including how to structure your daily tasks.
Why join us? 
Come aboard if you are excited by challenges and want to work across different cultures.
We want you to step out of your comfort zone and embrace your curiosity.
Our consultants learn on the job and receive formal training to develop their communication, presentation, analytical, and client management skills.
You’ll find genuine colleagues who stand by their beliefs and measure success by the lasting impact you create together.
We believe in flexibility, including the opportunity of hybrid working. You are also invited to join our employee resource groups and social activities
Immediate impact, continuous challenge 
You’ll work on challenging projects that have a significant impact on clients, industries, and societies from day one. 
We’ll ask you to be brave, challenging the status quo and constantly striving to build something new to shape our firm and the world around us. 
You’ll be a contributing team member from the start, building trust-based relationships with stakeholders and delivering breakthrough impact. 
Your learning curve will be steep, with each project offering new opportunities to expand your toolkit and to team with specialists who have deep subject-matter and technical expertise.
You’ll likely have the chance to travel within your home market and internationally. No two weeks are ever the same. 
Click here to learn even more.
Chart your course; we support the journey 
You’ll have the opportunity to work on projects across all our industries and capabilities and will be able to specialize early or leave it until several years in. 
Various colleagues will guide and coach you throughout your career, including a dedicated buddy, a career adviser, and your talent manager. 
We care deeply about sustainable work-life quality and provide for career flexibility with a variety of programs including sabbaticals, non-profit fellowships, and externships. 
We hire you to be you
Our open, inclusive, and down-to-earth culture will enable you to bring your best authentic self to work.
You’ll work alongside down-to-earth colleagues who do serious work, but don’t take themselves too seriously.
There’s no corporate mold to fit and hierarchy doesn’t get in the way.
We do not let artificial barriers stand in the way of your personal career progression.
Who can apply?
Applicants with a Bachelor´s (and Master’s) degree only are eligible to apply for this vacancy
Candidates in their last year of studies or within the year following their graduation are eligible to apply
We look for people who display initiative, intuition, and creativity with a strong problem solving and analytical mindset. We do not require specific academic majors or industry experience and look for diversity of experience and skills. We value extracurricular activities and evidence of leading an interesting and impactful life outside of your studies.
Language skills: Arabic and English (native/fluent)
Applicable to UAE or GCC nationals only.
How to apply? 
Please submit your CV, cover letter and transcript. If you would like to find out more information about Oliver Wyman, please visit our website or alternatively, apply to attend one of our events, details of which can be found here.
Oliver Wyman is an equal opportunity employer and a wholly owned subsidiary of Marsh &amp; McLennan Companies. To learn more, please follow us on LinkedIn, Instagram or Twitter.  Marsh &amp; McLennan Companies and its Affiliates are EOE Minority/Female/Disability/Vet/Sexual Orientation/ Gender Identity employers. 
Oliver Wyman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</si>
  <si>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BizTalk Developer for UAE</t>
  </si>
  <si>
    <t>SQL, Networking, Software Development</t>
  </si>
  <si>
    <t>https://www.bayt.com/en/uae/jobs/biztalk-developer-for-uae-74455919/</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</si>
  <si>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 Systemsis currently looking for BizTalkDeveloperfor our UAE operations with the following skill setand terms and conditions:
SkillSet required:
Minimum8 years of experience with development&amp;admin
Workedon Migration project especially on BizTalk 2010to BizTalk 2016
Manageuser and group accounts in Windows domains related to BizTalkDeployment and services
Shouldhave experiences in Configuring ESB , BAM
DRSetup with Mirroring /Loging shipping
Mustknow how to configure BizTalk/SQL Server clustering and understandload balancing technologies.
Backand restore concepts and techniques
InternetInformation Services (IIS) as orchestration as Web or WCFservices.
Configurenetworking and connectivity
Performancemonitoring and optimization techniques
Termsand conditions: 
Joiningtime frame: 1 month
Theselected candidates shall join VAM Systems- UAE and shall be deputedto one of the leading Organizations in UAE.
Qualifications
Bachelor's Degree
Additional Information
Shouldyou be interested in this opportunity, please send your latest resumein MS Word format at the earliest at ambili.krishnan@vamsystems.comor call us +91 476-2681150.</t>
  </si>
  <si>
    <t>AVP, Business Management - Asset Management</t>
  </si>
  <si>
    <t>Microsoft Excel, AI/ML, Technical Writing, Collaboration, Deadline Management</t>
  </si>
  <si>
    <t>https://www.bayt.com/en/uae/jobs/avp-business-management-asset-management-74457500/</t>
  </si>
  <si>
    <t>Job description
Job Purpose:
Support management in driving key business initiatives, transformation projects, and strategic priorities across FAB Asset Management and FAB AM Partners
Coordinate strategic planning, performance tracking, and project execution, ensuring alignment between FAB AM and Group objectives
Facilitate governance processes, including management reporting, business reviews, and preparation of executive materials for internal and external stakeholders
Act as a central liaison between functional teams (Finance, Operations, Investments, and Commercial, Partners as required) to ensure timely delivery of business projects and enable informed decision-making
Key Accountabilities:
Strong analytical and project-management skills, with the ability to handle multiple workstreams simultaneously
Excellent communication and presentation abilities to support management reporting and stakeholder coordination
Understanding of Finance/ wealth management, asset-management operations, financial performance, and governance frameworks
Proactive, detail-oriented mindset with strong organizational discipline and confidentiality
Coordinate cross-functional initiatives ensuring milestones and deliverables are met
Monitor business KPIs and highlight deviations or improvement opportunities
Facilitate communication and alignment between departments and senior management
Support governance forums (meetings, committees, minutes documentation, action tracking)
Contribute to ad-hoc business reviews, presentations, and special projects assigned by management
Qualifications &amp; Experience:
Consulting or Business Management/ CPMO/ Governance experience
Facilitation and Communication
Strategic planning and collaboration
Performance tracking and reporting
Business initiatives tracking and project updates
Management reporting and dashboards via Excel/ PPT/ Word/ AI and other reporting tools
Years of experience: 5+ years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</si>
  <si>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Data Engineer | Corporate Services | Group Tech &amp; Dig Platforms</t>
  </si>
  <si>
    <t>SAP, Microsoft Azure, Agile Methodology, Project Management, Business Analysis, Solution Design, Data Analysis, Deadline Management, Software Development</t>
  </si>
  <si>
    <t>https://www.bayt.com/en/uae/jobs/senior-data-engineer-corporate-services-group-tech-dig-platforms-5444122/</t>
  </si>
  <si>
    <t>Job description
Overview Of The Role:
As a Senior Data Engineer in the Data and Analytics team, your role is pivotal in converting complex data landscapes into actionable business insights. You will evaluate diverse data sources from both SAP and non-SAP systems and convert these into business-ready datasets. You will be crucial in the development and support of integrating these data streams into our Azure Data platform, ensuring the data supports our business intelligence and analytics goals.
What You Will Do:
  Prototyping and Solution Design
Design, document, develop, implement, and test rapid prototypes to showcase data value for extended business audiences.
Engage in early-stage design discussions and feature definition activities to shape future projects.
Convert business requirements into Technical Specification Documents (TSDs) and Functional Specification Documents (FSDs).
 Data Pipeline Management
Build and manage reusable and scalable data pipelines, optimizing data flows for efficiency and effectiveness.
Assist with regular reporting queries and support developers using tools such as Alteryx, Power BI, and Azure.
Develop and support integration of new data streams into Azure Data platform ensuring accessibility, reliability, and structure.
 Collaboration and Leadership
Act as a team player, facilitating collaboration and knowledge sharing across engineering teams.
Support integration of proven prototypes into core intelligence products, enhancing project delivery.
Adapt to agile and waterfall methodologies, guiding teams through dynamic project environments for timely deliveries.</t>
  </si>
  <si>
    <t>DevOps Support Engineer</t>
  </si>
  <si>
    <t>Oracle ERP, Azure DevOps, Docker, Kubernetes, CI/CD, Grafana, AWS, Microsoft Azure, Cloud Computing, AI/ML, Networking, Technical Writing, Arabic Language, Problem Solving, Software Development</t>
  </si>
  <si>
    <t>https://www.bayt.com/en/uae/jobs/devops-support-engineer-74293658/</t>
  </si>
  <si>
    <t>Job description
DevOps Support Engineer
Job Type: Full-time
Work Mode: Onsite (Candidates outside UAE must be willing to relocate)
Role Overview
The DevOps Support Engineer provides operational support for cloud infrastructure, CI/CD pipelines, container platforms, and AI workloads. The role focuses on maintaining platform stability, troubleshooting deployments, monitoring environments, and responding to infrastructure incidents.
Key Responsibilities
• Support cloud infrastructure including subscriptions, networking, and access control
• Monitor GPU clusters, container environments, and AI runtime systems
• Troubleshoot deployment failures across Sandbox, Staging, and Production environments
• Monitor CI/CD pipelines and resolve build or deployment issues
• Support version control workflows and release rollouts
• Monitor GPU utilization, memory usage, and AI inference performance
• Troubleshoot API gateway routing, throttling, and authentication issues
• Support integrations with enterprise platforms such as Microsoft 365, SharePoint, Teams, Oracle, and Jira
• Monitor system metrics including CPU, GPU, memory, storage, and logs
• Act as first responder for infrastructure and platform incidents (P0–P3)
• Perform incident triage and escalate complex issues to engineering teams
• Support Kubernetes clusters and Docker container environments
• Maintain infrastructure runbooks, troubleshooting guides, and RCA documentation
Required Skills
• Experience with cloud platforms such as Microsoft Azure, Amazon Web Services, or Google Cloud Platform
• Experience supporting container environments using Kubernetes and Docker
• Familiarity with CI/CD tools such as Azure DevOps, GitHub Actions, or Jenkins
• Experience with monitoring tools including Azure Monitor, Dynatrace, or Grafana
• Understanding of networking, IAM, API gateways, and infrastructure monitoring
• Familiarity with Infrastructure-as-Code tools such as Terraform
Experience
• 4–7 years of experience in DevOps, Cloud Operations, Platform Support, or SRE roles
• Experience supporting containerized or AI workloads preferred
• Experience working in regulated or government environments is a plus
• Arabic language skills are an advantage</t>
  </si>
  <si>
    <t>Key Account Manager - Office Furniture</t>
  </si>
  <si>
    <t>https://www.bayt.com/en/uae/jobs/key-account-manager-office-furniture-52564888/</t>
  </si>
  <si>
    <t>Job description
We are looking for a Key Account Manager for a Leading company.
Candidate must have 3-5 years experience in furniture sales.</t>
  </si>
  <si>
    <t>Senior OutSystems Developer</t>
  </si>
  <si>
    <t>SQL, REST APIs, SOAP APIs, Microservices, CI/CD, Backlog Prioritization, UX/UI Principles, Agile Methodology, Scrum, Standards Management, Technical Writing, Business Analysis, CRM Systems, Collaboration, Attention to Detail, Confidentiality, Deadline Management, Software Development</t>
  </si>
  <si>
    <t>https://www.bayt.com/en/uae/jobs/senior-outsystems-developer-74441301/</t>
  </si>
  <si>
    <t>Job description
Job Description:
We are seeking a highly skilled Senior Technical Lead / Senior Developer with strong technical leadership capabilities to design, develop, and deliver a centralized E-Portal for NIHS Accreditation, Assessment, Training, etc services and operations. The role requires hands-on development expertise combined with the ability to oversee end-to-end implementation, ensuring alignment with OutSystems best practices, scalable architecture, and high-quality delivery standards using Agile scrum delivery methods. Key Responsibilities 1. Leadership, Architecture &amp; Governance • Lead architecture design and implementation of OutSystems solutions. • Define development standards and governance. • Design scalable and secure architectures. • Guide teams across the SDLC lifecycle. • Design and optimize database schemas and SQL queries. • Review stored procedures and performance tuning solutions. • Oversee integrations with enterprise systems. • Conduct code reviews and mentor developers. • Support CI/CD and DevOps practices. • Promote Agile best practices. Application Development &amp; Delivery • Design, develop, and deploy centralized E-Portal for NIHS services across all modules using the OutSystems platform. • Deliver high-quality, scalable, and maintainable solutions aligned with business requirements and approved BRDs. • Ensure modular, reusable, and performance-optimized development across all components. Solution Architecture &amp; Technical Oversight • Define and enforce solution architecture aligned with a centralized data model (users, entities, schemes). • Ensure consistent implementation of core modules (e.g., User Registration) across all functionalities. • Apply OutSystems best practices, design patterns, and architecture standards across the development lifecycle. • Provide technical oversight to ensure consistency, scalability, and alignment across all modules. Agile Delivery &amp; Execution • Drive Agile delivery including sprint planning, backlog grooming, and sprint reviews. • Deliver features in incremental releases with working demos aligned to business expectations. • Ensure timely and predictable delivery based on agreed priorities. Integration &amp; Data Management • Design and implement integrations with external systems using APIs (REST/SOAP). • Ensure seamless integration with identity, payment, and external government systems. • Support data migration activities and ensure data integrity and consistency across the platform. Quality Assurance &amp; Standards • Ensure alignment between business requirements (BRDs), UI/UX designs (Figma), and delivered functionality. • Implement and maintain code quality standards, documentation, and testing practices. • Ensure adherence to performance, security, and scalability standards. Collaboration &amp; Project Coordination • Collaborate with business, UI/UX, and project teams to ensure clarity and accuracy of requirements. • Contribute to technical planning, estimation, and risk identification.
Minimum Qualifications: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
Experience/Skills:
 10+ years of overall software development experience.  Minimum 4+ years hands-on experience with OutSystems  Strong SQL and relational database experience.  Proven Agile/Scrum delivery experience.  Experience leading development teams.  Exposure to enterprise-scale delivery  Experience in mobile application development using OutSystems OutSystems Expertise:  Reactive Web &amp; Mobile applications.  REST/SOAP integrations.  Architecture patterns and security best practices.  Service Center and Lifetime.  Guides UI/UX standards and designs responsive interfaces  Relational databases and data modeling  Service Studio &amp; Integration Studio  OutSystems architecture (3-layered architecture, module structure) Solid understanding of:  Scalable and centralized architecture design  Security best practices (roles, authentication, data protection)  Performance optimization and Performance tuning in OutSystems  OutSystems best practices &amp; design patterns Experience with:  UI/UX collaboration tools (e.g., Figma)  Version control and DevOps practices  OutSystems Forge components  Reusable module design  Lifecycle management (Dev → Test → Prod)
Preferred Qualifications: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t>
  </si>
  <si>
    <t>Quantity Surveyor-Civil</t>
  </si>
  <si>
    <t>DAMAC Properties</t>
  </si>
  <si>
    <t>Budgeting, Forecasting, Cost Control, Standards Management, Technical Writing, Collaboration, Deadline Management</t>
  </si>
  <si>
    <t>https://www.bayt.com/en/uae/jobs/quantity-surveyor-civil-74466127/</t>
  </si>
  <si>
    <t>Job description
Roles and Responsibilities
Manage all post contract commercial activities, ensuring accurate cost control and compliance with project budgets and contractual requirements.
Prepare, review, and certify Interim Payment Certificates (IPC) in coordination with project teams, subcontractors, and consultants.
Handle full lifecycle of payment applications, ensuring timely submissions, verification, and approval in line with contract terms.
Evaluate, prepare, and process variation orders, including pricing, negotiation, and documentation of changes in scope.
Conduct detailed cost analysis and forecasting, highlighting risks, opportunities, and cost-saving measures throughout the project duration.
Administer contracts and manage commercial correspondence, including notices, claims, and contractual obligations under relevant FIDIC or similar standards.
Coordinate closely with site teams, engineering, and planning departments to validate progress, quantities, and project deliverables.
Maintain accurate records and documentation, including measurements, cost reports, BOQs, and contract registers.
Support dispute resolution processes, preparing substantiation for claims, extensions of time, and commercial justifications.
Engage with clients, consultants, and subcontractors for commercial negotiations, payment discussions, and contract clarifications.
Education and Experience
Bachelor of Science / Engineering in Civil and related field
10 to 12 years of experience preferred.</t>
  </si>
  <si>
    <t>Editor – Golf Digest</t>
  </si>
  <si>
    <t>Motivate Media Group</t>
  </si>
  <si>
    <t>Budgeting, Premium Statistics, Standards Management, Communication, Collaboration, Deadline Management</t>
  </si>
  <si>
    <t>https://www.bayt.com/en/uae/jobs/editor-golf-digest-74178383/</t>
  </si>
  <si>
    <t>Job description
Motivate Media Group is seeking an experienced and commercially minded Editor to lead Golf Digest Middle East, the region’s leading golf media brand across print, digital, social and events.
This is a senior editorial leadership role suited to a strategic thinker who understands premium publishing, audience growth and brand development in a multi-platform environment.
The Role
Reporting to the Group Content Director, the Editor will oversee the overall direction, quality and performance of the brand. You will manage the monthly magazine, website, social platforms, newsletters and events, ensuring the brand remains authoritative, engaging and commercially aligned.
You will play a central role in forward planning, content strategy, digital growth and brand representation within the regional golf and media industries.
Requirements
Key Responsibilities
Editorial Leadership
Define and execute the editorial vision across print, digital and social platforms.
Manage the end-to-end production process of the monthly magazine, from conceptualisation to print.
Prepare flat plans and collaborate with commercial counterparts where required.
Ensure all content is thoroughly edited, subbed and proofed to the highest standards.
Oversee contributors and manage direct reports.
Maintain strong forward planning across upcoming issues.
Digital &amp; Audience Development
Develop and implement a robust digital content strategy.
Oversee daily website updates and timely coverage of regional and international tournaments.
Manage SEO strategy and web performance tools.
Oversee newsletter strategy and database growth.
Identify opportunities to expand online and offline brand extensions.
Brand Extensions &amp; Events
Lead the production of special supplements and brand extensions.
Oversee the Arabic edition of the publication.
Manage editorial projects such as course rankings and championship publications.
Provide editorial direction and oversight for branded events, ensuring consistency in look, feel and messaging.
Represent the brand at industry and corporate events.
Work with the commercial team to conceptualise and deliver brand events from golf days to award ceremonies
Commercial &amp; Strategic Contribution
Collaborate closely with the commercial team on client-led projects and branded content.
Attend client meetings where editorial input is required.
Contribute to annual budgeting and strategic planning.
Report regularly on brand performance and future plans.
Requirements
Degree in Journalism or a related discipline.
Significant experience in professional writing and editing.
Strong knowledge of UAE press and publication laws.
Proven experience managing print, digital and social platforms.
Commercially aware with experience working alongside sales teams.
Excellent written communication skills.
Strong organisational skills with the ability to manage multiple deadlines.
A collaborative leader and team player.
Knowledge of the golf industry and passion for the sport will be highly advantageous.
Motivate Media Group is the region’s leading multi-platform content producer with a diverse portfolio of media interests comprising magazines, digital, social, video, exhibitions &amp; events, cinema, OOH and books. Interested candidates may apply attaching a copy of their CV and a one-page cover letter
If you are a confident editorial leader ready to shape the future of a premium regional sports brand, we would love to hear from you.</t>
  </si>
  <si>
    <t>Logistics Supervisor, Amazon Logistics</t>
  </si>
  <si>
    <t>Inventory Accounting, Standards Management, Data Analysis, Communication, Collaboration, Attention to Detail, Problem Solving, Organizational Skills, Deadline Management</t>
  </si>
  <si>
    <t>https://www.bayt.com/en/uae/jobs/logistics-supervisor-amazon-logistics-74424286/</t>
  </si>
  <si>
    <t>Job description
Amazon is seeking a dynamic and customer-obsessed Supervisors to lead and develop teams within our fast-paced AMZL (Amazon Logistics) and FC (Fulfilment Enter) environments. This role will encompass responsibilities across both areas, requiring a versatile leader who can thrive in a dynamic, ever-changing operational landscape. You will play a crucial role in ensuring efficient workflows, exceeding customer expectations, and driving continuous improvement. This is an opportunity to make history with one of the world's largest and most innovative companies, shaping the future of operations and logistics.
Key job responsibilities
Operational Leadership: Oversee daily operations within both AMZL and FC environments, including managing teams of Operations Supervisors, Operations Assistants, Delivery Service Providers, and associates (ranging from approximately 30-40). This includes allocating labor, leading meetings, assigning job duties, and maintaining exceptional organizational skills.
Team Management: Lead, train, and develop high-performing teams. Foster a positive and motivating work environment, driving engagement and performance while ensuring associate safety and adherence to Amazon's Health and Safety standards.
Performance Management: Be obsessed with metrics, diving deep to identify root causes of performance issues, and implementing effective solutions. Continuously monitor key performance indicators (KPIs) and drive improvements across both AMZL and FC processes.
Process Improvement: Identify opportunities to streamline and improve processes. Find practical and simple solutions to complex problems without compromising quality or functionality. Utilize problem-solving and analytical skills to drive Dive Deep analyses and implement process enhancements. Become a subject matter expert on core operational processes.
Communication &amp; Collaboration: Communicate daily metrics and report exceptions. Effectively communicate with business and technical audiences, influencing decisions and driving alignment. Collaborate with cross-functional teams to solve operational challenges and share best practices. Manage external agency relationships and performance.
Problem Solving &amp; Decision Making: Demonstrate strong problem-solving and analytical capabilities. Act decisively in a fast-paced environment, exercising sound judgment and making informed decisions.
Technology &amp; Tools: Continuously utilize software and hardware tools to ensure smooth daily operations. Ensure associates have the necessary tools and coordinate repairs or replacements as needed. Support the rollout and implementation of new systems and processes, gathering feedback and providing support.
Inventory Management: Maintain inventory accuracy within the FC environment.
- Experience managing teams
- Experience with planning, performance metrics, and process improvement
- Experience in logistics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</si>
  <si>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Dutco Group</t>
  </si>
  <si>
    <t>Budgeting, Project Management, Standards Management, Communication, Collaboration, Attention to Detail, Problem Solving, Software Development</t>
  </si>
  <si>
    <t>https://www.bayt.com/en/uae/jobs/site-engineer-74299233/</t>
  </si>
  <si>
    <t>Job description
We are looking for a skilled Site Engineer to join our team. The Site Engineer will be responsible for managing and overseeing construction projects on-site, ensuring they are completed on time and within budget.
Job Responsibility:
1. Supervise and manage construction projects from start to finish.
2. Collaborate with architects, engineers, and subcontractors to ensure proper project execution.
3. Conduct regular inspections to ensure work is being completed according to specifications.
4. Monitor project progress and report updates to the project manager.
5. Ensure compliance with building regulations and safety standards.
6. Solve any issues or challenges that arise during the construction process.
Candidate Requirements:
1. Bachelor's degree in Civil Engineering or related field.
2. Proven experience working as a Site Engineer in the construction industry.
3. Strong knowledge of construction processes, materials, and regulations.
4. Excellent project management and communication skills.
5. Ability to work well in a team and under pressure.
6. Attention to detail and problem-solving skills.</t>
  </si>
  <si>
    <t>Admin - UAE National Only</t>
  </si>
  <si>
    <t>Microsoft Office, Technical Writing, Communication, Attention to Detail</t>
  </si>
  <si>
    <t>https://www.bayt.com/en/uae/jobs/admin-uae-national-only-74376420/</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</si>
  <si>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Responsibilities:
Support departmental processes and maintain accurate records and documentation
Coordinate meetings, events, and internal communications for the department
Handle data entry, system updates, and generate reports as required
Assist with tracking and following up on department-specific tasks, deadlines, and deliverables
Serve as a liaison between the department and other internal teams or external partners
Prepare presentations, forms, and other administrative materials
Monitor and manage department-specific tools, systems, or databases
Provide general administrative support such as filing, correspondence, and logistics
Ensure compliance with company policies and departmental procedures
Qualifications
What’s On Your Plate?
High school diploma or equivalent education
Prior experience in an administrative support role preferred, but not required
Familiarity with basic computer applications, such as Microsoft Office.
Strong organizational and time management skills
Good verbal and written communication skills● Ability to work independently and as part of a team
Attention to detail and accuracy in completing tasks
Professional demeanor and positive attitude
Willingness to learn and take on new responsibilities as needed
Ability to maintain confidentiality of sensitive information
What you’ll receive in return:
As part of the talabat team:
You have the opportunity to be based in our specially designed collaborative work space in City Walk.
You will also experience exciting opportunities for professional and personal growth and
recognition.
Working with the team, building the fastest-growing, largest and most valuable network of online food ordering services.
Get to know your colleagues during company parties, cultural and sports events.
Our colleagues at talabat come from every corner of the globe, working in diverse,
cross-cultural teams.
Take a break in our wellbeing room, music room or take in the views of the Dubai Downtow Skyline on our roof terrace!
Sponsored healthcare and gym membership</t>
  </si>
  <si>
    <t>Senior DevOps Engineer - Data Store</t>
  </si>
  <si>
    <t>SailPoint</t>
  </si>
  <si>
    <t>Python, Kubernetes, Elasticsearch, AWS, AI/ML, Cybersecurity, Networking, Agile Methodology, Standards Management, Collaboration, Problem Solving, Deadline Management, Software Development</t>
  </si>
  <si>
    <t>https://www.bayt.com/en/uae/jobs/senior-devops-engineer-data-store-73902992/</t>
  </si>
  <si>
    <t>Job description
* This is a remote position; however, you will also have access to an office for team gatherings and planning sessions as needed. Due to the requirements of UAE customers, this position requires being physically located in the UAE. In-person interviews will be required.
About SailPoint:
SailPoint is the leader in identity security for the cloud enterprise. Our identity security solutions secure and enable thousands of companies worldwide, giving our customers unmatched visibility into the entirety of their digital workforce, ensuring workers have the right access to do their job – no more, no less. 
Built on a foundation of AI and ML, our Identity Security Cloud Platform, Atlas delivers the right level of access to the right identities and resources at the right time—matching the scale, velocity, and changing needs of today’s cloud-oriented, modern enterprise. 
About the role:
As a Senior DevOps Engineer you will be a key player on the Infrastructure and Platform Services team servicing the Identity Security Cloud platform. You will be responsible for DevOps work in our UAE region. You will proactively work with Engineering, Product, Services, and other functional departments to implement and operate our global customer-facing SaaS infrastructure. The ideal candidate will be a self-starter who enjoys a fast-paced job, thrives on problem solving, and is committed to delivering seamless product availability to large enterprises around the world.
You will be a member of the UAE DevOps team that performs data store operations and DevOps work for our product running in the UAE region. You will work closely with Software Engineers and DevOps Engineers alike. You will partner with leaders at all levels across the organization on making our product work while meeting data sovereignty requirements.
Due to the requirements of UAE customers, this position requires being physically located in the UAE.
About the team:
The UAE DevOps team will work together to implement, maintain, and support our SailPoint products in the UAE region in AWS. The team will provide hands on implementation and support in AWS in the UAE region for our SaaS products.
Roadmap for success:
Within first 30 days:
Onboard into your new role, get familiar with our product offering and technology, proactively meet peers and stakeholders, set up your test and development environment.
Begin working on projects and improvements we have planned
By 90 days:
Collaborate on projects with team members and other teams
Be fully integrated with the team, join the on-call rotation to support our product
Become an expert on how the SailPoint ISC product operates
By 6 months:
Own and implement projects to successfully operate on data stores in an environment with restricted access
Become a subject matter expert on the data stores used for our products
Independently handle any on-call incidents
Collaborate with other teams to securely bring new features and services into production in the UAE region
Proactively meet standards for information security and compliance (suach as ISO, SOC, SSAE 16, etc.)
Requirements:
Background &amp; Experience:
Experience in 24x7 production operations, preferably supporting a highly available environment for a SaaS or cloud service provider
Experience with cloud infrastructure environments, preferably AWS
Experience with Kubernetes and tools like ArgoCD
Experience deploying and maintaining databases and distributed data stores: MySQL, PostgreSQL, Redis, Elasticsearch, Cassandra, S3, DynamoDB, Kafka
Experience with Machine Learning and data tools such as Apache Airflow and Flink
Release automation (Jenkins, etc), system administration, system configuration, and system debugging experience
Experience using scripting languages (Python, Bash, PowerShell, etc.) and infrastructure-as-code tools (Terraform)
Strong understanding of system and networking concepts and troubleshooting techniques
Strong interpersonal and teaming skills - ability to set and enforce process and influence engineers who are not direct reports.
Ability to operate in an agile, entrepreneurial start-up environment.
Education (preferred, not required):
Bachelor's degree in Computer Science or other technical discipline, or equivalent experience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</si>
  <si>
    <t>Budgeting, Forecasting, Microsoft Dynamics, Cybersecurity, Project Management, Standards Management, CRM Systems, Customer Experience, Collaboration, Deadline Management, Accounting Principles</t>
  </si>
  <si>
    <t>https://www.bayt.com/en/uae/jobs/senior-account-manager-74371848/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</si>
  <si>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DUTIES &amp; RESPONSIBILITIES
Job Responsibilities:
Strategic Account Management &amp; Business Development
Build and maintain long-term relationships with key clients across Abu Dhabi , acting as a trusted advisor and business partner.
Drive business growth by identifying and developing new accounts, nurturing existing relationships, and expanding CNS’s footprint across assigned sectors.
Develop and maintain a clear account plan for each major client, aligned with annual sales targets and CNS’s solution portfolio.
Sales Planning and Forecasting
Create and manage a structured sales pipeline, ensuring accurate revenue forecasting and timely opportunity tracking.
Identify upcoming projects and budget cycles within key accounts to proactively position CNS solutions.
Monitor regional market dynamics and competitor activity to inform sales strategies and differentiate CNS offerings.
Solution Selling &amp; Bid Management
Propose tailored, value-driven technical and commercial solutions across CNS’s full portfolio of IT services and solutions
Collaborate with pre-sales, principals, and solution architects to deliver compelling proposals, presentations, and demonstrations.
Lead contract negotiations to closure, ensuring profitability, compliance, and customer alignment.
Customer Satisfaction &amp; Retention
Ensure high levels of customer satisfaction by maintaining frequent engagement, understanding evolving needs, and resolving issues proactively.
Serve as a key escalation point, collaborating with delivery, project management, and support teams to resolve client challenges.
Internal Collaboration and Reporting
Work closely with PMO, finance, collections, and contract teams to support smooth project execution and timely billing.
Maintain up-to-date client and opportunity data in CRM platforms (e.g., Salesforce, HubSpot).
Prepare regular status reports and pipeline updates for senior sales management.
Qualifications
Education:
Minimum: Bachelor’s degree in Business Administration, Marketing, or a related field
Desired: Master’s degree (MBA or a related field)
Experience:
Minimum: 5+ years in account management, client relations, or sales
Desired: 7+ years with a proven track record in managing key accounts or enterprise clients
Skills &amp; Abilities:
Strong communication and client relationship management skills
Solid understanding of IT services, solutions, and outsourcing models
Strategic account planning and business development expertise
Experience working with SLAs, contracts, and service delivery frameworks
Proficiency in CRM tools such as Salesforce, HubSpot, or Microsoft Dynamics
Ability to manage cross-functional teams and remote stakeholders
Strong negotiation, presentation, and reporting skills
Experience managing global accounts or offshore delivery models
Familiarity with RFP/RFI processes and enterprise procurement systems
Additional Information
Compliance with policies and procedures based on the ISO standards adopted by CNS.</t>
  </si>
  <si>
    <t>https://www.bayt.com/en/uae/jobs/lead-data-scientist-74154504/</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</si>
  <si>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 Benefits &amp; Work Setup Basic salary  Family Medical Insurance Round-trip family flight tickets once per year Visa coverage Location:  Dubai  Work Model:  Hybrid – 2 days in the office and 3 days remote.
If assigned to a project, you may be required to work from the client’s premises on a daily basis, depending on the project requirements.
Working Hours:  9 AM to 6 PM  Days Off:  Saturdays and Sundays Qualifications: Master’s or PhD in AI, Machine Learning, Computer Engineering, or Applied Math or a related field Minimum 7 years of overall professional experience At least 2+ years in AI/ML leadership roles Proven ability to build and scale enterprise-level AI/LLM platforms .
Leadership Competencies Visionary mindset driving innovation across business units.
Excellent executive communication and influence skills.
Focused on measurable ROI, scalability, and ethical AI.
Mentors senior scientists, defining best practices and research direction.</t>
  </si>
  <si>
    <t>Asst Terminal Manager - LPG</t>
  </si>
  <si>
    <t>Inventory Accounting, Regulatory Compliance, Standards Management, Deadline Management</t>
  </si>
  <si>
    <t>https://www.bayt.com/en/uae/jobs/asst-terminal-manager-lpg-5447509/</t>
  </si>
  <si>
    <t>Job description
We have a current opportunity for an Asst Terminal Manager - LPG on a permanent basis. The position will be based in Ghana. For further information about this position please apply.
Job Title: Asst Depot Manager
Work Location: Ghana, Africa
Salary: 20K AED + Medical Ins + Flight
About the Opportunity:
Would you be interested in working with a client of ours who are a leading integrated energy and infrastructure solutions provider with a strong footprint across Africa and beyond? They operate in multiple sectors including oil &amp; gas, power generation, and logistics, and are known for their innovative approach to delivering sustainable energy solutions.
Requirement:
Minimum 5 years in a leadership role managing LPG tank farms or bulk storage facilitiesStrong experience working in India, Middle East, Africa, or similar environments.Bachelor's degree in engineering: Mechanical, Electrical, or Instrumentation Engineering.
Key Responsibilities:
Manage daily depot operations including inventory control and timely dispatch.Lead and supervise the team to ensure efficiency and compliance.Maintain strict safety and regulatory standards across all activities.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</si>
  <si>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Inside Sales Account Manager - Property Monitor</t>
  </si>
  <si>
    <t>Bayut</t>
  </si>
  <si>
    <t>Backend Development, Technical Writing, Data Analysis, CRM Systems, Collaboration, Accounting Principles, Sales Operations</t>
  </si>
  <si>
    <t>https://www.bayt.com/en/uae/jobs/inside-sales-account-manager-property-monitor-74286251/</t>
  </si>
  <si>
    <t>Job description
Property Monitor is the UAE’s leading real estate technology and market intelligence platform, recently acquired by Dubizzle Group. At Property Monitor, we empower developers, brokers, investors, and property professionals with authoritative data and powerful analytics, enabling them to make faster, smarter, and more informed decisions.
As part of Dubizzle Group, we are alongside some of the strongest classified brands in the market. With a collective strength of 5 brands, we have more than 123 million monthly users that trust in our dedication to providing them with the best platform for their needs.
As the Inside Sales Account Manager, you will play a dual role in driving revenue while ensuring a smooth onboarding and operational experience for clients. You will combine proactive sales activity with strong administrative and coordination responsibilities, managing both the commercial relationship and the backend processes required to successfully onboard, support and retain client accounts. Acting as a key point of contact for customers, you will have to move fluidly between sales, account management and operational tasks, ensuring clients are effectively onboarded, supported and engaged throughout their lifecycle.
In this role, you will:
Sales &amp; Business Development:
Proactively engage existing and potential clients via phone, email and digital channels to generate new business and grow existing accounts.
Manage a pipeline of prospects and opportunities, contributing to monthly and quarterly revenue targets.
Identify upsell and cross-sell opportunities across products and services.
Maintain regular communication with clients to understand their needs and ensure strong account relationships.
Account Management &amp; Client Success:
Act as the primary point of contact for assigned accounts, ensuring a high-quality client experience.
Conduct onboarding sessions and training to ensure clients understand and fully utilise the platform or service.
Provide ongoing performance reviews, insights and support to maximise client value and retention.
Re-engage inactive or lapsed accounts to drive renewed usage and revenue.
Operational &amp; Administrative Support:
Manage backend interfaces and internal systems to support client onboarding, account setup and service activation.
Maintain accurate records of client interactions, sales activity and onboarding progress within CRM and internal systems.
Coordinate onboarding processes, documentation and account configuration to ensure smooth client activation.
Support in preparing reports, dashboards and account updates to track client engagement and performance.
Work alongside the administration team to provide cover and operational support where required.
Assist with wider administrative processes to ensure continuity of service across the team.
Liaise with internal teams, including finance, marketing, support and product to resolve client queries and operational requirements.</t>
  </si>
  <si>
    <t>Restaurant Manager</t>
  </si>
  <si>
    <t>Diet zone</t>
  </si>
  <si>
    <t>Standards Management, Vendor Management</t>
  </si>
  <si>
    <t>https://www.bayt.com/en/uae/jobs/%D9%85%D8%AF%D9%8A%D8%B1-%D9%85%D8%B7%D8%B9%D9%85-5450287/</t>
  </si>
  <si>
    <t>Job description
The Restaurant Manager is responsible for the complete supervision of daily restaurant operations, ensuring high-quality service for customers, and achieving business objectives. This role involves managing the team and coordinating with suppliers while maintaining hygiene and safety standards.</t>
  </si>
  <si>
    <t>Google Cloud AI Specialist</t>
  </si>
  <si>
    <t>Python, AI/ML, Data Analysis, Statistical Analysis, Collaboration, Problem Solving, Confidentiality</t>
  </si>
  <si>
    <t>https://www.bayt.com/en/uae/jobs/google-cloud-ai-specialist-74219232/</t>
  </si>
  <si>
    <t>Job description
Müller’s Solutions is excited to announce an opening for a Google Cloud AI Specialist to drive our artificial intelligence initiatives leveraging Google Cloud Platform (GCP).
In this role, you will be responsible for designing and implementing AI and machine learning solutions to help transform our data into actionable insights and enhance decision-making processes across the organization.
  Key Responsibilities: Develop and deploy machine learning models using GCP tools such as AI Platform, TensorFlow, and AutoML.
Collaborate with cross-functional teams to identify business needs and translate them into AI and ML project requirements.
Conduct data analysis to prepare datasets for model training and evaluation while ensuring data quality and integrity.
Implement and optimize AI workflows that facilitate real-time data processing and inference.
Stay updated on the latest advancements in AI and machine learning technologies to continuously improve our offerings.
Provide technical guidance and support to teams on best practices for using Google Cloud AI services.
Document AI project implementations, model performance evaluations, and ongoing maintenance procedures.
Contribute to developing educational materials and training sessions on AI capabilities for staff and stakeholders.
Monitor and assess the performance of deployed AI models, making adjustments as necessary to ensure effectiveness.
1- Attractive Package.
2- Family Benefits.
3- Visa. 4-Air Tickets.
Requirements: Bachelor's degree in Computer Science, Data Science, Artificial Intelligence, or a related field.
3+ years of experience in machine learning or AI solutions development, preferably using Google Cloud Platform.
Proficient in programming languages such as Python or R, with a strong understanding of machine learning libraries (e.
g., TensorFlow, scikit-learn).
Experience with cloud-based AI technologies, especially GCP services like Vision AI, Natural Language API, and AutoML.
Strong knowledge of data preprocessing, feature engineering, and model evaluation techniques.
Ability to work with large datasets, utilizing BigQuery or similar data processing tools.
Excellent problem-solving skills and a strong analytical mindset.
Capable of communicating complex technical concepts to diverse audiences effectively.
Preferred Qualifications: Google Cloud certifications (e.
g., Google Cloud Professional Data Engineer or Google Cloud Professional Machine Learning Engineer) are a plus.
Experience with MLOps practices and tools for model deployment and management.
Familiarity with DevOps practices as they relate to AI and machine learning.
A background in statistics or applied mathematics is desirable.</t>
  </si>
  <si>
    <t>Microsoft Office, Communication, Attention to Detail</t>
  </si>
  <si>
    <t>https://www.bayt.com/en/uae/jobs/social-media-executive-52108852/</t>
  </si>
  <si>
    <t>Job description
We are looking for a Social Media Executive for a leading company in Dubai. Candidate must have experience in copy writing (persuasive writing ability is a must).
Language competence: Very Good â€“ Excellent level spoken and written Arabic and French
MS Office literate + any additional web based applications and social media platforms such as Facebook, twitter, instagram, VK, YVision, CMS, Wordpress, Project Planners, Adobe Photoshop, Video Editing apps, etc considered a plus, but not essential
Ability to own projects and meet strict deadlines, manage multiple tasks whilst maintaining an attention to detail at all times
Must be fluent in ARABIC and FRENCH.</t>
  </si>
  <si>
    <t>Sales &amp; Marketing Executive -(Fleet Management Company)</t>
  </si>
  <si>
    <t>Forecasting, Microsoft Office, Microsoft Dynamics, Networking, Technical Writing, CRM Systems, Communication, Collaboration, Sales Operations, Marketing</t>
  </si>
  <si>
    <t>https://www.bayt.com/en/uae/jobs/sales-marketing-executive-fleet-management-company-74275458/</t>
  </si>
  <si>
    <t>Job description
Job Overview: We are seeking a dynamic and results-driven Sales and Marketing Executive to join our team. The ideal candidate will be responsible for developing and implementing sales and marketing strategies to drive revenue growth and increase market share within the fleet management industry.
Responsibilities:
Sales Strategy Development: Develop and execute strategic sales plans to achieve company targets and expand customer base. Identify new business opportunities and partnerships within the fleet management sector.
Client Relationship Management: Build and maintain strong relationships with new and existing clients. Conduct regular meetings and presentations to understand client needs, address concerns, and propose customized solutions.
Market Research and Analysis: Stay updated on industry trends, market dynamics, and competitor activities. Conduct market research to identify potential market segments, customer preferences, and emerging opportunities.
Lead Generation and Conversion: Drive lead generation initiatives through various channels, including cold calling, networking events, digital marketing, and referrals. Convert leads into sales opportunities by showcasing the value proposition of our fleet management solutions.
Marketing Collateral Development: Collaborate with the marketing team to develop compelling sales collateral, presentations, case studies, and product documentation. Ensure that marketing materials effectively communicate the benefits and features of our services.
Sales Pipeline Management: Manage the sales pipeline from lead generation to closure. Track sales activities, update CRM systems, and generate regular reports on sales performance, forecasts, and key metrics.
Sales Team Collaboration: Work closely with the sales team to coordinate sales efforts, share best practices, and provide support as needed. Collaborate with internal departments, including operations and customer support, to ensure seamless service delivery and customer satisfaction.
Attend Industry Events: Represent the company at industry conferences, trade shows, and networking events. Engage with potential clients, industry influencers, and key stakeholders to promote our brand and foster business relationships.
Qualifications:
Bachelor's degree in Business Administration, Marketing, or related field.
Proven track record of success in sales and marketing roles, preferably within the fleet management or automotive industry.
Strong understanding of fleet management technologies, trends, and best practices.
Excellent communication, negotiation, and presentation skills.
Ability to work independently and as part of a collaborative team environment.
Proficiency in CRM software, Microsoft Office Suite, and digital marketing tools.
Willingness to travel as needed.
Benefits:
Competitive salary with performance-based incentives.
Comprehensive health benefits package.
Opportunities for professional growth and career advancement.</t>
  </si>
  <si>
    <t>Senior Financial Analyst Meap &amp; TR - CIS</t>
  </si>
  <si>
    <t>Budgeting, Forecasting, Internal Controls, Microsoft Excel, SAP, Microsoft Dynamics, Standards Management, Data Analysis, CMA, CFA, Communication, Attention to Detail, Confidentiality, Deadline Management</t>
  </si>
  <si>
    <t>https://www.bayt.com/en/uae/jobs/senior-financial-analyst-meap-tr-cis-74424944/</t>
  </si>
  <si>
    <t>Job description
Area Senior Financial Analyst, MEAP and TR / CIS
Working at Abbott
At Abbott, you can do work that matters, grow, and learn, care for yourself and your family, be your true self, and live a full life. You’ll also have access to:
Career development with an international company where you can grow the career you dream of.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works out of our UAE location in the Established Pharmaceutical Division
About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As the Area Senior Financial Analyst, you’ll act as a key FP&amp;A business partner for the MEAP &amp; TR/CIS region, providing high-quality financial insights, forecasts, and decision support to drive commercial performance and value creation in a complex, fast-paced pharmaceutical environment.
What You'll work on
Lead the consolidation and analysis of weekly / bi-weekly Sales and P&amp;L forecast, Quarterly rolling forecast- including Income Statement, Balance Sheet, Currency Exchange, Risks/Opportunities, and ad-hoc analyses.
Provide critical analysis of performance drivers (price, volume, mix, cost), explain variances vs plan, forecast and prior year, and proactively highlight implications for business decisions.
Support and coordinate the FP&amp;A reporting activities for the monthly financial close, ensuring on time, accurate, and consistent reporting of actuals in line with corporate standards. Perform analytical review and validation of results, explain key variances versus forecast, budget, and prior periods, and ensure clear communication of close outcomes and implications to regional stakeholders.
Coordinate the quarterly rolling forecast process, consolidating affiliate inputs, challenging key assumptions, ensuring alignment with regional targets and corporate guidance, and delivering a coherent, high-quality outlook to senior management. Ensure consistency across markets, transparency of risks and opportunities, and clear articulation of implications for performance and decision-making.
Support the buildup, tracking, and monitoring of monthly &amp; quarterly Cash flow, including DSO analysis and countback. Develop and maintain dashboards, understand region’s dynamics, and actively partner with affiliates to manage overdues and improve cash conversion.
Own assigned FP&amp;A processes end-to-end, ensuring timely delivery, data integrity, accuracy, and alignment across stakeholders. Act as a point of reference for affiliates, balancing speed, quality, and governance.
Ensure that all financial information is communicated clearly, accurately, and on time, in line with corporate policies, internal controls, and reporting standards.
Manage yearly manufacturing cost change cycle with the FP&amp;A Hub and all relevant stakeholders. Analyze net cost movements, assess P&amp;L impact, and clearly articulate implications to management.
Enhance the support from HQ to Affiliates on dashboards, systems, FP&amp;A processes. Work on streamlining processes and identifying opportunities to standardize and save time. Ensure constant coaching, training, corrections and feedback to align the teams with the expected standards and timelines. Effectively manage communication with and understand cultural differences in the affiliates to ensure alignment with Area, Division and Corporate expectations.
Prepare clear, concise, and insight-driven presentations to support business cases, management reviews, and commercial initiatives, aligned with regional business dynamics and EPD standards. Serve as a trusted analytical partner to Commercial, providing all necessary financial and scenario analyses.
Key Skills &amp; Competencies:
Strong strategic, analytical and critical thinking, with the ability to translate complex data into clear insights and recommendations
Advanced Excel, financial modeling &amp; data analysis skills; high level of comfort working with large and imperfect datasets
Solid understanding of FP&amp;A principles, forecasting methodologies, and performance management
Commercial mindset with the ability to challenge assumptions and influence decisions
High attention to detail combined with the ability to prioritize and see the bigger picture
Strong stakeholder management, leadership, communication, and presentation skills
Ability to operate effectively in a matrix, international, and fast-changing environment
Team player with agility, resilience, and emotional intelligence
Experience:
Minimum 5+ years of FP&amp;A experience, preferably within the pharmaceutical or healthcare industry
Experience supporting international / emerging markets is a strong advantage
Proven exposure to commercial FP&amp;A, repeated forecasting cycles (not one-off projects), and business partnering roles
Required Qualifications:
Bachelor’s degree in Finance, Economics, or related field
MBA or professional finance qualification (e.g., CFA, CMA) is a plus
Advanced skills in Microsoft Excel and other data analysis tools
Knowledge of financial ERPs and systems (e.g., SAP)
Solid understanding of GAAP and IFRS accounting principles
Follow your career aspirations to Abbott for diverse opportunities with a company that can help you build your future and live your best life. Abbott is an Equal Opportunity Employer, committed to employee diversity.
Connect with us, on LinkedIn at https://www.linkedin.com/company/abbott-/, and on Facebook at https://www.facebook.com/AbbottCareers.
For further information, and to apply, please visit our website via the “Apply” button below.</t>
  </si>
  <si>
    <t>Vice President, Enterprise Governance.Injaz Environment, Social &amp; Governance.Environment Social Governance</t>
  </si>
  <si>
    <t>https://www.bayt.com/en/uae/jobs/vice-president-enterprise-governance-injaz-environment-social-governance-environment-social-governance-74366895/</t>
  </si>
  <si>
    <t>Job description
Vice President, Enterprise Governance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</si>
  <si>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Noc Engineer</t>
  </si>
  <si>
    <t>Dubai Municipality</t>
  </si>
  <si>
    <t>Cybersecurity, Standards Management, Software Development</t>
  </si>
  <si>
    <t>https://www.bayt.com/en/uae/jobs/noc-engineer-74408551/</t>
  </si>
  <si>
    <t>Job description
Review, approve, and issue approvals for preliminary plans, drawings, designs, and documents related to sewage and stormwater works, ensuring compliance with engineering standards and specifications.
Review final plans, drawings, designs, and documents after project execution to ensure they meet technical standards for simple projects and submit them for final approval.
Conduct site visits to ensure contractors comply with the approved conditions in no-objection certificates, prepare periodic reports, and issue penalties in case of violations.
Provide all relevant parties with data on sewage networks through the Roads and Transport Authority system to protect main and secondary municipal networks.
Execute all assigned tasks and responsibilities in accordance with the approved information security policy and within the granted authority, and perform any other duties related to the nature of the work as assigned.
Qualification: Bachelor’s Degree
Major: MechanicalEngineering / Civil Engineering
Experience: No experience required</t>
  </si>
  <si>
    <t>محاسب عام</t>
  </si>
  <si>
    <t>ايزيس لتدقيق الحسابات</t>
  </si>
  <si>
    <t>https://www.bayt.com/en/uae/jobs/%D9%85%D8%AD%D8%A7%D8%B3%D8%A8-%D8%B9%D8%A7%D9%85-5447433/</t>
  </si>
  <si>
    <r>
      <rPr>
        <sz val="11"/>
        <color rgb="FF000000"/>
        <rFont val="Calibri"/>
        <family val="2"/>
        <charset val="1"/>
      </rPr>
      <t xml:space="preserve">Job description
</t>
    </r>
    <r>
      <rPr>
        <sz val="11"/>
        <color rgb="FF000000"/>
        <rFont val="FreeSans"/>
        <family val="2"/>
      </rPr>
      <t>يعلن مكتب تدقيق حسابات عن توفر فرصة وظيفية لشغل منصب محاسب، وذلك للانضمام إلى فريق عمل مهني متخصص، وفقًا للشروط التالية</t>
    </r>
    <r>
      <rPr>
        <sz val="11"/>
        <color rgb="FF000000"/>
        <rFont val="Calibri"/>
        <family val="2"/>
        <charset val="1"/>
      </rPr>
      <t xml:space="preserve">:
</t>
    </r>
    <r>
      <rPr>
        <sz val="11"/>
        <color rgb="FF000000"/>
        <rFont val="FreeSans"/>
        <family val="2"/>
      </rPr>
      <t>المؤهلات والمتطلبات</t>
    </r>
    <r>
      <rPr>
        <sz val="11"/>
        <color rgb="FF000000"/>
        <rFont val="Calibri"/>
        <family val="2"/>
        <charset val="1"/>
      </rPr>
      <t xml:space="preserve">:
</t>
    </r>
    <r>
      <rPr>
        <sz val="11"/>
        <color rgb="FF000000"/>
        <rFont val="FreeSans"/>
        <family val="2"/>
      </rPr>
      <t>خبرة عملية مثبتة داخل دولة الإمارات العربية المتحدة</t>
    </r>
    <r>
      <rPr>
        <sz val="11"/>
        <color rgb="FF000000"/>
        <rFont val="Calibri"/>
        <family val="2"/>
        <charset val="1"/>
      </rPr>
      <t xml:space="preserve">.
</t>
    </r>
    <r>
      <rPr>
        <sz val="11"/>
        <color rgb="FF000000"/>
        <rFont val="FreeSans"/>
        <family val="2"/>
      </rPr>
      <t>خبرة في تسجيل القيود المحاسبية ومسك الدفاتر وإدارة العمليات المحاسبية اليومية</t>
    </r>
    <r>
      <rPr>
        <sz val="11"/>
        <color rgb="FF000000"/>
        <rFont val="Calibri"/>
        <family val="2"/>
        <charset val="1"/>
      </rPr>
      <t xml:space="preserve">.
</t>
    </r>
    <r>
      <rPr>
        <sz val="11"/>
        <color rgb="FF000000"/>
        <rFont val="FreeSans"/>
        <family val="2"/>
      </rPr>
      <t>القدرة على مراجعة الحسابات وإعداد القوائم والتقارير المالية باحترافية</t>
    </r>
    <r>
      <rPr>
        <sz val="11"/>
        <color rgb="FF000000"/>
        <rFont val="Calibri"/>
        <family val="2"/>
        <charset val="1"/>
      </rPr>
      <t xml:space="preserve">.
</t>
    </r>
    <r>
      <rPr>
        <sz val="11"/>
        <color rgb="FF000000"/>
        <rFont val="FreeSans"/>
        <family val="2"/>
      </rPr>
      <t>الإلمام بالمعايير المحاسبية المعتمدة والأنظمة الضريبية المعمول بها داخل الدولة</t>
    </r>
    <r>
      <rPr>
        <sz val="11"/>
        <color rgb="FF000000"/>
        <rFont val="Calibri"/>
        <family val="2"/>
        <charset val="1"/>
      </rPr>
      <t xml:space="preserve">.
</t>
    </r>
    <r>
      <rPr>
        <sz val="11"/>
        <color rgb="FF000000"/>
        <rFont val="FreeSans"/>
        <family val="2"/>
      </rPr>
      <t xml:space="preserve">إجادة استخدام البرامج المحاسبية وبرنامج </t>
    </r>
    <r>
      <rPr>
        <sz val="11"/>
        <color rgb="FF000000"/>
        <rFont val="Calibri"/>
        <family val="2"/>
        <charset val="1"/>
      </rPr>
      <t xml:space="preserve">Excel </t>
    </r>
    <r>
      <rPr>
        <sz val="11"/>
        <color rgb="FF000000"/>
        <rFont val="FreeSans"/>
        <family val="2"/>
      </rPr>
      <t>بكفاءة عالية</t>
    </r>
    <r>
      <rPr>
        <sz val="11"/>
        <color rgb="FF000000"/>
        <rFont val="Calibri"/>
        <family val="2"/>
        <charset val="1"/>
      </rPr>
      <t xml:space="preserve">.
</t>
    </r>
    <r>
      <rPr>
        <sz val="11"/>
        <color rgb="FF000000"/>
        <rFont val="FreeSans"/>
        <family val="2"/>
      </rPr>
      <t>الدقة في العمل، والقدرة على التحليل المالي، والعمل ضمن فريق</t>
    </r>
    <r>
      <rPr>
        <sz val="11"/>
        <color rgb="FF000000"/>
        <rFont val="Calibri"/>
        <family val="2"/>
        <charset val="1"/>
      </rPr>
      <t xml:space="preserve">.
</t>
    </r>
    <r>
      <rPr>
        <sz val="11"/>
        <color rgb="FF000000"/>
        <rFont val="FreeSans"/>
        <family val="2"/>
      </rPr>
      <t>نبحث عن شخص يتمتع بالالتزام، والدقة، والرغبة في التطور المهني ضمن بيئة عمل احترافية</t>
    </r>
    <r>
      <rPr>
        <sz val="11"/>
        <color rgb="FF000000"/>
        <rFont val="Calibri"/>
        <family val="2"/>
        <charset val="1"/>
      </rPr>
      <t xml:space="preserve">.
📩 </t>
    </r>
    <r>
      <rPr>
        <sz val="11"/>
        <color rgb="FF000000"/>
        <rFont val="FreeSans"/>
        <family val="2"/>
      </rPr>
      <t>يرجى إرسال السيرة الذاتية مع ذكر المسمى الوظيفي في عنوان البريد الإلكتروني</t>
    </r>
    <r>
      <rPr>
        <sz val="11"/>
        <color rgb="FF000000"/>
        <rFont val="Calibri"/>
        <family val="2"/>
        <charset val="1"/>
      </rPr>
      <t>.</t>
    </r>
  </si>
  <si>
    <t>Design / Marketing Assistant</t>
  </si>
  <si>
    <t>TASC Outsourcing</t>
  </si>
  <si>
    <t>https://www.bayt.com/en/uae/jobs/design-marketing-assistant-5449581/</t>
  </si>
  <si>
    <t>Job description
Role: Design/Marketing Assistant
Type: Contract
Client Industry: Retail
Contract Duration: Long term
Start Date: Immediate
Key Responsibilities:
Produce and place all design materials required for product sales
(including posters, product descriptions, Arabic product description stickers, and other printed materials)
Produce all attachments and display materials required for product merchandising
Produce design materials for periodic display changes
Produce design assets for the online website
Edit and recreate product cut images and video source materials
Produce and place posters, product descriptions, and printed materials related to product sales
Edit and recreate video materials</t>
  </si>
  <si>
    <t>محلل مالي رئيسي</t>
  </si>
  <si>
    <t>Dubai Government Workshop</t>
  </si>
  <si>
    <t>ACCA, CMA, CFA</t>
  </si>
  <si>
    <t>https://www.bayt.com/en/uae/jobs/%D9%85%D8%AD%D9%84%D9%84-%D9%85%D8%A7%D9%84%D9%8A-%D8%B1%D8%A6%D9%8A%D8%B3%D9%8A-74355818/</t>
  </si>
  <si>
    <r>
      <rPr>
        <sz val="11"/>
        <color rgb="FF000000"/>
        <rFont val="Calibri"/>
        <family val="2"/>
        <charset val="1"/>
      </rPr>
      <t xml:space="preserve">Job description
</t>
    </r>
    <r>
      <rPr>
        <sz val="11"/>
        <color rgb="FF000000"/>
        <rFont val="FreeSans"/>
        <family val="2"/>
      </rPr>
      <t>الخبرة التخصصية في العمل على أنظمة الموازات كافة لحكومة دبي والمعرفة الشاملة بإجراءات مالية دبي بهدف تحليل البيانات المالية وإعداد الميزانيات وتقديم الدعم في التخطيط المالي الاستراتيجي.إجراء تحليل مالي شامل، بما في ذلك التنبؤ وتحليل الاتجاهات، لتقديم رؤى حول الأداء المالي وتحديد المجالات التي يمكن تحسينها</t>
    </r>
    <r>
      <rPr>
        <sz val="11"/>
        <color rgb="FF000000"/>
        <rFont val="Calibri"/>
        <family val="2"/>
        <charset val="1"/>
      </rPr>
      <t xml:space="preserve">.
</t>
    </r>
    <r>
      <rPr>
        <sz val="11"/>
        <color rgb="FF000000"/>
        <rFont val="FreeSans"/>
        <family val="2"/>
      </rPr>
      <t>وضع سياسة وإجراءات إدارة التخطيط والموازنة لمواكبة المستجدات على مستوى القسم والأعمال بصفة عامه</t>
    </r>
    <r>
      <rPr>
        <sz val="11"/>
        <color rgb="FF000000"/>
        <rFont val="Calibri"/>
        <family val="2"/>
        <charset val="1"/>
      </rPr>
      <t xml:space="preserve">.
</t>
    </r>
    <r>
      <rPr>
        <sz val="11"/>
        <color rgb="FF000000"/>
        <rFont val="FreeSans"/>
        <family val="2"/>
      </rPr>
      <t>إعداد ودراسة الموازنة السنوية للورشة ويشمل ذلك إرسال التعميم المالي للموازنة وكذلك الإتصال بالوحدات التنظيمية ومراجعة الموازنات وإستكمال البيانات لإعداد تلك الدراسات</t>
    </r>
    <r>
      <rPr>
        <sz val="11"/>
        <color rgb="FF000000"/>
        <rFont val="Calibri"/>
        <family val="2"/>
        <charset val="1"/>
      </rPr>
      <t xml:space="preserve">.
</t>
    </r>
    <r>
      <rPr>
        <sz val="11"/>
        <color rgb="FF000000"/>
        <rFont val="FreeSans"/>
        <family val="2"/>
      </rPr>
      <t>تنفيذ موازنات الوحدات التنظيمية بما في ذلك دراسة طلبات الشراء الخاصة بالمصروفات الرأسمالية ودراسة المناقلات المالية والتأكد من أنها تتماشى مع الأنظمة والقرارات وتعليمات قسم المالية</t>
    </r>
    <r>
      <rPr>
        <sz val="11"/>
        <color rgb="FF000000"/>
        <rFont val="Calibri"/>
        <family val="2"/>
        <charset val="1"/>
      </rPr>
      <t xml:space="preserve">.
</t>
    </r>
    <r>
      <rPr>
        <sz val="11"/>
        <color rgb="FF000000"/>
        <rFont val="FreeSans"/>
        <family val="2"/>
      </rPr>
      <t>دراسة طلبات الإعتمادات المالية الإضافية والموازنات التكميلية طبقأ للقواعد والإجراءات والأسس المتبعة في إعداد مشاريع الموازنات السنوية</t>
    </r>
    <r>
      <rPr>
        <sz val="11"/>
        <color rgb="FF000000"/>
        <rFont val="Calibri"/>
        <family val="2"/>
        <charset val="1"/>
      </rPr>
      <t xml:space="preserve">.
</t>
    </r>
    <r>
      <rPr>
        <sz val="11"/>
        <color rgb="FF000000"/>
        <rFont val="FreeSans"/>
        <family val="2"/>
      </rPr>
      <t>إعداد تقارير تخصصية لاستخدامها في عمليات التخطيط والموازنة وفي متابعة موقف وسلامة الوضع المالي</t>
    </r>
    <r>
      <rPr>
        <sz val="11"/>
        <color rgb="FF000000"/>
        <rFont val="Calibri"/>
        <family val="2"/>
        <charset val="1"/>
      </rPr>
      <t xml:space="preserve">.
</t>
    </r>
    <r>
      <rPr>
        <sz val="11"/>
        <color rgb="FF000000"/>
        <rFont val="FreeSans"/>
        <family val="2"/>
      </rPr>
      <t>رصد تنفيذ الميزانية، تتبع النفقات، وتقديم تقارير منتظمة للإدارة، مع التركيز على أداء الميزانية وتحديد المخاطر أو الفرص المحتملة</t>
    </r>
    <r>
      <rPr>
        <sz val="11"/>
        <color rgb="FF000000"/>
        <rFont val="Calibri"/>
        <family val="2"/>
        <charset val="1"/>
      </rPr>
      <t xml:space="preserve">.
</t>
    </r>
    <r>
      <rPr>
        <sz val="11"/>
        <color rgb="FF000000"/>
        <rFont val="FreeSans"/>
        <family val="2"/>
      </rPr>
      <t xml:space="preserve">خبرة عملية لا تقل عن </t>
    </r>
    <r>
      <rPr>
        <sz val="11"/>
        <color rgb="FF000000"/>
        <rFont val="Calibri"/>
        <family val="2"/>
        <charset val="1"/>
      </rPr>
      <t xml:space="preserve">5 إلى 7 سنوات في موازنة حكومة دبي والتحليل / التخطيط المالي.
</t>
    </r>
    <r>
      <rPr>
        <sz val="11"/>
        <color rgb="FF000000"/>
        <rFont val="FreeSans"/>
        <family val="2"/>
      </rPr>
      <t>بكالوريوس إدارة أعمال تخصص محاسبة / مالية أو ما يعادلها</t>
    </r>
    <r>
      <rPr>
        <sz val="11"/>
        <color rgb="FF000000"/>
        <rFont val="Calibri"/>
        <family val="2"/>
        <charset val="1"/>
      </rPr>
      <t xml:space="preserve">.
</t>
    </r>
    <r>
      <rPr>
        <sz val="11"/>
        <color rgb="FF000000"/>
        <rFont val="FreeSans"/>
        <family val="2"/>
      </rPr>
      <t xml:space="preserve">يفضل أن يكون حاصلاً على شهادة مهنية في المحاسبة أو المالية </t>
    </r>
    <r>
      <rPr>
        <sz val="11"/>
        <color rgb="FF000000"/>
        <rFont val="Calibri"/>
        <family val="2"/>
        <charset val="1"/>
      </rPr>
      <t xml:space="preserve">(ACCA) </t>
    </r>
    <r>
      <rPr>
        <sz val="11"/>
        <color rgb="FF000000"/>
        <rFont val="FreeSans"/>
        <family val="2"/>
      </rPr>
      <t xml:space="preserve">أو </t>
    </r>
    <r>
      <rPr>
        <sz val="11"/>
        <color rgb="FF000000"/>
        <rFont val="Calibri"/>
        <family val="2"/>
        <charset val="1"/>
      </rPr>
      <t xml:space="preserve">(CFA) </t>
    </r>
    <r>
      <rPr>
        <sz val="11"/>
        <color rgb="FF000000"/>
        <rFont val="FreeSans"/>
        <family val="2"/>
      </rPr>
      <t xml:space="preserve">أو </t>
    </r>
    <r>
      <rPr>
        <sz val="11"/>
        <color rgb="FF000000"/>
        <rFont val="Calibri"/>
        <family val="2"/>
        <charset val="1"/>
      </rPr>
      <t>(CMA)</t>
    </r>
    <r>
      <rPr>
        <sz val="11"/>
        <color rgb="FF000000"/>
        <rFont val="FreeSans"/>
        <family val="2"/>
      </rPr>
      <t>ولكن ليس اشتراطاً اساسياً</t>
    </r>
    <r>
      <rPr>
        <sz val="11"/>
        <color rgb="FF000000"/>
        <rFont val="Calibri"/>
        <family val="2"/>
        <charset val="1"/>
      </rPr>
      <t>.</t>
    </r>
  </si>
  <si>
    <t>Director - External Audit - Arabic Speaker</t>
  </si>
  <si>
    <t>Grant Thornton</t>
  </si>
  <si>
    <t>Financial Reporting, Audit Support, Internal Controls, Standards Management, CPA, ACCA, Confidentiality, Accounting Principles</t>
  </si>
  <si>
    <t>https://www.bayt.com/en/uae/jobs/director-external-audit-arabic-speaker-74071047/</t>
  </si>
  <si>
    <t>Job description
Job Overview
We’re a large and growing professional services firm that still feels like a community. We employ over 750 people across the UAE and experiencing exciting growth! We truly care about our colleagues, our clients and the communities where we work and live. 
As a Director, your responsibilities will include supporting senior colleagues in preparing audit strategy, managing a portfolio, organising &amp; reviewing work, as well as overseeing a team of Managers &amp; Associates and being a key client contact. While showcasing eagerness to delve into Business Development, leading with expertise, driving strategic initiatives, and fostering innovation to exceed client expectations and elevate industry standards.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scaling the heights of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Audit &amp; Assurance at Grant Thornton UAE
Where precision meets passion! Our Audit and Assurance services cater to a diverse range of companies, ensuring financial clarity and confidence at every turn. Our c lientele spans diverse industries and all sizes from SMEs to International Groups and listed companies. We are very proud to be market leaders in multiple areas including Financial Services and PCAOB engagements; as well as having led the first Middle East unicorn listing on NASDAQ.
As a Director some of your responsibilities will include:
- Working strategically with the leadership team to drive the growth of the business
- Developing a high-profile market presence amongst the Public Sector and promote Grant Thornton’s brand
- Working towards RI status and signing off audits
- Managing the day to day of the team and portfolio, on behalf of the Partner
- Developing a strong internal and external network to support business development
- Taking responsibility for managing a key client portfolio while building and maintaining good working relationships with all colleagues and clients
- Taking the lead on dealing with the Public Sector Clients
- Agreeing/Negotiating clients fees per engagement as appropriate
Skills
Think you've got what it takes to be a Director? Like the colour purple? Great. Here's a few more boxes we're also hoping you can tick: 
- 11+ years of External Audit experience in a top international firm
- Professionally qualified (ACA, CPA, ACCA)
- Extensive post-qualification audit experience, being keen to work with a diverse range of businesses
- Confident in IFRS, internal controls, and consolidation of financial statements
- You’ll have a strong network of Public Sector clients in the UAE market
- Fluency in Arabic 
- A passion for business development and a desire to be involved in developing a strategy for the team
- Significant leadership experience in audit within practice
- Experienced in working on large audits and complex groups in addition to dealing with complex technical matters
- Strong working knowledge of compliance and regulation
- Proven ability to inspire and develop people
Apply Now</t>
  </si>
  <si>
    <t>Junior Research Scientist in the Center for Cyber Security - Dr. Ozgur Sinanoglu</t>
  </si>
  <si>
    <t>Python, Cybersecurity, Communication</t>
  </si>
  <si>
    <t>https://www.bayt.com/en/uae/jobs/junior-research-scientist-in-the-center-for-cyber-security-dr-ozgur-sinanoglu-74284416/</t>
  </si>
  <si>
    <t>Job description
Research Project Description:
The successful candidate will closely work with faculty supervisor on hardware security projects. The ideal candidate will have an excellent knowledge of cyber security. Applicants must have a BSc with any level of experience, or MSc with less than 5 years of experience, in Computer Engineering or related field.
Responsibilities of the Position:
Conduct world class research in hardware security.
Analyze a research problem, design, implement, and test the solution.
Write a research article. Present the result in a conference, workshop etc.
Publish work in top-tier conferences and journals.
Work closely with collaborators (such as government entities and companies) to deliver ground breaking results.
Essential Qualifications:
BSc with any level of experience, or MSc with less than 5 years of experience, in Computer Engineering or Electrical engineering with expertise in hardware security.
Excellent analytic, design, and coding skills.
Familiar with a programming language, such as MATLAB, Python, C etc and/or hardware description language such VHDL or Verilog.
Excellent communication (both writing and oral) and interpersonal skills.
Can work independently or in a team.
Willingness to take initiative.
Applicants to provide:
Cover Letter
CV
Official degree document or, if not available yet, latest transcript.
List of publications
Two Contact References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</si>
  <si>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Operations Lead, FC core ops</t>
  </si>
  <si>
    <t>Forecasting, Agile Methodology, Data Analysis, Collaboration</t>
  </si>
  <si>
    <t>https://www.bayt.com/en/uae/jobs/operations-lead-fc-core-ops-74313578/</t>
  </si>
  <si>
    <t>Job description
Operations Lead
We’re expanding our team within Amazon Operations! If you’re interested in joining a business where you can have fun, achieve amazing results and put smiles on people’s faces, this could be the role for you.
As an Operations Specialist you will oversee the shift management in one of our first mile fulfillment centers, middle mile sortation centers or final mile delivery stations. Our Operations Specialists improve the pulse of our operations on the ground and have an important role in getting our customers’ orders out to them in every step of the chain.
This is a varied, encouraging role and every day is different!
You will
· Create and cultivate a safe working environment by identifying safety opportunities across your work area
· Supervise and train our Associates to help deliver the best service for our customers Ensure that customer orders are fulfilled in line with quality and safety guidelines
· Continuously provide critical shift related information to frontline management and operators
· Adjust labor allocation throughout your shifts to meet and exceed plans and forecasts
· Engage with support functions and other departments to address common issues or needs in key areas of performance e.g. process area readiness, 5S, safety, training
· Help to solve logistics and supply chain opportunities through data analysis, innovation and process optimization
Why Amazon?
Since our beginnings in 1995, Amazon has been pushing the boundaries of possible further and further. Whether it’s exploring successful new business lines, pushing our technology and processes to get the very quickest delivery times for our customers or delivering record volumes, Amazon has achieved incredible feats in defining industries.
Our journey to become the Earth’s most customer-centric company is one full of exciting innovation, pace and change. From the second an order is placed online to the seamless coordination of that order behind the scenes, we strive to stay agile, fluid and intentional in what we do. Our employees move this business forward and hiring great people allows us to continually set records.
Come and join us in building our future!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to know more about how we collect, use and transfer the personal data of our candidates.
- Experience managing medium to large teams.
- Experience working with data analysis and/or making decisions based on analysis.
- If you are engaging, innovative, supportive, problem solver, and you worked in fast paced environments we want to hear from you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</si>
  <si>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Security Control Room Operations</t>
  </si>
  <si>
    <t>https://www.bayt.com/en/uae/jobs/mea-international-mobility-centre-manager-schneider-electric-72236950/</t>
  </si>
  <si>
    <t>https://www.bayt.com/en/uae/jobs/security-control-room-operations-5445943/</t>
  </si>
  <si>
    <t>Job description
About the Role:
We are seeking a vigilant and detail-oriented Security Control Room Operator to join our team in Abu Dhabi. In this role, you will monitor CCTV and security systems, coordinate incident response, and ensure the safety and security of our facilities 24/7.
Responsibilities:
Monitor live CCTV feeds and record any suspicious activity
Operate and manage security control room systems and alarms
Dispatch and coordinate field security personnel in response to incidents
Maintain accurate logs of all security events and system activities
Conduct routine checks and maintenance tests on surveillance and alarm equipment
Escalate critical incidents to management and external emergency services as required
Ensure compliance with all local safety and security regulations
Participate in shift handovers and brief incoming operators on ongoing incidents</t>
  </si>
  <si>
    <t>MEA International Mobility Centre Manager - Schneider Electric</t>
  </si>
  <si>
    <t>Payroll, Cybersecurity, Project Management, Regulatory Compliance, Standards Management, Customer Experience, Vendor Management, Collaboration, Problem Solving, Deadline Management, Accounting Principles</t>
  </si>
  <si>
    <t>Job description
Job Description: MEA REGIONAL MANAGER
GLOBAL INTERNATIONAL MOBILITY CENTER
The MEA Regional Manager is in charge of managing mobility of Schneider Electric employees for the region (inbound and outbound).
The MEA Regional Manager has accountability for the operational management and coordination of the assignment process from start-to-finish (standard and complex cases) and to act as an expert consultant to the region. This role reports to the Global International Mobility Center VP and works closely with the other Regional Managers (Europe, APAC and Americas).
The MEA Regional Manager is supported by 2 team members and is expected to provide a superior customer service according to the Service Level Agreement and the International Mobility policies.
This role requires broad HR experience and a background/ proven track record in managing international mobility as well as an extensive technical knowledge of HR issues such as compensation &amp; benefits, implementation of processes required in different countries of the MEA region and deep understanding of mobility external market practices in the region.
The MEA Regional Manager must be results and customer service oriented and have the ability to work in close collaboration with the broader Global International Mobility team, Global Executive Rewards team as well as Regional stakeholders.
The main responsibilities are:
Stakeholder management and advisory:
Cultivate relationships with HR Business Partner, Shared Services and Finance teams to increase understanding of the existing mobility policies by consulting and communicating programs clearly and concisely.
Propose enhancements of International Mobility policies to meet business needs and support growth through talent mobility in the region.
Monitor external trends and regulatory changes that impact assignments and anticipate and adapt SE approach accordingly.
Lead Operations:
Manage day-to-day operations with the team during the whole assignment cycle, including immigration, relocation, social security, mobility benefits, payroll and tax, etc., to ensure the services run smoothly and efficiently.
Validate compensation worksheet, assignment contract, exceptions approval, reward campaigns etc., to ensure adherence to corporate compliance, legal and local/global regulatory standards.
Work with home/host finance and accounting to provide total cost view of assignees and timely payment of vendors.
Deliver excellent assignee experience:
Supervise team’s and vendor’s (relocation, tax provider) customer service and measure through defined SLAs and KPIs to control operations end to end and deliver excellent employee experience, including to VIPs.
Actively partner with group security team supporting assignees and their families in the region.
Prepare and conduct “client” review meetings at country/region level.
Streamline and simplify processes to achieve continuous improvement target.
Team and project management:
Lead and mentor MEA Mobility team to commit to their competencies and career development
Contribute to and lead Mobility team projects.
Required Skills and Experience:
Proven influencing, problem-solving, and advisory skills.
Experience leading and being part of a multi-cultural team.
At least 8 years of experience in Global Mobility.
Strong mobility experience in Middle East and Africa markets
Strong technical expertise and qualifications in tax and legal aspects of mobility.
In-house experience in managing global mobility programs.
About Our Company: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This job has been sourced from an external job board.
More jobs on https://www.qureos.com/</t>
  </si>
  <si>
    <t>BI Consultant</t>
  </si>
  <si>
    <t>Microsoft Excel, SQL, JavaScript, Backend Development, Problem Solving</t>
  </si>
  <si>
    <t>https://www.bayt.com/en/uae/jobs/bi-consultant-51218740/</t>
  </si>
  <si>
    <t>Job description
Primary Objective/Purpose of the Role:
â€¢ To implement the QlikView/sense software in the organization
Roles &amp; Responsibilities
â€¢ Designed, developed, implemented, and supported Qlik Sense dashboards. Integrated data sources and databases with Qlik Sense and Designed and developed data models and backend queries for presenting data
â€¢ Created data queries and reports using QlikView, Visual Studio, SQL Server Management Studio, SSRS, and Excel. Created custom queries/reports designed for quality verification and information sharing.
â€¢ Interact with end-users to collect requirements and acquire the necessary domain knowledge to become a subject matter expert.
â€¢ Trained and provided support to end users.
â€¢ Experience in Qlik Sense Server and Publisher, to manage user access, schedule refreshing of documents, mount completed applications
â€¢ Programming SQL views, stored procedures, and functions
â€¢ Data modeling and dimensional modelling In Qlik sense
â€¢ ETL and scripting and SQL DB experience
Knowledge, Skills &amp; Competencies Required:
â€¢ Qlik View &amp; Sense BI Experience
â€¢ 4+ years of experience in DW/BI related technologies and tools with minimum 1 BI Project Cycle Experience
â€¢ Minimum three Qlik Sense project experience
â€¢ Report/Dashboard/Mashup development in Qlik Sense
â€¢ Data modeling
â€¢ ETL scripting
â€¢ Building out Dashboard extension within Qlik Sense with JavaScript
â€¢ Experience of Qlik Sense Server Administrations, Troubleshooting and Maintenance.
â€¢ Business Functional Knowledge in Finance, SCM &amp; Retail
â€¢ Nprinting Server experience
â€¢ Coming from BI consulting company with Techno/Functional Knowledge
â€¢ MSSQL / Qlik Training Certification
â€¢ If handle end-user requirement gathering on BI Project experience</t>
  </si>
  <si>
    <t>Risk Management Associate</t>
  </si>
  <si>
    <t>Premium Statistics, Microsoft Excel, Microsoft Office, Python, User Research, Project Management, Risk Management, Standards Management, Data Analysis, Communication, Collaboration, Deadline Management</t>
  </si>
  <si>
    <t>https://www.bayt.com/en/uae/jobs/risk-management-associate-74377981/</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</si>
  <si>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Advisory integrates management consulting with infrastructure expertise. We’re the largest infrastructure professional services firm to bring truly in-house management consulting services to our clients.
We are currently seeking an Associate to join our Risk Management team which forms part of our Advisory business, and we are looking for highly motivated applicants who possess outstanding analytical, communication and creative skills.
As an Associate, you will undertake the delivery of complex projects across the full spectrum of advisory activities under minimal direction while managing a team and leading one or more project teams, delivering consulting services across a cross section of areas.
Other practice areas within our Advisory business includes Asset, Project Monitoring, P3 Technical, Program, Strategy+, Procurement and Construction Business Intelligence services, allowing the successful candidate an opportunity to collaborate across our Advisory team and advise our clients on a wide range of projects across built asset and infrastructure sectors.
Desirable Knowledge and Expertise
Candidates will be expected to possess deep expertise in one or more of the following:
Good working knowledge of Middle East design and construction projects, conditions of contract and contractual issues.
Demonstrable skills in the implementation and monitoring of project risk management on building and infrastructure projects.
Familiarity with risks associated with new and refurbishment projects.
Excellent knowledge of project risks associated throughout the project life cycle, together with experience of preparing and implementing suitable risk management strategies.
Must be capable of chairing risk meetings and following up with project team members at all levels.
Familiarity with risk management software used for recording and reporting risk.
Demonstratable skill in quantitative cost risk assessment (Monte Carlo).
Specific risk management qualification would be preferred.
Technical Skills Range
Candidates will be expected to possess skills in one or more of the following:
Microsoft Office Suite.
Visio, Excel, Tableau, Power BI data manipulation and analytics.
Web based data analytics, visualization and presentation software.
Project management, project work planning, scheduling and resource deployment.
Business development, market planning and client relationships.
Space programming, user research, design strategy and conceptual design.
Revit, GIS, Python or other space planning / design CAD systems.
Culture and Personality
Candidates will be expected to possess as many of these attributes as possible:
Highly collaborative, highly communicative, creative team leader.
Excellent presentation and communication skills.
Comfortable in a fast-paced, open, creative environment.
Ability to lead workshops, focus groups and presentations.
Critical thinking and persuasive writing skills.
Familiarity with research methodologies and processes.
High degree of flexibility and the ability to lead multiple projects in multiple teams, across multiple markets.
Outline of Duties
Working as a collaborative team member, this individual will be responsible for:
Initiate, manage and coordinate risk management activities across all stages of projects.
Chair / facilitate risk management meetings.
Coordinate with clients, engineers, contractors and consultancy team members on risk management activities at all levels.
Monitor risk registers and trends across multiple projects within a program of works.
Create and maintain risk registers for projects (in formats approved by the clients).
Advise clients on risk management strategies and appropriate mitigation plans.
Work with the team to provide cost information to enable quantitative assessment of risks.
Recommend adjustments to risk registers (as necessary).
Advise clients on Risk Management best practices and improvements.
Lead and deliver all aspects of services from inception of a project through to completion.
Achieve the highest standards of professional competence and to demonstrate this ability in all dealings with clients and professional contacts, reinforcing the profile of the company.
Drive performance standards and technical excellence through expert communication and effective use of the performance management process and AECOM technical practice networks.
Maintain and develop good relationships with clients, take every opportunity to uphold and increase the profile of the firm as a provider of professional, premium quality services to the construction industry.
Actively support the internal team and manage more junior staff on technically complex projects.
As an Associate you will also be actively involved developing marketing opportunities and where appropriate bring to the attention of Directors and the Business Development Department, in order that they may assist in following up potential leads enabling the development of new business.
Managing and delivering specific activities within projects, including:
Client interaction
Communication
Planning
Research
Data analytics
Visualization
Workshop facilitation
Presentation preparation and report writing
Coordinating one or more project teams
Qualifications
Minimum 12 years relevant post education experience.
Bachelor’s and preferably master’s degree in relevant construction \ infrastructure related discipline.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</si>
  <si>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Senior Associate - External Audit - Financial Services experience (Insurance, Asset Management, Digital Assets/Crypto)</t>
  </si>
  <si>
    <t>Financial Reporting, Budgeting, Audit Support, Microsoft Office, AI/ML, Project Management, Standards Management, Data Analysis, CPA, ACCA, Communication, Confidentiality, Deadline Management, Accounting Principles</t>
  </si>
  <si>
    <t>https://www.bayt.com/en/uae/jobs/senior-associate-external-audit-financial-services-experience-insurance-asset-management-digital-assets-crypto-74070907/</t>
  </si>
  <si>
    <t>Job description
Job Overview
We’re a large and growing professional services firm that still feels like a community. We employ over 750 people across the UAE and experiencing exciting growth! We truly care about our colleagues, our clients, and the communities where we work and live.
As a Senior Associate, you'll dive into planning, directing, completing audits, providing accounting advice and implementing new accounting standards while supervising junior colleagues. As well as collaborating closely with senior colleagues on client engagements to drive success.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External Audit
Providing a wide range of Audit and Assurance services to private, public and international companies across various sectors. We work closely with over 700 companies annually, ranging from SMEs to international listed companies. The client base is exciting and fast growing. Our people are committed to delivering best-in-class assurance services in locations where you are. We respond to the challenges of our clients with high quality, value for money technical solutions every time
As a Senior Associate some of your responsibilities will include:
Running client engagements from start to finish, which includes planning, executing, directing, and completing financial audits to budget
Preparing or reviewing work papers and drafts of the financial statements
Producing client deliverables, specifically drafting reports for management review
Overseeing aspects of audit fieldwork and completion
Taking an active part in the audit planning discussions to identify audit risks and devise an appropriate audit strategy
Leveraging artificial intelligence, advanced analytics, data visualizations
Being a key client contact, providing a hands-on role that exceeds client expectations
Supervising, training, and mentoring associates and interns on audit process; perform in-charge role as needed
Proactively interacting with key client management to gather information, resolve audit-related problems, and make recommendations for business and process improvements
Gaining comprehensive understanding of client operations, processes, and business objectives and utilizing that knowledge on engagements
Attending professional development and training sessions on a regular basis
Assisting Managers with budgeting and staff planning
Skills
Think you've got what it takes to be a Senior Associate? Like the color purple? Great. Here's a few more boxes we're also hoping you can tick:
3-4 years of External Audit experience in a top international firm
Professionally qualified (ACA, ACCA, CPA)
Mandatory experience auditing financial services clients (Insurance, Asset Management, Digital Assets/Crypto)
Have experience of working on complex audits and delegating workloads accordingly
Comfortable using audit software and Microsoft Office
Strong technical accounting skills with a sound knowledge of IFRS
Must be confident with theconsolidation of financial statements
Experience with group audits is key to success
Ability to supervise staff and lead projects
Experience working independently on multiple assignments or engagements, even in a virtual environment
Previous experience of auditing relevant industries to Grant Thornton’s client base
Exceptional client service and communication skills with a demonstrated ability to develop and maintain outstanding client relationships
Ability to manage multiple engagements and competing priorities in a rapidly growing, fast-paced, interactive, results-based team environment
Strong leadership, recruiting, training, and mentoring skills, coupled with excellent verbal, written, and presentation skills
Excellent analytical, organizational, and project management skills
Ability to work additional hours as needed and travel to various client sites
Apply Now</t>
  </si>
  <si>
    <t>CSGS - Security and Strategic Studies - Full Professor - Full Time Faculty - Fall Semester</t>
  </si>
  <si>
    <t>https://www.bayt.com/en/uae/jobs/csgs-security-and-strategic-studies-full-professor-full-time-faculty-fall-semester-73099997/</t>
  </si>
  <si>
    <t>Job description
The American University in the Emirates (AUE) invites highly qualified candidates to apply for a full-time faculty position at the rank of Full Professor in Security and Strategic Studies.
Academic Semester: Fall 2026–2027
Specializations
The successful candidate will teach one or more of the following areas:
International Relations
International Security
Political Science
Instruction Language: English
Teaching Load: 24 credit hours per academic year
Job Purpose
The faculty member is responsible for delivering high-quality teaching, assessing student performance, providing academic advising, engaging in scholarly research, participating in administrative and committee work, and contributing to professional and community service in alignment with the mission of the University.
Qualifications &amp; Education
Ph.D. in Security Studies or a closely related discipline from a US, UK, Canada, New Zealand–accredited university, or an institution recognized by an American accreditation body
Minimum of three (3) years of relevant industry or field experience in security, intelligence, defense, or strategic studies
Strong record of peer-reviewed publications in Scopus-indexed journals
Demonstrated experience supervising Master’s and Ph.D. theses
Prior experience teaching at the Ph.D. level 
Experience
Minimum of two (2) years of teaching and/or professional experience at an internationally accredited university
Proven excellence in teaching at both undergraduate and graduate levels
Previous higher education or teaching experience in an accredited university in the United States of America is required
Skills, Training &amp; Knowledge
Curriculum development and academic program review
Record of professional and scholarly achievement, including peer-reviewed publications
Active and ongoing research agenda with interest in interdisciplinary and faculty collaboration
Ability to integrate web-based and digital technologies into teaching
Willingness to contribute to University, college, and community service
Excellent English proficiency and communication skills 
Job Description
1. Instructional Delivery (Teaching Performance)
Deliver research-informed and practice-driven instruction
Apply contemporary pedagogical approaches that promote critical inquiry, engagement, and mastery of competencies
Design and implement effective learning activities and assessments
2. Instructional Management
Effectively manage all instructional processes in accordance with university policies and academic standards
3. Assessment and Evaluation
Evaluate and grade student performance objectively and transparently
Develop clear assessment criteria aligned with course learning outcomes
Set clear expectations and ensure fairness while avoiding cognitive bias
4. Curriculum Development and Review
Contribute to continuous curriculum review and enhancement to ensure:
A. Quality
Currency and relevance of theory and practice
Appropriate intellectual rigor aligned with degree level
B. Effectiveness
Progressive complexity in theoretical and practical content
Advanced levels of analysis and competency development
Application of theories and principles to real-world contexts
5. Research and Scholarship
Actively engage in scholarly research and publish in peer-reviewed journals
Contribute to increased citation impact and alignment with the University’s research mission
6. Professional Development
Participate in ongoing professional growth through workshops, seminars, training programs, and leadership development activities
7. Academic Advising and Student Success
Provide academic advising related to program learning outcomes, curriculum planning, and career development
8. Advancement and Fundraising
Identify and secure external funding to support the University’s mission
Support advancement initiatives and cultivate relationships with stakeholders
9. Service
Participate in university, college, and discipline-related service, including accreditation, recruitment, research administration, consultation, and community engagement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Media and Mass Communication, College of Health Science, College of Engineering and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Engineering and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t>
  </si>
  <si>
    <t>Key Account Manager - Aerospace | Al-Futtaim Logistics | Air Freight</t>
  </si>
  <si>
    <t>Budgeting, Cost Control, Regulatory Compliance, Standards Management, Technical Writing, Vendor Management, Collaboration, Deadline Management, Accounting Principles</t>
  </si>
  <si>
    <t>https://www.bayt.com/en/uae/jobs/key-account-manager-aerospace-al-futtaim-logistics-air-freight-5444123/</t>
  </si>
  <si>
    <t>Job description
Overview Of The Role:
The Key Account Manager – Aerospace is responsible for driving growth, profitability, and operational excellence of Aerospace Logistics within Al Futtaim Logistics. This role manages strategic customer relationships across the UAE and GCC, ensuring strong financial performance while contributing to the development of Air Freight and related verticals. Success in this position requires proactive leadership, strong customer engagement, and close cross-functional collaboration to enhance efficiencies and service delivery. The role also demands strategic oversight to monitor performance, control costs, identify new business opportunities, and maintain high service standards in compliance with regulatory requirements.
 What You Will Do:
Business Management
Own the overall growth, operational success, and financial performance of assigned Aerospace Key Accounts.
Drive proactive coordination with internal departments and customers to maximize efficiencies and strengthen cross-functional collaboration.
Manage financial performance, including revenue, margins, and cost control, while supporting freight management initiatives within the UAE.
Develop Aerospace Logistics across UAE and GCC markets and support Air Freight development in satellite offices.
Lead rate and SLA negotiations in line with internal DOA policies.
Drive multi-modal transport initiatives (Sea/Air, Air/Sea) within the partner network, especially for Aerospace-related customers.
Strategic Planning and Development
Actively contribute to annual planning cycles to ensure achievement of daily, weekly, and monthly SLA targets.
Own and monitor P&amp;L performance and budget control for assigned accounts.
Develop and implement strategic growth plans for both existing and new business within the BU sector.
Identify risks and opportunities, leveraging market knowledge to anticipate future trends.
Utilize appropriate tools and frameworks to achieve short- and long-term business objectives.
Secure signed SLAs and establish structured operating plans with regular performance reviews.
Supply Chain and Partner Development
Strengthen supply chain processes to enhance operational efficiency and service excellence.
Identify and recommend strategic partner relationships and optimized business processes.
Develop and maintain SOPs to ensure process transparency and system alignment.
Publish performance dashboards at agreed intervals and conduct structured review meetings with customers.
Negotiate competitive rates and service levels with customers and suppliers to generate value-added solutions.
Initiate and manage improvement projects to enhance efficiency, volumes, and mutually beneficial outcomes.
Documentation and Compliance
Ensure adherence to Freight &amp; Relocation management guidelines when coordinating with international agents and foreign ports.
Monitor regulatory changes and guide teams to ensure full compliance with government requirements.
Identify and develop new revenue-generating activities for sustainable growth and margin improvement.
Manage SLA sign-offs and renewals for all key accounts.
Maintain the highest service standards and achieve optimal CSAT scores.
Ensure timely publication of performance dashboards for key accounts.
Demonstrate expertise in DG handling and certification processes.</t>
  </si>
  <si>
    <t>Facility Operations Assistant</t>
  </si>
  <si>
    <t>Vendor Management, Collaboration</t>
  </si>
  <si>
    <t>https://www.bayt.com/en/uae/jobs/facility-operations-assistant-5449570/</t>
  </si>
  <si>
    <t>Job description
Role: Facility Operations Assistant
Type: Contract
Client Industry: Retail
Contract Duration: 1 years (extendable)
Start Date: Immediate – 30 days
Key Responsibilities:
Support routine facility inspections
Report and assist in responding to facility defects and damage
Support requests to designated maintenance vendors and follow-up coordination
Support communication and issue handling with the landlord regarding facility-related matters
Assist with minor maintenance, site upkeep, and equipment checks
Clean the entire space and office area daily before mall opening hours
Carry out special cleaning and repair work for contaminated facilities twice a month</t>
  </si>
  <si>
    <t>Sr. Product Manager - CatMan Cockpit</t>
  </si>
  <si>
    <t>REST APIs, Microservices, AI/ML, Product Management, Product Lifecycle Management, UX/UI Principles, Standards Management, Collaboration, Confidentiality, Deadline Management</t>
  </si>
  <si>
    <t>https://www.bayt.com/en/uae/jobs/sr-product-manager-catman-cockpit-74337467/</t>
  </si>
  <si>
    <t>Job description
About the opportunity
The Role
We are seeking a high-caliber Sr. Product Manager to lead the newly formed Category Management Cockpit Squad. Build Locally, Impact Globally
At the Global Tech Hub for Delivery Hero, talabat will lead the mission to bridge the gap between regional innovation and global standards. We are looking for builders who want to own the entire product lifecycle and create systems that are built for world-class reach.
In a DMarts network spanning 500+ stores and 1M+ SKUs, your mission is to build the intelligence layer that takes our operations to the next level. You'll design the core decision platform that automates assortment, pricing, and merchandising at scale driving measurable GMV impact across all global markets.
Your Impact
Product Vision: Define the end-to-end roadmap for a platform encompassing store ranging, listing/delisting, and complex pricing workflows.
Architecture &amp; Integration: Design the technical framework to integrate the Cockpit with global microservices, including Item Pricing and Product Lifecycle Management tools.
0-to-1 Development: Lead a cross-functional squad of engineers, data scientists, and designers to move from foundational architecture to a holistic, AI-powered user experience.
Commercial Excellence: Translate high-level strategy into precise requirements, leveraging automation to enable actionable decisions for teams managing massive SKU volumes.
Key Responsibilities
Strategic Roadmap: Set the direction for assortment and pricing workflows balancing near-term automation wins with longer-term AI capabilities..
Technical Partnership: Collaborate with engineering on API designs, catalog service architectures, and data pipeline integrity.
User Discovery: Proactively engage with Category Managers to identify and solve unserved operational needs and validate where AI can remove the most friction.
Execution: Co-own timelines with engineering, making pragmatic trade-off calls to ship high-quality incremental slices.
Stakeholder Management: Partner with Central and Regional Category Leads to align on global execution and adoption.
What you need to be successful
What we’re looking for 
Experienced Leader: 5+ years in Product Management with a proven track record of shipping data-driven internal tools or decision-support platforms.
AI-Fluent: You don't build models but you understand how to leverage AI, ML and LLMs to make sharp product decisions and deliver real user value.
Technically Proficient: Comfortable discussing ML model inputs/outputs and recommendation engines with senior engineers.
Ambiguity Navigator: Thrives in fast-paced, 0-to-1 environments and can maintain delivery momentum across multiple global markets.
Analytical Mindset: Uses data to back up every assumption and can dive deep into complex processes without losing sight of the broader mission.
Expert Communicator: Capable of translating complex business needs into clear requirements and effectively managing senior stakeholder expectations.
Who we are
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2,000+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t>
  </si>
  <si>
    <t>Mechanical Engineer (Consultant Experience)</t>
  </si>
  <si>
    <t>Standards Management, Communication, Vendor Management, Collaboration, Problem Solving</t>
  </si>
  <si>
    <t>https://www.bayt.com/en/uae/jobs/mechanical-engineer-consultant-experience-74434420/</t>
  </si>
  <si>
    <t>Job description
We are looking for a Mechanical Engineer with a strong background in engineering consultancy to support the design, coordination, and delivery of mechanical systems across construction projects.
The ideal candidate will bring experience from a consulting environment, with a focus on design review, technical advisory, and coordination with multiple stakeholders.
Responsibilities: Develop and review mechanical system designs (HVAC, plumbing, fire protection) in line with project requirements and international standards.
Perform engineering calculations and validate design assumptions to ensure system efficiency and compliance.
Review drawings, specifications, and technical submittals from contractors and consultants.
Coordinate with multidisciplinary teams (architectural, structural, electrical) to ensure proper system integration.
Provide technical input during design stages, value engineering, and design optimization.
Support project teams during construction by addressing RFIs and resolving technical issues.
Liaise with external consultants, contractors, and suppliers to ensure alignment with project scope and quality standards.
Ensure compliance with UAE regulations, codes, and international standards (ASHRAE, SMACNA, etc.
). Competitive salary.
Official UAE employment status.
Comprehensive medical insurance coverage.
Bachelor’s degree in Mechanical Engineering or related field.
3–6 years of experience in mechanical engineering within a consultancy environment (engineering/design firms).
Strong experience in design and review of MEP systems (HVAC, plumbing, fire protection).
Proficiency in AutoCAD and Revit (MEP); knowledge of HAP or similar tools is a plus.
Solid understanding of international standards (ASHRAE, NFPA, etc.
) and UAE regulations.
Experience in design coordination and working with multiple stakeholders.
Strong analytical and problem-solving skills.
Good communication skills, ability to present and justify technical decisions.</t>
  </si>
  <si>
    <t>Sales Manager-Scaffholding</t>
  </si>
  <si>
    <t>Budgeting, Forecasting, Inventory Accounting, CRM Systems, Sales Operations</t>
  </si>
  <si>
    <t>https://www.bayt.com/en/uae/jobs/sales-manager-scaffholding-74274528/</t>
  </si>
  <si>
    <t>Job description
1. Sales Achievement
Meet annual sales volume targets from assigned customers and new customers developed.
Improve quotation-to-order conversion ratio.
Promote and sell new products/variants approved by Product Development.
2. Gross Profit Management
Achieve annual gross profit budgets through proper pricing and product mix.
Ensure compliance with pricing policies and commercial terms.
3. Customer &amp; Market Management
Secure repeat orders from existing customers and grow business in target segments.
Maintain regular contact with market sources to gather competitor and project information.
Build long-term customer relationships and ensure high customer satisfaction.
4. Sales Forecasting &amp; Inventory
Provide accurate monthly/quarterly sales and collection forecasts.
Monitor stock levels and coordinate with internal teams to minimize FG inventories, especially for 3P orders.
5. Sales Process &amp; Reporting
Ensure efficient execution of the full sales process—from enquiry to payment collection.
Maintain updated and accurate MIS and CRM entries for opportunities, orders, and customer interactions.
6. Collections &amp; Debtors
Ensure adherence to credit policy and minimize exceptions.
Support collections team to reduce overdue payments and prevent bad debts.
RequirementsEducation (Essential)
Graduate in Science or Engineering.
Education (Additional / Desirable)
Technical certifications or a Sales Management diploma/degree.
Certifications in related technical or commercial fields.
MBA is an added advantage.
Experience – Years
8–10 years of relevant post-qualification experience.
Minimum 5 years of experience in UAE/GCC markets.
Experience – Description
Proven Sales / Business Development experience in engineering products (mechanical or electrical).
Experience selling products related to the construction industry.
Knowledge of scaffolding products and related sales is an advantage.
Well-networked within the relevant industry/market.
Leadership Experience
Experience managing a team of Sales Executives.
Demonstrated success in a target-driven sales environment with measurable achievements.</t>
  </si>
  <si>
    <t>Financial Reporting, Budgeting, Forecasting, Audit Support, Internal Controls, SAP, ERP Systems, Standards Management, CPA, Attention to Detail, Deadline Management, Accounting Principles</t>
  </si>
  <si>
    <t>https://www.bayt.com/en/uae/jobs/finance-manager-51218675/</t>
  </si>
  <si>
    <t>Job description
Key duties will include but not limited to:
â€¢ Timely preparation of Financial Statements and any other reports required by the management
â€¢ Accurate preparation of budget and forecast in support for management decision making
â€¢ Ensure accuracy of accounting record and financial information
â€¢ Manage and establish relationship with bank related to company bank facilities
â€¢ Develop, review and implementation of Internal Controls
â€¢ Coordinating Internal and Statutory audits
â€¢ Managing and overseeing Finance department with close interaction with cross functional teams
â€¢ Ensure compliance with local/international standards and financial regulations
Please note that the said role:
â€¢ Minimum 7 yearsâ€™ experience in a manufacturing industry is required
â€¢ Experience within Finance department is mandatory with at least 3 yearsâ€™ experience in leading a team
â€¢ Preferably with restructuring experience
â€¢ Holds bachelor degree or MBA and has CPA qualification
â€¢ Proficient in principles, practices and procedures of Finance/Accounting
â€¢ Adept experience in working with SAP FICO (ERP system)
â€¢ Knowledge and awareness of ISO
â€¢ With sound commercial knowledge with regard to tenders, initiative, self-starter, result-oriented, strategic and decision making skills, budget planning and control, good negotiation, operational management and able to work under pressure and tight deadlines.</t>
  </si>
  <si>
    <t>Procurement Manager</t>
  </si>
  <si>
    <t>Forecasting, Inventory Accounting, SAP, Standards Management, Vendor Management, Problem Solving</t>
  </si>
  <si>
    <t>https://www.bayt.com/en/uae/jobs/procurement-manager-74041023/</t>
  </si>
  <si>
    <t>Job description
Job Code: 230/001/831
Industry: Manufacturing (Chemicals) / Industrial Goods
Working Days: Monday - Friday
Job Brief:
Seeking a highly experienced Procurement Manager to oversee the complete purchasing cycle for a leading manufacturing group. The ideal candidate will have a strong background in procurement within manufacturing industries, particularly involving chemical products.
Job Responsibilities:
Manage, organize, and control all procurement activities.
Develop purchasing procedures and prepare instructions accordingly.
Analyze market trends and delivery conditions for material forecasting and procurement planning.
Establish vendor evaluation systems focusing on quality, pricing, delivery, and service.
Design, manage, and monitor procurement reporting systems to align with company standards.
Source and maintain supplier relationships, ensuring high-quality products and ethical standards.
Prepare and issue purchase orders, change notices, and review purchase claims for policy compliance.
Draft and review vendor contracts, proposals, bids, and ensure all legal and pricing terms are met.
Lead procurement activities from initial purchase intent to final delivery of goods.
Assign procurement tasks and supervise the negotiation of complex supply agreements.
Improve office procedures and systems to enhance procurement operations.
Job Requirements:
Master’s degree in Business Administration with a specialization in Supply Chain Management.
Additional certifications in Procurement or Supply Chain are preferred.
Minimum of 15 years of procurement experience, ideally within manufacturing industry (Chemical/Industrial goods).
Strong knowledge of SAP MM module is preferred.
Excellent negotiation, analytical, problem-solving, and interpersonal skills.
Strong leadership skills are highly desired.
Gender: Open
Nationality: Eastern Europe or South African candidates will only be considered.
Please visit our jobs page to check out our current list of jobs in UAE and across the world.
Follow us on LinkedIn and Facebook to stay updated regarding our upcoming opportunities.
Subscribe to our LinkedIn newsletter for weekly job updates.</t>
  </si>
  <si>
    <t>Influencer Marketing Manager (Crypto Casino &amp; Sportsbook)</t>
  </si>
  <si>
    <t>Blitzed</t>
  </si>
  <si>
    <t>Budgeting, Forecasting, Audit Support, Microsoft Excel, Standards Management, Technical Writing, Data Analysis, CRM Systems, CPA, Organizational Skills, Deadline Management, Marketing</t>
  </si>
  <si>
    <t>https://www.bayt.com/en/uae/jobs/influencer-marketing-manager-crypto-casino-sportsbook-74169559/</t>
  </si>
  <si>
    <t>Job description
About Blitzed Blitzed is a fast-growing crypto casino and sportsbook focused on building a strong creator-led brand and community.
We move fast, test aggressively, and scale what works.
Mainly across TikTok, YouTube, Kick, X, Instagram, and Telegram/Discord.
The Role We’re hiring an Influencer Marketing Manager to own end-to-end creator partnerships: sourcing, outreach, negotiation, contracting, campaign execution, tracking, and optimisation.
You’ll build a repeatable influencer engine that drives deposits, sign-ups, and brand momentum—while protecting Blitzed’s reputation and compliance standards.
What You’ll Do Build and execute the influencer strategy across tiers (nano → mega) and platforms (TikTok/IG/YouTube/Kick/X).
Source and qualify creators using clear criteria (audience fit, geo mix, engagement authenticity, risk profile).
Own outreach, pitching, negotiation, and deal structures (CPA, rev share, hybrid, flat fee, performance bonuses).
Create briefs, messaging, and content guidance that converts while staying compliant (no misleading claims, responsible gambling).
Manage campaign ops: timelines, deliverables, approvals, tracking links/codes, reporting.
Coordinate with Creative, Social, Community, Paid, and Affiliate teams to amplify and repurpose influencer content (UGC pipeline).
Track and report performance: CAC/CPA, sign-ups, first deposits, deposit volume, retention signals, ROAS, and content KPIs.
Maintain influencer CRM and documentation (pricing benchmarks, learnings, creative angles, whitelisting permissions).
Run A/B tests on hooks, offers, landing flows, and creator formats; turn results into playbooks.
Manage budgets, forecasts, and monthly creator spend plans.
Identify and manage risk: fake followers, problematic content, brand safety issues, compliance concerns.
Competitive salary + performance-based bonus Fast progression and ownership Budget to test, learn, and scale winning creators Remote-friendly, flexible environment 2–5+ years in influencer marketing / creator partnerships (performance-driven).
Proven experience negotiating deals and running measurable campaigns (CPA/ROAS driven).
Strong understanding of YouTube/Kick creator ecosystems and how content converts.
Hands-on with tracking/analytics: UTM links, codes, dashboards, attribution basics.
Excellent communication and relationship management; comfortable with high-volume outreach.
Highly organised: able to manage multiple creators, deadlines, and approvals at once.
Comfortable working in fast-paced, test-and-learn environments.
Experience in iGaming, crypto, fintech, sports, or other regulated/grey categories.
Experience with affiliate programs and hybrid influencer/affiliate structures.
Creator whitelisting / Spark Ads / paid amplification experience.
Familiarity with KOL/influencer tools (CreatorIQ, Modash, Upfluence, HypeAuditor, etc.
). Strong network of creators in Tier 1 + key growth geos.
Tools You’ll Use Google Sheets/Excel, Notion/Slack, link tracking tools (UTM/Bitly), influencer discovery tools, basic creative review workflows.</t>
  </si>
  <si>
    <t>Partner Account Executive</t>
  </si>
  <si>
    <t>https://www.bayt.com/en/uae/jobs/partner-account-executive-74420670/</t>
  </si>
  <si>
    <t>Job description
Job Title: Partner Account Executive
Work Location: Dubai, UAE
Experience Required: 3–5 years in sales of SaaS / Cloud / IT Solutions
Language Requirement: Arabic (mandatory)
About the Role
We are looking for a dynamic Partner Account Manager to strengthen our partner ecosystem and drive business growth across the Middle East region. The ideal candidate will have a proven track record in sales and partner relationship management within the SaaS, cloud, or IT solutions industry. This role requires strong business acumen, consultative selling skills, and the ability to build trust with channel partners to achieve mutual success.
Key Responsibilities
Manage and grow relationships with existing channel/implementation partners in the Middle East.
Identify, recruit, and onboard new partners to expand coverage and capability in the market.
Work closely with partners to develop joint business plans, sales strategies, and GTM (Go-To-Market) activities.
Drive sales pipeline through partner-led opportunities and co-selling motions.
Enable and support partners with training, certifications, and resources to improve their ability to sell and deliver solutions.
Monitor partner performance, track KPIs, and ensure achievement of sales targets.
Act as the primary liaison between partners and internal teams (sales, marketing, product, support).
Represent the company at partner events, conferences, and customer-facing activities in the region.
Qualifications &amp; Skills
3–5 years of experience in sales, partner account management, or business development in the SaaS, cloud, or IT solutions domain.
Strong understanding of the Middle East market landscape and partner ecosystem.
Proven ability to meet or exceed sales targets through partners.
Excellent communication, negotiation, and presentation skills.
Arabic fluency (mandatory) and strong proficiency in English.
Flexible to travel as and when required.</t>
  </si>
  <si>
    <t>Satellite Spectrum Engineer</t>
  </si>
  <si>
    <t>Regulatory Compliance, Standards Management, Technical Writing, Collaboration, Attention to Detail, Organizational Skills, Software Development</t>
  </si>
  <si>
    <t>https://www.bayt.com/en/uae/jobs/satellite-spectrum-engineer-74348329/</t>
  </si>
  <si>
    <t>Job description
Job Description:
The Satellite Spectrum Engineer will support the organizationâs satellite mission teams and ground segment by managing spectrum licensing and regulatory compliance. This role focuses on assisting with satellite ITU filings and ensuring that ground stations are properly licensed under relevant regulatory bodies such as the ITU and TDRA. Tasks and Responsibilities: - Satellite ITU Filing Support: Assist satellite mission teams by preparing and managing ITU filings, ensuring that all necessary documentation is submitted accurately and on time. Monitor filing statuses and coordinate follow-ups with regulatory bodies. - Ground Station Licensing Support: Collaborate with the ground segment team to facilitate the licensing process for ground stations. Prepare and submit licensing applications, maintain records, and ensure adherence to regulatory standards. - Spectrum Planning &amp; Analysis: Support frequency allocation and planning efforts by analyzing spectrum usage, assessing interference risks, and providing recommendations for optimal spectrum utilization. - Regulatory Monitoring &amp; Compliance: Keep abreast of changes in global and regional spectrum regulations. Evaluate their impact on satellite missions and ground station operations and propose necessary adjustments to maintain compliance. - Documentation &amp; Reporting: Maintain detailed records of all ITU filings, licensing activities, and regulatory communications. Prepare concise reports for internal stakeholders outlining spectrum management activities and compliance status.
Minimum Qualifications:
- Bachelorâs degree in Telecommunications, Regulatory Policy, Electrical Engineering, Space Science, or a related field.
Experience/Skills:
Preferred Qualifications:
- Basic understanding or exposure to spectrum management principles, ITU filing processes, and licensing procedures. - Familiarity with regulatory frameworks such as ITU and TDRA is a plus. - Strong attention to detail, organizational skills, and a willingness to learn. - Eagerness to develop expertise in spectrum licensing, regulatory compliance, and frequency planning. - Ability to follow established regulatory procedures and collaborate effectively with satellite mission and ground segment teams.</t>
  </si>
  <si>
    <t>General Supply Chain Operations Senior Professional</t>
  </si>
  <si>
    <t>Forecasting, Invoice Processing, Cost Control, Inventory Accounting, Project Management, Risk Management, Technical Writing, Customer Experience, Vendor Management</t>
  </si>
  <si>
    <t>https://www.bayt.com/en/uae/jobs/general-supply-chain-operations-senior-professional-74414279/</t>
  </si>
  <si>
    <t>Job description
Location:
Abu Dhabi, Abu Dhabi, United Arab Emirates
Job ID:
R0123195
Date Posted:
2026-04-10
Company Name:
HITACHI RAIL STS S.P.A.
Profession (Job Category):
Customer Service &amp; Contact Center Operations
Job Schedule: 
Full time
Remote:
No
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Job Description:
SCM key accountabilities:
With reference to activities on a single "medium complexity" project / bid or on more  “low  complexity" projects/ bids :
Ensure the issuing of an estimation of the overall external costs on “medium/low complexity” Bids
Ensure the external cost planning and forecast (for materials, services, packages and subcontractors) during the project execution phase in collaboration with cost controlling dept.
Ensure the submission of  all project Supply Chain inputs required to define and issue the  Integrated Project Plan
Ensure the issuing and distribution to the project teams of the planning and logistics relevant docs (Logistic Plan, MPS, Inventory Report, etc)
Ensure the project material delivery (including spare parts and repairing of failed material) in accordance with the project plan and  coordinating all planning &amp; logistics activities
Ensure the “launch of the production” on the basis of project requirements (Transfer orders, Purchase orders, advance demand, ...) in alignment with the project schedule
Ensure the issuing of the Purchase Requests for all materials, external services, packages and subcontractor to ensure project on time delivery
Ensure the monitoring and reporting on supplier performances (including logistic provider) in terms of production, FAT, lead time, shipment , project warehouse management and compliance with contractual requirements
Ensure the issuing of the supplier logistic and supply planning documentation in alignment with contractual requirements (Performance Bond, Transportation Plan, Procurement Plan, Fabrication Plan, …)
Ensure the identification and implementation of project mitigation actions due to the risk of potential misalignments of the supplier performances in comparison with the contractual requirements (delays in material FAT and/or delivery, …)
Ensure the creation of a SES (Service Entry Sheet) and Work Progress Certificate (WPC), based on the supplier achievement of project milestones, authorizing the Subcontractor to issue an invoice
Technical requirements:
5 up to 7 year of expertise within the Supply Chain
Contracts
Project Management
Supplier Management
Procurement planning methods
Vendor rating and suppliers monitoring
Reporting
Technical/Technology knowledge
Risk Management
Continuous improvement Documentation management
Education:
Bachelor’s Degree
Other key certification released by PMI / APICS
Languages:
English Proficiency / Arab mother tongue(empty)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</si>
  <si>
    <t>Senior Cash Management Sales Manager</t>
  </si>
  <si>
    <t>Product Management, Collaboration, Sales Operations</t>
  </si>
  <si>
    <t>https://www.bayt.com/en/uae/jobs/senior-cash-management-sales-manager-74424257/</t>
  </si>
  <si>
    <t>Job description
JOB PURPOSE
The primary objective of the role is to drive cash management revenues and attract high quality liabilities by winning cash management mandates with target clients in UAE and across the region.
KEY RESULT AREAS:
Achieve Sales Targets achieve overall revenue and liability targets by identifying and capturing business with high value targets, maintaining pricing discipline on fees and interest margins, and following through to ensure expected transaction volumes and liabilities are realised
Identity Opportunities scan the market to identify high potential prospects and opportunities within your target market/sector that are best suited capabilities and presence
Develop Sales Strategy work with Coverage colleagues, the Regional Sales Head and Product Management to focus your efforts on the highest opportunity areas. Identify the value propositions most likely to resonate with target clients
Prepare Account Plans develop specific account plans for high opportunity names including target opportunities, revenue potential, and action steps to capture the opportunity
Drive Sales Calling maintain high activity calling program to maximize your sales funnel
Develop Solutions collaborate with Product and clients to develop relevant solutions that meet their needs
Facilitate Product Innovation provide feedback to Product team on competitor offerings client needs, and performance/capabilities of existing products to identify new opportunities for new product development, customisation, or improvement.
Pitch Presentations and Proposals prepare well-crafted proposals and presentations that clearly articulate solutions matching the specific needs of the client.
Pitch solution to the client Drive Revenue Ramp ensure completion of all contracts and paperwork for deal activation.
Engage Implementation team for larger deals and ensure a proper handover. Stay with the deal and periodically attend client meetings to ensure the client is happy and the implementation is progressing well. Assist on further solutioning where required. Follow up with client to ensure the promised business volumes and liabilities are transferred to Mashreq. Check on progress with implementation and monitor revenue reports
KNOWLEDGE, SKILLS AND EXPERIENCE:
10+ years of strong cash management business development experience
Foreign banking experience is a plus especially with banks with strong cash management capabilities in the UAE and the middle east
Strong product knowledge in Collections, Payments and Liquidity Management
Good working knowledge of corporate treasury and cash practices
Experience selling complex cash management solutions in multiple corporate business segments
Strong communication, relationship management and analytical skills
Track record developing a pipeline from scratch and exceeding sales targets for new corporate clients
Strong examples of having developed out-of-the-box cash management solutions
Strong communication ability and executive impact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</si>
  <si>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Sales Development Representative – skrooge.ai</t>
  </si>
  <si>
    <t>skrooge.ai</t>
  </si>
  <si>
    <t>Budgeting, AI/ML, CRM Systems, Communication, English Language, Accounting Principles, Sales Operations</t>
  </si>
  <si>
    <t>https://www.bayt.com/en/uae/jobs/sales-development-representative-skrooge-ai-5444857/</t>
  </si>
  <si>
    <t>Job description
About Skrooge AI
Skrooge AI is a fast growing AI-powered accounting &amp; tax service for UAE SMBs. We remove compliance headaches so founders can focus on growth. You will work with a proven leadership team (we built 20,000+ client accounting firms before) in a dynamic market (tax changes in UAE have created urgent demand).
About the Role
Join as one of the first SDRs building our top-of-funnel pipeline for the UAE market. This is primarily outbound with fast speed-to-lead on inbound. You’ll research, call, WhatsApp, email and DM, qualify quickly, and book meetings for our Business Development team.
Responsibilities
Run high-volume outbound across phone / WhatsApp Business / email / LinkedIn
Research and prioritize ICP lists (UAE SMEs, recent registrations, free-zone founders)
Qualify using BANT (need, timing ≤60 days, budget/fit, decision-maker)
Book qualified meetings and write crisp call notes in CRM
Handle common objections; disqualify fast when misaligned
Maintain CRM hygiene and sequence discipline; hit daily activity SLAs
What “Good” Looks Like
~100 qualified meetings/month
100–125+ new-lead touches/day
Requirements
Fluent English (B2-C1 level)andArabic or Hindi
Confident cold-caller; high-volume outbound experience; results-driven mindset
Coachable, process-driven; passionate about sales
Bonus: UAE SMB/accounting/fintech exposure
What We Offer
Competitive base of USD500-800 + uncapped commission
Remote work in Gulf time zone; internet stipend; paid leave
Clean lead data, clear ICP, proven messaging; hands-on coaching
Career path: SDR → Senior SDR → AE/BD within 6–12 months for top performers</t>
  </si>
  <si>
    <t>Regional Accounts Manager</t>
  </si>
  <si>
    <t>Internal Controls, Microsoft Excel, SAP, ERP Systems, Risk Management, Standards Management, Accounting Principles</t>
  </si>
  <si>
    <t>https://www.bayt.com/en/uae/jobs/regional-accounts-manager-51218818/</t>
  </si>
  <si>
    <t>Job description
We are looking for a Regional Senior Accountant for a leading MNC company in Dubai. It is a 1 year contract position.
Candidate should be able to Assist Regional Finance Controller in the development and implementation of standard financial operating procedures.
- Monitor and guide the ME &amp; India team on accounting IFRS standards
-Play an active role in assisting the Regional Finance Controller in the risk assessment process and embedding a risk management culture throughout the organisation
- Reviewing the effectiveness of internal controls covering financial, operational and compliance controls.
- Knowledge of SAP or similar cloud-based accounting software is desirable.
- Advanced Excel skills are essential.</t>
  </si>
  <si>
    <t>Project Management, Communication, Sales Operations</t>
  </si>
  <si>
    <t>https://www.bayt.com/en/uae/jobs/sales-manager-74275372/</t>
  </si>
  <si>
    <t>Job description
Responsibilities :
Identify market potential by engaging with customers and generate leads
Leverage past relationships and references towards lead generation
Develop detailed business plans for sales and to manage organizational sales, from reviewing its 
expenses to generating enough sales for the company
Achieve the desired sales goal targets on time and expand the customer base in UAE
Responsible for creating an effective sales proposal for the benefit of clients
Responsible for increasing the brand visibility and reaching out to targeted demographics
Work closely with the marketing team to develop specialized marketing campaigns to achieve
the brand &amp; organizational goals.
Develop product opportunity studies highlighting benefits, costs &amp; risks. In addition, preparing
business cases and strategy for new/enhanced products roll-out
Be the industry expert as well as being the primary contact for all internal stakeholders on POS,
Kiosk, Vending and Retail payment integration
Analyse plan and execute Pilots and Proof of Concepts for solution acceptance
Facilitate the coming together of new technology &amp; solutions to launch new payment and cash
automation initiatives
Become a trusted advisor by proactively guide your customers with technical recommendations
and best practices
Qualification &amp; Experience:
Any UG/PG degree
Min. 5+ years’ experience in Sales / Business Development
Proven experience developing sales plans and achieving targets
Strong project management, multitasking, and decision-making skills
Excellent written and verbal communication skills</t>
  </si>
  <si>
    <t>Warehouse and Logistics Supervisor, Abu Dhabi</t>
  </si>
  <si>
    <t>Inventory Accounting, SAP, Standards Management, Technical Writing, Collaboration, Attention to Detail, Problem Solving</t>
  </si>
  <si>
    <t>https://www.bayt.com/en/uae/jobs/warehouse-and-logistics-supervisor-abu-dhabi-74189556/</t>
  </si>
  <si>
    <t>Job description
What you´ll do
Supervise end-to-end warehouse operations including receiving, storage, picking, packing, staging, and dispatch.
Ensure compliance with safety and handling standards for chemicals, coating systems, and flammable materials.
Manage SAP WMS transactions (GR, GI, transfers, bin movements, stock adjustments) while maintaining &gt;99% inventory accuracy.
Lead and coordinate warehouse team members (assistants, forklift operators, helpers) to ensure efficient daily operations.
Control inventory and quality processes including cycle counts, discrepancy resolution, batch/expiry verification, and quarantine management.
What makes you a good fit
Strong SAP WMS transactional knowledge with hands-on experience in inventory control and warehouse optimization.
Solid understanding of export procedures, customs documentation, and shipping coordination.
Ability to interpret packing lists, MSDS, and technical product labels accurately.
Proven leadership and team management skills within warehouse and distribution environments.
Strong planning, problem-solving, decision-making, and cross-functional coordination abilities.
Bachelor’s degree holder with 4–6 years of experience, preferably in Oil &amp; Gas and manufacturing-based distribution centers.
Additional certifications in supply chain, inventory management, material handling, storage, or Six Sigma are an advantage.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</si>
  <si>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Account Manager- Business Banking</t>
  </si>
  <si>
    <t>Risk Management, Regulatory Compliance, Technical Writing, CA, Customer Experience, Deadline Management, Accounting Principles</t>
  </si>
  <si>
    <t>https://www.bayt.com/en/uae/jobs/account-manager-business-banking-74212706/</t>
  </si>
  <si>
    <t>Job description
Job Description
Manage a set of existing Small Enterprise (SE) relationships and originating new SE relationships in business communities around branch locations. To achieve assigned financial and non-financial objectives by meeting all borrowing &amp; non borrowing needs of customers with target segments (Viz. borrowers, transactors, depositors).Actively source new-to-bank customers and generate new business leads from walk-in customers. Manage all customers focusing on relationship Management &amp; up-selling/ deep-selling/ cross selling other bank products. Seamlessly takeover new relationships originated by DS &amp; relationships downgraded by ME team using defined customer on-boarding procedure. Constantly identify opportunities to upgrade customers to ME category by identifying customer's needs &amp; profiling. Responsible for quality &amp; soundness of assigned SE portfolio (KYC reviews, monitoring for due diligence, anti money laundering procedures etc).
Key result Areas
Improve share of wallet &amp; target to be primary bank for each of the relationships in the assigned portfolio. Enhance relationship revenue from existing portfolio of borrowing &amp; non-borrowing accounts by cross-selling complete range of banking products.
Assume complete ownership of customer relationship management for the assigned portfolio of accounts. Provide superior customer service.
Conduct annual/periodic credit facility reviews in the existing portfolio in a timely manner and recommend appropriate credit facilities in line with the banks credit policy to maximize earnings while containing risks to an acceptable level and identifying candidates for downgrades/ upgrades.
Follow-up and monitor assigned relationships to ensure satisfactory account conduct and early rectification of various credit related issues.
Implement and maintain complete control aspects i.e. documentation, periodical client visits / call reports, stock inspections and formal credit checks / informal market feedback to monitor the assigned portfolio effectively.
Maintain acceptable portfolio quality.
Screen the market for NTB opportunities.
Liaise between internal and external advisors to ensure precision of agreements.
Develop on the job learning curve of SSO to enable them to grow professionally and prepare them for higher levels of responsibility.
Liaise with superiors and direct reports within the business units, Risk Management and related enabler units within the bank to achieve business objectives.
Achieve assigned financial and non financial targets.
Adhere to all the compliance &amp; regulatory policies with regards to KYC/ AML etc as set out by the bank from time to time.
Update branch manager and regional SE manager on regular / weekly for better controls on sales and relationship management.
Regularly upgrade existing SE customers to ME segment by offering need based solution as per client's profile &amp; requirements.
Knowledge, skills and experience
Banking Sales &amp; service experience with proven relationship management qualities.
Requires advanced vocational knowhow of the subject matter (viz. Credit, Trade, Operating system, Legal, etc)
Excellent communication and negotiation skills.
At least 4 years + relevant banking experience in local or international market
MBA/CA or if a regular graduate needs to possess adequate relevant experience.
Positive attitude, strong work ethic and a good team player.</t>
  </si>
  <si>
    <t>MEA Sales operations Intern</t>
  </si>
  <si>
    <t>PayPal</t>
  </si>
  <si>
    <t>Microsoft Excel, CRM Systems, Collaboration, Attention to Detail, Organizational Skills, Deadline Management, Sales Operations</t>
  </si>
  <si>
    <t>https://www.bayt.com/en/uae/jobs/mea-sales-operations-intern-74350167/</t>
  </si>
  <si>
    <t>Job description
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About the Role
We are seeking a highly motivated and commercially driven Sales Intern to join PayPal for a 3-month internship. This role provides hands-on exposure to the fintech and payments landscape, with a focus on supporting sales efforts, understanding merchant onboarding processes, and conducting market research.
You will work closely with the sales team to support pipeline development, assist with merchant acquisition initiatives, and gain insight into how PayPal enables businesses to scale through seamless payment solutions.
Job Description:
Key Responsibilities
Support the sales team in managing and tracking leads across the pipeline
Assistin understanding PayPal’s merchant onboarding process, including compliance (KYC), integration, and activation stages
Conduct market and competitor research across the fintech and payments ecosystem toidentifynew opportunities and trends
Support the preparation of client presentations, sales pitches, and proposals tailored to merchants’ payment needs
Collaborate with cross-functional teams (e.g., onboarding, risk, product) to support deal execution and merchant activation
Maintainaccuraterecords of sales activities and pipeline updates in CRM tools
Analyze sales and market data to generate insights that support go-to-market strategies
Support strategic sales initiatives and ad-hoc projects focused on merchant growth
WhatWe’reLooking For
Currently pursuing or recently completed a degree in Business, Finance, Economics, Marketing, or a related field
Strong interest in fintech, digital payments, and e-commerce ecosystems
Basic understanding of sales, business development, or customer acquisition
Strong analytical and research skills
Proficiencyin Excel and PowerPoint
Excellent communication and interpersonal skills
Highly organized with strong attention to detail
Ability to manage multiple priorities in a fast-paced, dynamic environment
A proactive mindset with a strong willingness to learn
WhatYou’llGain
Hands-on experience in fintech sales and merchant acquisition
Exposure to PayPal’s end-to-end sales and onboarding lifecycle
Insight into payment solutions, digital wallets, and e-commerce enablement
Experience working cross-functionally with sales, product, risk, and onboarding teams
Mentorship and professional development within a global fintech leader
A meaningful opportunity to contribute to revenue growth and merchant success
Additional Responsibilities &amp; Preferred Qualifications:
Location:Dubai
Duration:3 Months
Start Date: 31st August 2026
Subsidiary:
PayPal
Travel Percent:
0
PayPal does not charge candidates any fees for courses, applications, resume reviews, interviews, background checks, or onboarding. When making an application directly, we will never ask you to share passwords, one-time passcodes (OTP), or verification codes.  Any such request is a red flag and likely part of a scam. All communication regarding your application will come from official PayPal email domains. If you suspect fraudulent activity, please report it immediately.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</si>
  <si>
    <t>Senior ServiceNow ITSM Architect with AI &amp; ITAM exposure</t>
  </si>
  <si>
    <t>Account Reconciliation, AI/ML, UX/UI Principles, Agile Methodology, Standards Management, Collaboration</t>
  </si>
  <si>
    <t>https://www.bayt.com/en/uae/jobs/senior-servicenow-itsm-architect-with-ai-itam-exposure-73967388/</t>
  </si>
  <si>
    <t>Job description
As ServiceNow AI &amp; ITSM Solution Architect at Müller Solutions you will be responsible for designing, leading, and delivering AI-enabled ServiceNow solutions across Service Desk (ITSM), Field Service Management (FSM), and Asset Management (ITAM/SAM/HAM) .
The role owns the end-to-end solution architecture, ensuring that ServiceNow AI capabilities (including GenAI and Predictive Intelligence) are effectively aligned with business processes, data foundations, and measurable operational outcomes.
This position acts as the primary technical and functional authority for AI-driven ServiceNow transformations.
Key Responsibilities1.
Solution Architecture &amp; AI Strategy Design end-to-end AI-enabled ServiceNow architectures across ITSM, FSM, and Asset Management.
Translate business pain points into practical AI use cases (deflection, automation, prediction, optimization).
Define AI adoption roadmaps aligned with operational maturity and data readiness.
Ensure alignment with ITIL v4 , ServiceNow best practices, and platform governance.
2. Service Desk (ITSM) AI Enablement Architect and implement: Virtual Agent &amp; conversational AI GenAI-based knowledge search and response drafting Predictive Intelligence for classification, routing, and prioritization Enable AI-driven incident deflection, auto-triage, and resolution recommendations.
Optimize KPIs including MTTR, FCR, deflection rate, and CSAT .
3. Field Service (FSM) AI Enablement Design AI-assisted work order intake and enrichment.
Enable intelligent technician assignment based on skills, availability, and location.
Implement AI-supported mobile experiences for field engineers (guided diagnostics, summaries).
Improve first-time-fix rate, SLA compliance, and resource utilization .
4. Asset Management &amp; CMDB Intelligence Lead AI-supported ITAM / SAM / HAM initiatives.
Ensure high-quality CMDB aligned with CSDM standards.
Design AI use cases for: Asset lifecycle optimization License compliance and spend optimization Predictive risk and anomaly detection Oversee discovery, normalization, and reconciliation processes.
5. Platform Configuration &amp; Governance Configure and govern: Now Assist / GenAI capabilities Flow Designer and automation frameworks AI guardrails, security, and data privacy controls Collaborate with platform engineers on integrations and performance optimization.
Ensure scalable, supportable, and upgrade-safe solutions.
6. Stakeholder Engagement &amp; Delivery Leadership Lead architecture and design workshops with business and IT stakeholders.
Act as the trusted advisor for senior management and service owners.
Guide implementation teams and review deliverables for quality and alignment.
Support pre-sales activities, solution presentations, and value justification when required.
Required QualificationsEducation • Design and implement comprehensive ITSM solutions on the ServiceNow platform, focusing on the use of AI capabilities to improve service efficiency and user experience.
• Lead the development and configuration of IT Asset Management modules, ensuring integration with ITSM processes.
• Collaborate with business units to gather requirements, conduct gap analyses, and define functional specifications for ITSM and ITAM initiatives.
• Provide technical leadership and guidance to project teams, ensuring adherence to best practices and architectural standards.
• Oversee the deployment of AI-driven initiatives to automate service requests, incident management, and asset tracking.
• Stay current with emerging technologies and trends in ITSM, AI, and ITAM to recommend improvements and innovations.
Why Join Us: Opportunity to work with a talented and passionate team.
Competitive salary and benefits package.
Exciting projects and innovative work environment.
Qualifications:   • 8–12+ years of ServiceNow implementation experience.
Minimum 5 years in a Solution Architect or Lead Consultant role Proven experience delivering: ITSM implementations at scale FSM and/or field operations solutions ITAM / SAM / CMDB-heavy programs Hands-on exposure to ServiceNow AI capabilities , including GenAI and Predictive Intelligence  Preferred Qualifications:   • ServiceNow certifications in ITSM, ITAM, or related areas.
• Experience with machine learning and AI applications within enterprise IT environments.
• Familiarity with Agile methodologies and tools to manage development lifecycles effectively.
• Skills in scripting and building integrations using ServiceNow APIs or other automation technologies.</t>
  </si>
  <si>
    <t>International Moving Operations Coordinator</t>
  </si>
  <si>
    <t>GAC</t>
  </si>
  <si>
    <t>Microsoft Office, Communication, English Language, Customer Experience</t>
  </si>
  <si>
    <t>https://www.bayt.com/en/uae/jobs/international-moving-operations-coordinator-74067603/</t>
  </si>
  <si>
    <t>Job description
Bachelor’s degree in fine arts or any relevant Subject.
Arabic Speaker is preferred
Customer service skills.
High level of commitment and drive; outgoing and pleasant personality.
Excellent English communication skills.
Proficient Knowledge of computers especially in MS Office &amp; Outlook.
0 - 2 years of similar industry experience with a customer service background.
Deliver accurate estimates on volume for moves.
Prepare quotes on a daily basis for air/sea/land transportation so clients have competitive and up-to-date quotes.
Schedule packing, moving, and loading dates/times with customers so that the customers are satisfied with the level of service.
Ensure assurance and promises made to customers are completed as per agreement so customers remain long-term clients.
Analyze and identify client needs/requirements during the pre-move survey so that there is a smooth move, and a high service level is maintained.
Monitor and maintain shipment progress and send regular updates to the reporting manager to ensure that all involved are aware of the progress of the shipment.
Coordinate with Shipping Lines/Transporter/International Agents/Partners, etc.
Collect payments from accounts handled by the client so that there are no pending payments due to be received.</t>
  </si>
  <si>
    <t>OT Penetration Tester - Wireless Network (GSM / RF Mesh)</t>
  </si>
  <si>
    <t>Cybersecurity, Networking, Standards Management, Confidentiality</t>
  </si>
  <si>
    <t>https://www.bayt.com/en/uae/jobs/ot-penetration-tester-wireless-network-gsm-rf-mesh-74225687/</t>
  </si>
  <si>
    <t>Job description
Job Overview We are seeking an experienced OT Penetration Tester with strong expertise in wireless communication networks , particularly GSM and RF Mesh , within AMI / Smart Grid environments .
The role focuses on evaluating the security, resilience, and performance of wireless infrastructure used in Advanced Metering Infrastructure (AMI) by conducting controlled testing and vulnerability assessments across communication protocols and networks.
Key ResponsibilitiesWireless Network Security Testing Perform penetration testing and security assessments on RF Mesh and private GSM communication networks used in OT environments.
Identify vulnerabilities in wireless communication channels, authentication mechanisms, and data transmission processes.
Functional Input / Output Validation Conduct black-box testing by sending varied inputs such as meter readings, commands, and alarms to RF mesh and GSM networks .
Validate system outputs such as acknowledgments, alerts, and error responses.
Test DLMS/COSEM protocol communication for structured metering data transmission.
Evaluate communication using Wireless M-Bus for sub-metering and IoT-based devices.
Network Resilience &amp; Interference Testing Simulate environmental disruptions such as: Signal jamming Node failures Network congestion Evaluate system recovery mechanisms and data integrity in RF mesh multi-hop networks and GSM infrastructure .
Assess network performance across different frequency bands (e.
g., 902–928 MHz for RF mesh) used in large-scale AMI deployments.
Data Transmission Security &amp; Protocol Compliance Evaluate encrypted DLMS communication across RF mesh and GSM networks.
Test vulnerabilities in authentication, integrity validation, and protocol implementation .
Validate Wireless M-Bus communication standards , particularly in 868 MHz frequency bands used for low-power metering devices.
Performance &amp; Scalability Testing Perform stress testing and load simulations to replicate peak AMI usage scenarios.
Test network behaviour during simultaneous communication from thousands of smart meters .
Evaluate latency, throughput, and system scalability in event-driven and scheduled data transmission environments.
OT / Industrial Security Experience in OT penetration testing within ICS / Smart Grid / AMI environments Understanding of SCADA and industrial communication systems Wireless Network Expertise Hands-on experience with: RF Mesh networks Private GSM networks Wireless communication protocols Industrial Protocols Strong knowledge of: DLMS/COSEM Wireless M-Bus AMI communication protocols Smart meter communication frameworks Networking &amp; Security Wireless network security testing Encryption and authentication testing Vulnerability assessment Network resilience and interference analysis Preferred Experience Experience in Smart Grid / AMI infrastructure security testing Knowledge of IoT and smart metering ecosystems Exposure to frequency spectrum regulations and wireless deployment standards Experience with industrial penetration testing tools Education Bachelor’s degree in Cybersecurity, Computer Science, Telecommunications, or related field Experience 5+ years in Cybersecurity / Penetration Testing Hands-on experience with OT / Industrial Network Security</t>
  </si>
  <si>
    <t>Internal Communications Manager</t>
  </si>
  <si>
    <t>https://www.bayt.com/en/uae/jobs/internal-communications-manager-74269751/</t>
  </si>
  <si>
    <t>Job description
As an Internal Communications Manager, you will be responsible for developing and implementing communication strategies to ensure employees are informed and engaged within the organization.
Job Responsibility:
- Develop internal communication strategies to keep employees informed about company news, changes, and updates.
- Manage communication channels such as newsletters, emails, intranet, and meetings to ensure consistent messaging.
- Collaborate with various departments to gather information and create engaging content for internal communications.
- Monitor feedback and engagement with internal communications to continuously improve strategies.
- Ensure alignment of internal communications with the company's values, goals, and culture.
Candidate Requirements:
- Bachelor's degree in communications, public relations, or a related field.
- Proven experience in internal communications, preferably in a corporate setting.
- Excellent written and verbal communication skills.
- Strong interpersonal and relationship-building skills.
- Ability to work effectively with cross-functional teams.
- Familiarity with communication tools and technologies.</t>
  </si>
  <si>
    <t>Spare Parts Manager | Al-Futtaim Automotive | FAMCO</t>
  </si>
  <si>
    <t>Budgeting, Forecasting, Audit Support, Cost Control, Inventory Accounting, ERP Systems, Standards Management, Technical Writing, Vendor Management, Collaboration</t>
  </si>
  <si>
    <t>https://www.bayt.com/en/uae/jobs/spare-parts-manager-al-futtaim-automotive-famco-5450648/</t>
  </si>
  <si>
    <t>Job description
Overview Of The Role:
The Spare Parts Manager for Hino Commercial Vehicles will lead the Spare Parts function in the UAE. This role involves ensuring the achievement of monthly performance targets and annual budgets, maintaining optimal inventory performance, engaging with B2B partners and distributors, and ensuring high levels of customer satisfaction. The manager will work within AL Futtaim Automotive's governance standards and values, aligning all spare parts operations with the strategic goals of the organization. High performance in achieving financial, operational, and team development targets is essential for success in this role.
What You Will Do:
Financial &amp; Commercial Accountability
Accountable for delivery of monthly spare parts sales targets and annual revenue and gross margin budgets.
Prepare, manage, and control the annual spare parts operating budget.
Monitor monthly performance versus budget and implement corrective actions where required.
Manage inventory investment, working capital, and cost control to support business profitability.
Spare Parts Operations &amp; Inventory Management
Lead end to end spare parts operations including forecasting, ordering, stocking, and distribution of genuine Hino parts.
Ensure optimal inventory levels to support workshop operations, B2B customers, fleet accounts, and distributors.
Maintain inventory health through effective stock turnover, ageing control, and obsolescence reduction.
Conduct regular stock audits and physical inventories in line with company and OEM standards.
Procurement &amp; Principal / Distributor Coordination
Liaise with Hino principals and approved suppliers on parts procurement, pricing, promotions, warranty claims, and returns.
Ensure full compliance with OEM policies, ordering processes, and documentation requirements.
Support distributor and dealer network requirements in line with agreed service levels.
People Leadership &amp; Development
Lead, coach, and develop the Spare Parts team to achieve agreed performance objectives.
Ensure effective manpower planning, performance management, training, and succession planning.
Promote a culture of accountability, safety, continuous improvement, and adherence to AL Futtaim values.
Stakeholder &amp; Customer Management
Work closely with Service, Sales, Warranty, Finance, and Supply Chain teams to ensure seamless aftersales support.
Build and maintain strong relationships with B2B customers, fleet operators, distributors, and internal stakeholders.
Act as the escalation point for critical spare parts related customer issues.
Systems, Reporting &amp; Compliance
Ensure effective use of ERP / DMS systems for parts ordering, inventory control, invoicing, and reporting.
Prepare and present regular management reports covering sales, inventory, ageing, and KPI performance.
Ensure compliance with company policies, audit requirements, and health &amp; safety standards.</t>
  </si>
  <si>
    <t>Director of Front Office – Curator of Guest Experience at Kimpton Sevn Dubai (Pre-Opening)</t>
  </si>
  <si>
    <t>Budgeting, Cost Control, Inventory Accounting, Standards Management, CRM Systems, Collaboration, Deadline Management</t>
  </si>
  <si>
    <t>https://www.bayt.com/en/uae/jobs/director-of-front-office-curator-of-guest-experience-at-kimpton-sevn-dubai-pre-opening-74312267/</t>
  </si>
  <si>
    <t>Job description
Director of Front Office- Curator of Guest ExperienceKimpton Sevn Dubai (Pre-Opening)
Reporting to: Hotel Manager
At Kimpton Sevn Dubai, we are seeking a Director of Front Office—a charismatic, service-driven leader who brings energy, personality, and operational excellence to every guest interaction.
This role is ideal for a hospitality professional who thrives in dynamic environments, loves connecting with people, and is passionate about shaping unforgettable guest journeys from arrival to departure.
One Brand. One Bold Guest Experience Vision.
This is more than a front office leadership role.
Kimpton Sevn Dubai introduces lifestyle luxury to Downtown Dubai—bold, expressive, and deeply human. Every guest interaction is an opportunity to create meaningful, unscripted experiences that reflect Kimpton’s unique personality.
We need a leader who can balance structure with spontaneity, operational discipline with creativity, and efficiency with genuine human connection.
Why This Role Matters
The Front Office is the heartbeat of the guest experience.
As Director of Front Office, you will shape the first and last impressions of every guest journey—leading service culture, operational excellence, and team engagement. Your leadership ensures every arrival feels personal, every stay seamless, and every departure memorable.
This role offers a unique opportunity to define service standards from the ground up, building a front office culture that reflects Kimpton’s Stay Human philosophy.
Be the Face of the Guest Experience
You will lead, inspire, and empower a team of guest experience professionals while driving service excellence across all front-of-house operations.
What We’ll Support You to DoLead with Personality
Bring your authentic self to leadership—creating a culture where individuality is celebrated and service feels natural, not scripted.
Build from the Ground Up
Play a key role in the pre-opening phase—recruiting talent, establishing standards, and shaping the guest journey.
Deliver Exceptional Experiences
Your leadership will directly influence guest satisfaction, loyalty, and brand reputation.
The Gig
Reporting to the Hotel Manager, the Director of Front Office will oversee all front office operations, guest services, and pre-opening readiness for Kimpton Sevn Dubai.
The Opportunity: Lead the creation of a vibrant, guest-focused front office culture
The Strategy: Design and implement service standards, training programs, and operational procedures
The Impact: Deliver memorable guest experiences while driving operational excellence and team engagement
Stay Human
At Kimpton, individuality and authentic connections drive everything we do through the Stay Human Project.
This role is about more than operations—it is about creating real connections, empowering your team, and making every guest feel seen, valued, and at home.
Your Day-to-Day
Every day offers something new, but you’ll often be focused on:
Front Office Leadership &amp; Operations
Oversee all front office operations, including Reception, Concierge, Valet, Guest Relations, Guest Services, and Voice Experience
Deliver seamless, personalized guest experiences across all touchpoints—integrating in-person, digital, and voice communication into one cohesive journey
Lead the Voice Experience function, ensuring every guest interaction reflects Kimpton’s warmth, personality, and Stay Human philosophy
Monitor service quality, guest feedback, and operational performance across all channels
Resolve guest concerns with empathy, creativity, and ownership, turning challenges into meaningful guest connections
Pre-Opening Excellence
Lead recruitment, onboarding, and training of the front office team
Develop SOPs, service standards, and guest journey frameworks
Support systems setup, operational readiness, and pre-opening planning
Execute soft opening, trial operations, and full launch readiness
OS&amp;E Management (Pre-Opening &amp; Operational)
Elevating the Details that Shape the Guest Experience
Curate OS&amp;E across front office touchpoints aligned with brand identity and guest experience goals
Collaborate with Procurement and Design teams on sourcing and setup
Define par levels, replenishment, and inventory control systems
Ensure OS&amp;E supports both operational efficiency and elevated guest experience
Guest Experience &amp; Service Culture
Champion Kimpton’s Stay Human philosophy across all guest interactions
Build a culture of personalization, recognition, and emotional connection
Drive guest engagement initiatives and loyalty-building experiences
Team Leadership &amp; Development
Inspire, coach, and develop a high-performing front office team
Foster a positive, inclusive, and energetic team culture
Conduct performance reviews and career development planning
Cross-Functional Collaboration
Work closely with Housekeeping, Engineering, Food &amp; Beverage, and Revenue teams
Ensure seamless communication and operational alignment
Align front office operations with overall hotel strategy and goals
Financial &amp; Operational Performance
Manage departmental budgets, staffing, and cost control
Monitor KPIs including guest satisfaction, upselling performance, and efficiency metrics
Identify revenue opportunities through upselling and guest services
Support to the Hotel Manager
As Director of Front Office, you will act as a key partner to the Hotel Manager in driving the success and strategic direction of the hotel.
Align front office operations with brand vision and business objectives
Provide insights on guest feedback, service trends, and operational performance
Represent the Hotel Manager in their absence when required
Support hotel-wide initiatives, pre-opening milestones, and strategic projects
Foster consistency, accountability, and collaboration across departments
Drive a culture of service excellence and leadership alignment
Who This Role Is Perfect For
A natural host who thrives on creating memorable guest experiences
A strong leader who enjoys building teams from the ground up
Someone energized by pre-opening environments and creation phases
A balance of operational discipline and creative thinking
A leader who excels in fast-paced, lifestyle luxury hospitality
Someone who values emotional connection as much as operational excellence
What We Need From YouEducation
Bachelor’s degree in Hospitality Management, Business Administration, or related field preferred
Experience
5–7 years in Front Office or Rooms Division leadership in luxury or lifestyle hotels
Strong operational leadership experience in Front Office and Guest Services
Pre-opening hotel experience highly preferred
PMS, CRM, and guest engagement system knowledge
Personal Attributes
Charismatic, people-first leader
Strong operational and organizational capability
Emotionally intelligent and solution-oriented
Passionate about service culture and guest experience
Adaptable, energetic, and resilient communicator
What You Can Expect from Us
At IHG Hotels &amp; Resorts, we invest in our people with competitive compensation, global travel perks, and career development opportunities across one of the world’s leading hospitality companies.
We are proud to be an equal opportunity employer, welcoming everyone regardless of race, color, religion, gender, sexual orientation, gender identity, nationality, disability, or veteran status.
Through our myWellbeing framework, we support your health, lifestyle, and workplace happiness—because when our people thrive, our hotels and guests thrive.
Ready to Shape the Guest Experience?
If you don’t meet every requirement but believe you bring the right energy, leadership, and passion for people—we would still love to hear from you.
Apply now and help define the guest experience at Kimpton Sevn Dubai.
At IHG, we’ve made a promise. As one of the world’s leading hotel groups, we’re here to deliver True Hospitality for Good. Making our guests and colleagues feel welcome, cared for, recognised and respected – wherever they are in the world. Want to be part of the journey?</t>
  </si>
  <si>
    <t>Senior Data Engineer (PySpark-Python)</t>
  </si>
  <si>
    <t>SQL, Python, AWS, Microsoft Azure, Cloud Computing, Data Analysis, Collaboration, Problem Solving, Confidentiality, Deadline Management, Software Development</t>
  </si>
  <si>
    <t>https://www.bayt.com/en/uae/jobs/senior-data-engineer-pyspark-python-74348783/</t>
  </si>
  <si>
    <t>Job description
We are seeking a highly skilled  Senior Data Engineer  with strong expertise in  PySpark and Python  to join our team for a leading banking client in Dubai.
The ideal candidate will be responsible for designing, building, and optimizing scalable data pipelines and data architectures to support advanced analytics and business intelligence initiatives.
Key Responsibilities: Design, develop, and maintain scalable  data pipelines using PySpark and Python Work with large-scale distributed systems (Hadoop/Spark ecosystem) Build and optimize  ETL/ELT workflows  for structured and unstructured data Collaborate with data scientists, analysts, and stakeholders to deliver data solutions Ensure data quality, integrity, and governance across platforms Implement performance tuning and optimization for Spark jobs Work with cloud-based data platforms (AWS / Azure / GCP) if applicable Develop and maintain data models, schemas, and metadata management Troubleshoot production issues and provide timely resolutions Required Skills &amp; Qualifications: 7 years of experience in  Data Engineering Strong hands-on experience with  PySpark and Python Solid understanding of  Apache Spark, Hadoop ecosystem Experience in  SQL, data warehousing, and data modeling Familiarity with  ETL tools and big data processing frameworks Experience with  cloud platforms  (AWS / Azure / GCP) is a plus Knowledge of  data pipelines orchestration tools  (Airflow, etc.
) Strong problem-solving and analytical skills Preferred Qualifications: Experience in the  Banking / Financial Services domain Exposure to  real-time data processing (Kafka, Spark Streaming) Understanding of  data governance and security practices Soft Skills: Strong communication and stakeholder management skills Ability to work in a fast-paced, collaborative environment Proactive and solution-oriented mindset</t>
  </si>
  <si>
    <t>Senior Assurance Consultant, AWS Security Assurance Services</t>
  </si>
  <si>
    <t>Audit Support, CI/CD, AWS, Cloud Computing, Cybersecurity, Agile Methodology, Risk Management, Regulatory Compliance, Standards Management, CPA, CMA, CISA, Communication</t>
  </si>
  <si>
    <t>https://www.bayt.com/en/uae/jobs/senior-assurance-consultant-aws-security-assurance-services-74387609/</t>
  </si>
  <si>
    <t>Job description
The Security Assurance Services (SAS) team, a part of Amazon Web Services, leverages the expertise and ingenuity of our builders to establish scalable security solutions for both internal and external customers that drive business outcomes. Our goal of securing the world’s workloads and building a brighter future for humanity requires us to focus on reliable delivery of bar raising security outcomes and investment in security mechanisms and automation on behalf of our customers.
The AWS Security Assurance Services team works with our largest enterprise customers to operationalize the shared responsibility model as they migrate to the cloud. Are you a Governance, Risk, and Compliance leader who can address the challenges of migrating systems and workloads to the cloud? Are you skilled at helping executives address their enterprise risk management requirements using highly scalable computing architectures?
The AWS Security Assurance Service team is seeking a talented Senior Assurance Consultant to help the expansion of the Security Assurance practice and educate our customers on how our product-led, people-powered services helps operate their business securely on AWS while also demonstrating assurance that compliance objectives can be achieved. This is an exciting opportunity to contribute at the intersection of cloud, cyber security, and compliance. You will have the opportunity to work with multiple lines of business, and learn from (and contribute to) a variety of security and compliance use cases. This is a customer facing role where success is measured by helping enable our customers in moving their workloads and regulated data into the cloud by addressing specific risk, regulatory, and compliance requirements.
We are looking for an innovative security/compliance professional who has the ability to handle a wide range of compliance requirements, is willing to dive in to the details, can translate those requirements into scalable solutions, and is able to communicate at all levels within an organization.
Key job responsibilities
Expertise – Leads teams that include Amazonians, partners, and customers to enhance security assurance and compliance programs
Solutions - Lead a team to define innovative compliance and risk management approaches to customers that help the customer understand how to move sensitive workloads onto the cloud faster.
Delivery – Engagements will require working to resolve security assurance questions and to understand how to manage risk and achieve compliance while operating in the AWS Cloud through deep dive discussions, strategic presentations/recommendations, and hands on demonstrations of automating compliance in the AWS environment.
Insights - Lead efforts with AWS engineering, support and business teams to convey partner and customer feedback as input to AWS technology roadmaps.
Ability to travel to customer sites as needed.
About the team
AWS Security Assurance Services LLC, a PCI-QSAC (Payment Card Industry-Qualified Security Assessor company) and HITRUST External Assessor Firm, is a team of industry certified assessors, helping our customers achieve, maintain, and automate compliance in the cloud by tying together applicable audit standards to AWS service specific features and functionality.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Amazon offices.
- 5+ years in IT security, compliance and risk management, data privacy, or security controls.
- 3+ years experience advising customers on architectures meeting industry standards and regulations such as NIST 800-53 and GDPR.
- 3+ years experience with enterprise risk management methods and techniques to drive successful outcomes in a global enterprise environment.
- 3+ years experience assessing security posture and producing evidence of control effectiveness in cloud environments.
- Bachelor's Degree in Computer Science, Information Systems Management, Information Security or equivalent experience required.
- CPA, CMA, CISA, CIA or equivalent risk, audit, or compliance credentials
- Experience in performing security assessments and information system audits of network, operating systems, application security, as well as auditing IT processes.
- Clear understanding of Agile, CI/CD, DevOps approach and how they impact risk management and compliance.
- Technical security certification such as Certified Information Systems Security Professional (CISSP) or Certified Information Security Manager (CISM).
- Demonstrated ability to think strategically about business, product, and technical challenges.
- Master's Degree in Computer Science, Information Systems Management, Information Security or equivalent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</si>
  <si>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Creator Community Operations Manager – TikTok LIVE - Dubai</t>
  </si>
  <si>
    <t>https://www.bayt.com/en/uae/jobs/creator-community-operations-manager-tiktok-live-dubai-74442618/</t>
  </si>
  <si>
    <t>Job description
TikTok LIVE connects creators and communities in real time, enabling interactive experiences and new monetisation opportunities. As part of our rapid expansion in the MENAT region, we are actively seeking a skilled professional to join our TikTok LIVE Operations team in Dubai as a Creator Community Operations Manager. Responsibilities: 1. Lead the overall strategy for creator community operations across the Middle East and Turkey, improving creator reach, go live activity, and revenue efficiency to drive sustainable business growth. 2. Develop and iterate operational strategies based on creator lifecycle and tiered management goals, building clear growth paths and scalable operational mechanisms. 3. Identify high-value creator segments and integrate education, content optimization, product adoption, and campaign initiatives to establish a repeatable and scalable community operations framework that accelerates creator growth. 4. Collaborate with product and cross-functional teams to drive key initiatives, enhance operational capabilities, and support critical business breakthroughs. Minimum Qualification(s): - Years of experience in operations. - Ability to break down complex problems using metrics and design effective operational strategies. - Strong ability to identify issues through data and translate insights into actionable plans. - Proven ability to collaborate across teams and drive execution. - Deep understanding of creator growth paths and behavioural motivations. - Proficient in English as a working language to collaborate with global stakeholders and departments. Preferred Qualification(s): - Experience in community operations, campaign operations, or creator management is preferred. - Experience building community operations from 0 to 1 or scaling operations at large scale . - Familiarity with GTM strategies or user growth frameworks. - Experience managing KOLs/influencers. - Prior experience in live streaming platforms, content platforms, or creator ecosystems is highly preferred - Experience in tiered operations or user growth/lifecycle systems is a plus - Experience in international or overseas markets is preferred.</t>
  </si>
  <si>
    <t>Manager - Business Continuity</t>
  </si>
  <si>
    <t>Audit Support, Risk Management, Standards Management, Technical Writing</t>
  </si>
  <si>
    <t>https://www.bayt.com/en/uae/jobs/manager-business-continuity-74244314/</t>
  </si>
  <si>
    <t>Job description
JOB TITLE 
Manager - Business Continuity  | MAF Retail | Corporate Head Office UAE
ROLE SUMMARY
The Manager - Business Continuity is responsible for  Conducting Business Continuity, Risk Assessments Performing Business, Impact Analysis, Creating Business Continuity Plans, Crisis Management Plans, Coordinating Incident/Crisis Response, Conducting Regular Testing &amp; Training Prepare, Circulate Reports and Dashboards, Preparing and leading Internal and external Audits
ROLE PROFILE
Conduct risk and Impact Analysis: Perform Business Impact Analysis to Identify Critical Processes, Recovery Objectives, and related required resources.  Also Identify Single Point of Failure for Critical Functions/Processes.
Design and Implement Business Continuity Plans:  Design and Develop Business Continuity plans and implement agreed recovery strategies.
Manage Crisis response: Coordinate with the respective Functional Subject Matter Experts (SME) and support all activities, in case of crisis, that help the organization manage disruption
Testing and training: Coordinate with the various Functional Subject Matter Experts to ensure that regular exercises are conducted to test the effectiveness of plans and employees trained on their roles and responsibilities.
Stakeholder collaboration: Work with various Internal Functional Subject Matter Experts (R&amp;C, Hygiene, IT etc.) and External Stakeholders and ensure preparedness.
Reporting and Improvement: Coordinate with the various Functional Subject Matter Experts to ensure Documentation Standards are consistent and there is effective Audit Trail for Incident reporting. Create and circulate BCM program status reports to relevant stakeholders.
Conducting Business Impact Analysis.
Identify Process redundancies and recommend solutions for process enhancement including automation opportunities.
Understanding of IT Systems and Infrastructure.
Assist Countries in building &amp; deploying BCM teams.
Identify training needs (including on the job training) and coordinate with the HC department to ensure facilitation of required training.
REQUIREMENTS
Bachelor’s degree in a relevant field. 
Post Qualification in Finance/Audit and/or Information Systems.
Deep Understanding of Business Processes, Systems, Crisis Management, Data Backup and Recovery Processes.
Certified Business Continuity Professional (CBCP, CBCI, MBCI), ISO 22301 Lead Implementer/Manager.
5+ years in a similar position or with Finance/Audit/BCM experience.
Experience in Retail business can be an advantage.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</si>
  <si>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Murex Back Office Business Analyst</t>
  </si>
  <si>
    <t>Risk Management, Technical Writing, Business Analysis, Communication, Vendor Management</t>
  </si>
  <si>
    <t>https://www.bayt.com/en/uae/jobs/murex-back-office-business-analyst-74360796/</t>
  </si>
  <si>
    <t>Job description
Project description The Murex Back Office Consultant will be required to be part of GM IT Operations Squad responsible to provide IT services to Global Markets Operations team. The squad is responsible for support, change request and projects pertaining to Global Markets Operations. Key responsibilities of the role include engaging with business, conducting analysis, developing requirements, reviewing technical and functional design, building and testing solution, and ensuring proper closure of the different initiatives by taking ownership/accountability end to end. Responsibilities Analysis &amp; Documentation of user requirements and transpose into Functional Specifications Act as key liaison with Global Markets Operation teams (business and their supporting functions), IT teams as well as with the vendors Participate actively in discussions with business, understand their needs and transform them into change or project initiatives Define the systems and data requirements and validate the systems design and processes from functional and technical aspects Develop and refine the various business/functional/testing requirements in support of the project and systems involved, working alongside the vendor if needed Configuration of the solution as per requirements Act as the subject matter expert for Murex suite of tools used within Operations (Functional &amp; Technical) and ensuring that all functionality of the products are installed and leveraged to its best capability within the group Creation of test plan, test cases, execution of system testing Contribute to the User Training activities, through one-to-one discussion, preparation of user training guides &amp; presentations Follow up with vendor support as and when necessary to resolve bugs/issues Ensure technical and functional hand over of the project and changes to the relevant teams Assist in developing business and operational processes and to participate in developing system training artefacts when required Skills Must have Total 7-9 years of working experience. Minimum 5 years of experience as Murex Operations with SME of technical knowledge of back-office workflow (contracts, events, deliverable, exchange), MXML development and configuration hands on experience. Minimum 5 years of relevant work experience in a Bank (Banking project) or IT Company. Experience in implementation and supporting Murex v3.1 with regards to back-office capabilities. Excellent knowledge of Capital Markets products and processes, front to back. Strong understanding of the financial markets, trading and banking solutions Good exposure to Murex Static data (Counterparts, securities, historical data, indices, Settlement Instructions...) Excellent exposure to Operations processes in Murex (MxML Exchange, postrade workflow, pre trade workflow) Good understanding of swift messages configuration (MT300,MT320,MT60X,MT54X,MT202,MT103...) Excellent knowledge about Murex datamart module. Back office functional knowledge should encompass most or all of the following asset classes: Credit Derivatives, Interest Rate Derivatives, Equity Derivatives, Fixed Income, FX Cash, FX Derivatives, Commodities, Structured Derivatives Strong knowledge of the Global Markets products and practices, front-to-end: pricing, limit checks, booking, risk management, accounting generation, settlements and confirmation generation Candidate must be technically astute and have had relevant exposure and experience with bank systems and processes Strong proven track record of liaising with stakeholders for business requirements, specification documents, testing processes and other relevant information. Strong numerical skills coupled with the ability to deliver well under pressure and tight deadlines. Candidate must display strong verbal and written communication skills. Nice to have NA Other Languages English: C1 Advanced Seniority Senior</t>
  </si>
  <si>
    <t>Growth Marketing Manager</t>
  </si>
  <si>
    <t>Budgeting, Data Analysis, Arabic Language, Collaboration, Organizational Skills, Accounting Principles, Marketing</t>
  </si>
  <si>
    <t>https://www.bayt.com/en/uae/jobs/growth-marketing-manager-74153188/</t>
  </si>
  <si>
    <t>Job description
In 2017, our founders started Sarwa due to a lack of financial services offered to most of the world, and out of a need to help empower people in the region to invest in their financial future. Sarwa is poised to continue growing into the go-to platform for people to grow their wealth.
We do this through expert, affordable and easy investing. We're a small team working on the region's first and fastest growing investment and personal finance platform, making investing easy, low-cost and transparent, with a human touch woven into every step of the process.
We are a remote-first team. Where you choose to work is up to you, we have an office in Abu Dhabi that you can utilise as often or as little as you'd like.
We’re looking for a Growth Marketer to help drive the full-funnel growth. You’ll own and optimise paid and lifecycle campaigns, experiment across channels, and look for ways to improve acquisition, activation, and retention. You’ll work closely with Growth, Product and Creative to test ideas and refine the user journey.
The ideal candidate is analytical, curious, and comfortable owning performance outcomes.
Responsibilities:
Manage and optimise paid campaigns across Meta, Google, and other channels.
Lead lifecycle channels: email, push, and in-app, and continuously optimise for activation and engagement through A/B testing.
Be an active part of growth initiatives, from planning to launch to iteration of activations, working cross-functionally.
Collaborate with the creative team to develop ads and visuals across multiple lifecycle touchpoints.
Build and maintain dashboards to monitor performance and insights.
Requirements:
4+ years of experience in growth/performance marketing, at a B2C company (startup experience preferred).
Proven ability to manage paid campaigns end-to-end.
Strong understanding of core growth metrics.
Comfortable working with analytics and attribution tools Metabase, Amplitude, GA4, Adjust, etc).
Strong ability to craft effective messaging across ads and lifecycle touchpoints.
Organised and proactive, able to manage multiple priorities and deliver independently.
Strong interest in financial markets is a plus.
Arabic language skills are a plus.
Some of our benefits:
Remote and flexible work environment.
Diverse, driven and supportive team with a positive work atmosphere (one of our core values).
A culture of growth - being mentored, coached and supported to grow in your career.
Great company healthcare package with dental and optical coverage.
Learning and development budget.
Equity plan for all employees.</t>
  </si>
  <si>
    <t>Project Accountant - Emirati Talent Only</t>
  </si>
  <si>
    <t>Account Reconciliation, Financial Reporting, Month-End Close, Year-End Close, Budgeting, Forecasting, Audit Support, Invoice Processing, Cost Control, Microsoft Excel, ERP Systems, Standards Management, Technical Writing, Communication, Vendor Management, Collaboration, Attention to Detail, Problem Solving, Organizational Skills, Deadline Management, Accounting Principles</t>
  </si>
  <si>
    <t>https://www.bayt.com/en/uae/jobs/project-accountant-emirati-talent-only-74448284/</t>
  </si>
  <si>
    <t>Job description
KAIZEN Asset Management Services is proud to invite Emirati professionals to join our growing team as a Project Accountant in a remote capacity.
This opportunity is part of our commitment to supporting local talent and contributing to the UAE’s vision for national workforce development.
As a Project Accountant, you will play a key role in maintaining the financial health of our property management projects.
Your expertise will ensure budgets are effectively managed, financial records are accurate, and reporting is aligned with industry standards.
This role offers flexibility while giving you the opportunity to collaborate with a dynamic team that values innovation, excellence, and continuous growth.
Key Responsibilities: Prepare and maintain project budget forecasts, actuals, and variance analysis Monitor project expenditures to ensure alignment with approved budgets Review and approve invoices, ensuring timely payments to suppliers and contractors Prepare monthly financial reports on project performance for management review Support month-end and year-end closing processes Work closely with project managers on cost control and financial planning Ensure compliance with company policies and accounting standards Perform reconciliations of project accounts Assist senior finance team with ad-hoc reporting and analysis Maintain accurate documentation for audit purposes UAE National (Emirati) with Family Book Bachelor’s degree in Accounting, Finance, or a related field 1–3 years of relevant experience in accounting or finance (fresh graduates are encouraged to apply) Strong understanding of accounting principles and financial reporting Proficiency in Microsoft Excel and accounting systems (e.
g., ERP systems) Strong analytical and problem-solving skills Excellent attention to detail and organizational skills Good communication skills in English (Arabic is a plus) Ability to work independently in a remote environment and manage deadlines effectively</t>
  </si>
  <si>
    <t>Digital Marketing Manager - Union Properties</t>
  </si>
  <si>
    <t>Budgeting, Project Management, Data Analysis, CRM Systems, Vendor Management, Collaboration, Marketing</t>
  </si>
  <si>
    <t>https://www.bayt.com/en/uae/jobs/digital-marketing-manager-union-properties-74062900/</t>
  </si>
  <si>
    <t>Job description
Job Title: Digital Marketing Manager - Real Estate Development
Location: Dubai, UAE Employment Type: Full-time
About Us:
Union Properties PJSC is a leading real estate development firm known for delivering innovative residential and commercial projects. We pride ourselves on transforming spaces and creating meaningful experiences for our clients. As we expand our digital presence, we are seeking a strategic, data-driven Digital Marketing Manager with deep knowledge of the real estate sector.
Job Summary:
The Digital Marketing Manager will lead and execute all digital marketing initiatives for our real estate projects. The ideal candidate will combine marketing expertise with real estate industry insights to create compelling campaigns that drive brand awareness, lead generation, and sales growth.
Key Responsibilities:
* Develop and implement comprehensive digital marketing strategies for residential and commercial real estate projects.
* Manage online advertising campaigns (Google Ads, Facebook/Instagram Ads, LinkedIn, etc.) with a focus on ROI.
* Optimize website content, landing pages, and SEO to increase organic traffic and lead conversion.
* Oversee social media strategy, content creation, and engagement for multiple platforms.
* Analyze campaign performance using analytics tools and provide actionable insights for improvement.
* Collaborate with sales, design, and development teams to align marketing efforts with project goals.
* Manage email marketing campaigns, lead nurturing workflows, and CRM integration.
* Stay updated on industry trends, competitor activities, and emerging digital marketing technologies.
* Manage budgets and vendors for digital campaigns, including agencies, freelancers, and media partners.
Qualifications:
* Bachelor's degree in Marketing, Business, Communications, or related field.
* 5+ years of digital marketing experience, preferably in real estate development or property marketing.
* Strong understanding of real estate sales cycles, target audiences, and marketing strategies.
* Proficiency in digital marketing tools: Google Analytics, SEMrush, HubSpot, Mailchimp, social media management tools, etc.
* Strong analytical skills and experience using data to drive decisions.
* Excellent communication, writing, and project management skills.
* Creative mindset with the ability to produce compelling content tailored to real estate audiences.
Preferred:
* Experience with CRM platforms specific to real estate (e.g., Salesforce, Zoho CRM).
* Knowledge of real estate marketing regulations and compliance.
* Previous experience in luxury or high-end property marketing.
What We Offer:
* Competitive salary and performance-based incentives.
* Opportunity to work on landmark real estate projects.
* Dynamic work environment with growth opportunities.
* Flexible working arrangements and professional</t>
  </si>
  <si>
    <t>Business Development Manager (MEA), Intel - Logicom Distribution - Dubai, UAE - 3-5 years experience</t>
  </si>
  <si>
    <t>AI/ML, Software Development</t>
  </si>
  <si>
    <t>https://www.bayt.com/en/uae/jobs/business-development-manager-mea-intel-logicom-distribution-dubai-uae-3-5-years-experience-74183065/</t>
  </si>
  <si>
    <t>Job description
Role Overview
The Intel Business Development Manager (BDM) will drive the adoption and growth of Intel technologies across the MEA regional ecosystem, including enterprise customers, developers, ISVs, system integrators, and channel partners.
Duties &amp; Responsibilities
Promoting Intel technologies to developers, partners, and enterprise customers.
Delivering compelling demonstrations, workshops, and briefings across regional events and technology forums.
Simplifying and articulating Intel’s value proposition to both technical and business audiences.
Engaging the channel ecosystem including but not limited to ISVs, SIs, and academic institutions to expand Intel’s technical footprint.
Aligning with Intel product, engineering, sales, and marketing Teams on field execution.
Supporting regional technology initiatives through coordinated GTM and field activation.
Delivering executive level demos to prospects and key accounts.
Creating Proof of Value Delivery artefacts - KPI scorecards, ROI reports, architecture diagrams, and case studies.
Enabling partners with technical training, solution playbooks, demo kits, and PoV frameworks.
Supporting partners in developing Intel optimized solutions and industry relevant service offerings.
Driving partner competency development through workshops, certifications, and co-selling motions.
Building customer references showcasing Intel technology adoption in real world environments.
Duties &amp; Qualifications
Bachelor’s degree in Computer Science, Engineering, or related technical field.
3+ years of experience in business development, technical sales, or channel ecosystem roles within the technology sector.
Ability to produce technical content and demos.
Strong stakeholder management, communication, and commercial acumen.
Familiarity with Intel Xeon, Gaudi, OpenVINO, or accelerator ecosystems.
Strong understanding of enterprise computing, cloud, data center, or AI solutions.
Passion for enabling partners, customers, and developers to succeed with Intel technologies.
Report
General Manager UAE &amp; Gulf
Remuneration
An attractive remuneration package will be offered to the successful candidate according to qualifications and experience.
Equal Employment Opportunity
Logicom is committed to provide equal employment opportunities for all regardless of their race, color,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at any point in time when a satisfactory number of applications has been received.
Only applicants whose previous experience and qualifications closely match the requirements of the position will be contacted.</t>
  </si>
  <si>
    <t>Security Analyst</t>
  </si>
  <si>
    <t>Cybersecurity, Networking, Linux, Communication, Vendor Management, Collaboration, Attention to Detail, Problem Solving, Organizational Skills, Deadline Management</t>
  </si>
  <si>
    <t>https://www.bayt.com/en/uae/jobs/security-analyst-74356690/</t>
  </si>
  <si>
    <t>Job description
Help AG is looking for a talented and enthusiastic Security Analyst who will have a strong knowledge and interest in network security. Security Analyst will be responsible for monitoring multiple security technologies and events using the Security Information Event Management (SIEM) tool in order to detect and identify IT security related incidents.
This role requires:
3 - 6 years of experience in information security, in areas such as security operations, intrusion detection, incident analysis, incident handling, log analysis, or firewall administration.
3 - 6 years of experience in one of the following: Network operations or engineering or system administration on Unix, Linux, Windows.
Responsibilities
Follow detailed operational process and procedures to appropriately analyse, escalate, and assist in remediation of critical information security incidents.
Correlate and analyse events using the Splunk/Log Rhythm/Qradar SIEM tool to detect IT security incidents.
Conduct analysis of log files, including forensic analysis of system resource access.
Review customer reports to ensure quality and accuracy.
Monitor multiple security technologies, such as SIEM, IDS/IPS, Firewalls, Switches, VPNs, and other security threat data sources.
Respond to inbound requests via phone and other electronic means for technical assistance with managed services.
Respond in a timely manner (within documented SLA) to support, threat, and other cases.
Document actions in cases to effectively communicate information internally and to customers.
Resolve problems independently and understand escalation procedure.
Maintain a high degree of awareness of the current threat landscape.
Participate in knowledge sharing with other analysts and writing technical articles for Internal Knowledge Bases.
Perform other essential duties as assigned.
Able to work in rotating shifts within a 24/7 operating environment.
Qualifications &amp; Skills
A Degree in Computer Science, Information Systems, Electrical Engineering, or a closely related degree.
An active interest in internet security, incident detection, network and systems security.
A sound knowledge of IT security best practices, common attack types and detection/prevention methods.
Demonstrable experience of analysing and interpreting system, security, and application logs.
Knowledge of the type of events that both Firewalls, IDS/IPS, and other security related devices produce.
Experience in using SIEM tools such as Splunk, Log Rhythm, Qradar, Alien Vault, NitroSecurity, etc.
TCP/IP knowledge, networking, and security product experience.
Knowledge of Cyber Kill Chain and MITRE ATT&amp;CK frameworks.
Possible attack activities, such as scans, man in the middle, sniffing, DoS, DDoS, etc. and possible abnormal activities, such as worms, Trojans, viruses, etc.
CCNA, CISSP, GCA, GCIA, GCIH, CEH certification would be preferable.
Outstanding organizational skills.
Exclusive focus and vast experience in IT.
Strong analytical and problem-solving skills.
A motivated, self-managed, individual who can demonstrate above average analytical skills and work professionally with peers and customers even under pressure.
Very good communication skills.
Strong written and verbal skills.
Strong interpersonal skills with the ability to collaborate well with others.
Ability to speak and write in English is required; Arabic is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Annual flight tickets to home country.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</si>
  <si>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Relationship Manager - Investment Management</t>
  </si>
  <si>
    <t>Premium Statistics, Networking</t>
  </si>
  <si>
    <t>https://www.bayt.com/en/uae/jobs/relationship-manager-investment-management-74225200/</t>
  </si>
  <si>
    <t>Job description
We are hiring a Relationship Manager to acquire and grow High Net Worth (HNI) and Ultra High Net Worth (UHNI) client relationships in the UAE. The role focuses on new client acquisition, premium relationship coverage, and advising clients through risk profiling and a need-based product approach aligned to investment/trading requirements.
Key Responsibilities
Acquire preferred HNI &amp; UHNI clients and consistently grow the active client base through referrals, networking, and channel partnerships.
Manage allocated clients via regular telephone and in-person engagement, ensuring a premium service experience.
Conduct risk profiling/suitability for mapped clients to support better advisory on investment and trading requirements.
Formulate and execute sales plans to acquire new HNI customers and increase market penetration.
Maintain a proactive approach to improving Capital Markets knowledge via continuous self-learning and training provided by the company.
Liaise with internal client-facing teams to ensure a high standard of service and smooth client onboarding/coverage.
Ensure a need-based product approach and drive appropriate product penetration across the client book.
RequirementsRequired Qualifications &amp; Experience
Minimum 8–10+ years in relationship management / wealth management / brokerage or relevant financial services role (HNI client segment).
Proven track record of HNI/UHNI acquisition and relationship growth in the UAE market (network strength is critical).
Strong knowledge of capital markets / trading products (e.g., equities, derivatives, FX, commodities, indices—depending on desk).
Demonstrated ability to build business through referrals and networking.
Experience conducting risk profiling / suitability discussions with clients.
Bachelor’s degree required; Master’s preferred.
BenefitsWhat We Offer
Competitive base salary + performance bonus
Training &amp; development with continuous learning in capital markets
Career growth in a regulated financial services environment (Dubai)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</si>
  <si>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Horizon Practice Lead, META (Remote, UAE)</t>
  </si>
  <si>
    <t>AI/ML, Cybersecurity, Product Management, Collaboration</t>
  </si>
  <si>
    <t>https://www.bayt.com/en/uae/jobs/horizon-practice-director-meta-remote-uae-74100777/</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</si>
  <si>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The Horizon Practice Lead enhances CrowdStrike's ability to grow, position, sell, and maintain security business across all geographic sales theaters. This function will work with and across CrowdStrike regional sales, sales engineering, marketing, product development, and services organizations to execute Horizon sales playbooks, directly engage customers around CrowdStrike Falcon Platform capabilities, and help customers improve defenses by deploying more of the Horizon Portfolio. This position can be located remotely.
What You'll Do:
Drive CrowdStrike's strategic initiative to secure customer environments
Lead Strategic Conversations - build and nurture relationships with key decision-makers, positioning yourself as a trusted advisor to CIOs and CSOs
Establish partnerships with Regional VPs, Directors, and core sellers to position CrowdStrike's Horizon technologies
Collaborate with customers on incorporating Horizon security products within their operational workflows during technical evaluations and post-sales
Work with marketing and sales teams to develop and execute outreach campaigns that develop platform sales pipeline and customer awareness
Ad hoc collaboration with field- and product specialist sales teams to help close significant deals
Train internal teams to better position Horizon products
Provide Product Management teams customer feedback pertaining to new and existing features/capabilities
Stay well educated and informed about CrowdStrike's vision, product roadmaps, and threat landscape
May require modified work hours to accommodate accounts in other time zones
Travel up to 50%
What You'll Need:
Minimum 8 years' experience in cyber security technology sales
Experience successfully communicating with and advising c-suite, senior management, and analyst/architect-level customers/clients
Demonstrated success selling security at the C-Suite and senior management levels within the marketplace
Experience successfully navigating procurement, contracts, and sales processes
Operational excellence in managing sales pipeline and engagement with internal and external corporate sales teams
Experienced and comfortable presenting to large audiences both virtually and in person
Qualities of an Ideal Candidate:
A high energy individual who is charismatic &amp; personable to engage internal/external contacts
Sharp/Quick Witted - thinks on his/her feet. Flexibility to handle a curveball
Creative – Can think outside the box (when appropriate)
Motivated - to learn, to succeed, to win, to grow
Aptitude - Able to learn and implement new concepts quickly
Confidence with absence of ego
Self-Disciplined - proven to be good at time management and organization
Technical aptitude and ability to learn new business and technical concepts quickly
#LI-EV1
#LI-Remote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</si>
  <si>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Digital Product Manager (Banking) | Corporate Services | Financial Services</t>
  </si>
  <si>
    <t>Product Management, Product Lifecycle Management, Backlog Prioritization, UX/UI Principles, Regulatory Compliance, Data Analysis, Collaboration</t>
  </si>
  <si>
    <t>https://www.bayt.com/en/uae/jobs/digital-product-manager-banking-corporate-services-financial-services-5441705/</t>
  </si>
  <si>
    <t>Job description
Overview Of The Role:
The Digital Product Owner role is critical for managing and evolving digital journeys for the Private Bank. The position oversees the product lifecycle of features supporting Wealth Management and Daily Banking, ensuring these solutions provide seamless experiences for affluent clients. The role involves translating client needs into product requirements, backlog prioritization, and driving enhancements on digital platforms while collaborating extensively with internal teams.
What You Will Do:
Product Management
Own the digital product roadmap for Private Banking across Wealth Management and Daily Banking journeys.
Translate business needs, client insights, and RM feedback into clear user stories, requirements, and acceptance criteria.
Prioritize and manage the product backlog, ensuring alignment with business goals and client needs.
Work closely with Technology, UX/UI, and agency partners to deliver features, enhancements, and new capabilities.
 Journey Optimization
Support the design and optimization of digital journeys including onboarding, payments, servicing tools, portfolio views, and advisory features.
Partner with CX &amp; Service Design to validate journeys through testing, client insights, and usability research.
Collaborate with Wealth and Daily Banking teams to ensure digital tools support advisory workflows and day-to-day servicing needs.
 Compliance and Performance Monitoring
Ensure all product releases meet regulatory, compliance, and information-security requirements.
Monitor product KPIs such as engagement, usage, conversion, servicing efficiency, and digital adoption.
Drive continuous improvement through experimentation, A/B testing, analytics, and client feedback loops.
 Innovation
Support innovation initiatives such as personalization, automation, digital advisory tools, and real-time reporting for Private Banking clients.</t>
  </si>
  <si>
    <t>Python, AI/ML, Communication, Software Development</t>
  </si>
  <si>
    <t>https://www.bayt.com/en/uae/jobs/ai-engineer-72319783/</t>
  </si>
  <si>
    <t>Job description
Job details Location: Dubai
Salary: AED 15,000 Per Month, Plus Benefits
Job Type: Permanent
Discipline: IT &amp; Technology
Reference: 53088
Posted: 17 days ago
Share this job
Job description
Charterhouse is working with an AI (Artificial Intelligence) focused consultancy in the UAE looking to expand their Generative AI &amp; client training team. Our client’s mission is to drive innovation, enhance efficiency, and fuel sustainable growth through a suite of comprehensive AI services, including AI strategy development, Generative AI solutions, Automation, and most importantly, AI upskilling.
About the role
This is a great opportunity to join an expanding company with a very impressive clientele across the Middle East. This role is pivotal in building cutting-edge generative AI solutions for clients and upskilling individuals and teams through specialized training programs.
The AI Engineer will be the AI specialist, not only inhouse but from the client side as well. The team is very impressive and supportive in terms of guiding and mentoring as you grow within the organisation.
About you
To be considered for this role, the successful candidate should worked in a similar role previously and hold a Bachelor’s or Masters’s degree in Computer Science, Artificial Intelligence or a related field.
Experience with Tools such as Microsoft Copilot, Copilot Studio, Power Automate, Synthesia AI, Otter AI, Fireflies AI, is essential for this role. Our client is looking for individuals proficient in Python and familiar with frameworks like TensorFlow, PyTorch, or Hugging Face. The successful candidate should also have knowledge of AI Agents and their implementation. Excellent communication skills in English are essential for this position.</t>
  </si>
  <si>
    <t>Product Lead</t>
  </si>
  <si>
    <t>Servme</t>
  </si>
  <si>
    <t>Product Management, Product Lifecycle Management, Product Metrics Analysis, User Research, Data Analysis, CRM Systems, Collaboration, Attention to Detail, Problem Solving, Deadline Management, Marketing</t>
  </si>
  <si>
    <t>https://www.bayt.com/en/uae/jobs/product-lead-74406615/</t>
  </si>
  <si>
    <t>Job description
Who Are We❓ We Are Servme!
A powerhouse guest experience and CRM platform built for modern hospitality.
Born to simplify operations, we offer table and seat management, waitlist, guest profiling, commission-free online bookings, a full marketing suite, and razor-sharp analytics.
Purpose-built from the front to the back of the house, Servme seamlessly integrates with telephone systems, point of sale, hotel PMS, payments, and major social platforms like Facebook, Google, and Instagram.
We're not just another booking tool — we're the operational brain behind smarter restaurants, cafes, and hotels.
And yes, we're growing fast.
With a relentless focus on streamlining hospitality, Servme is becoming the go-to guest experience platform in the region and beyond.
Ready to serve smarter?
That's Servme.
The Job in a Nutshell💡 At Servme, product is at the core of everything we do.
This role is not just about managing roadmaps, it’s about deeply understanding our users, solving real problems, and delivering exceptional product experiences.
We’re looking for a hands-on Product Lead to help shape the future of hospitality technology.
What Will You Do❓ Product Strategy &amp; Roadmap: Define and continuously refine the product vision aligned with company objectives.
Develop and manage a clear, prioritized product roadmap.
Translate business goals into actionable product initiatives.
Act as the main product point of contact for leadership and stakeholders.
Product Discovery &amp; Research: Conduct customer interviews, user research, and usability testing.
Identify user needs, pain points, and opportunities for innovation.
Validate ideas through rapid experimentation (prototypes, MVPs).
Use qualitative and quantitative insights to inform product decisions.
Product Delivery &amp; Execution: Own the end-to-end product lifecycle from concept to launch.
Write clear product requirements, user stories, and acceptance criteria.
Work closely with engineering teams to ensure timely and high-quality delivery.
Ensure features are delivered with strong attention to detail and usability.
Cross-Functional Collaboration: Collaborate closely with engineering, design, sales, and operations teams.
Bridge communication between technical and non-technical stakeholders.
Ensure alignment between product development and business needs.
Team Leadership: Manage and mentor a team of junior product manager &amp; UX Designer.
Foster a culture of ownership, accountability, and continuous improvement.
Ensure team alignment, clarity of priorities, and efficient execution.
Performance &amp; Optimization: Define and track key product metrics (engagement, retention, conversion) Analyze product performance and identify improvement opportunities Continuously iterate based o n u ser feedback and data insights.
What Are We Looking For❓ Bachelor’s degree in business, Engineering, Computer Science, or related field.
5+ years of experience in Product Management or similar roles.
Experience in a startup or fast-paced environment.
Strong at customer interviews and product discovery.
Comfortable working closely with engineers (you don’t need to code, but you “get it”).
Proven ability to ship products, not just plan them.
Strong product sense and attention to detail.
Experience managing or mentoring team members.
Curious, proactive, and ownership-driven.
Excellent communication and stakeholder management skills.
Strong problem-solving and prioritization skills.
Data-driven mindset with attention to detail.
Fluency in English required.
Arabic is a Plus.
What We Offer You❗ We believe you will love working at Servme!
We have an inclusive and diverse culture that encourages innovation and flexibility in remote, in-office, and hybrid work setups.
We offer highly competitive compensation packages, including bonuses and the potential for shares.
We prioritize personal development and offer regular training and an annual learning stipend to tackle new challenges and grow your career in a hyper-growth environment.
We offer autonomy, mentoring, and challenging goals that create incredible opportunities for both you and the company.</t>
  </si>
  <si>
    <t>Customer Service Assistant | Real Estate | DFP Mall | Emirati Talent</t>
  </si>
  <si>
    <t>Standards Management, Customer Experience, Collaboration, Deadline Management</t>
  </si>
  <si>
    <t>https://www.bayt.com/en/uae/jobs/customer-service-assistant-real-estate-dfp-mall-emirati-talent-5449298/</t>
  </si>
  <si>
    <t>Job description
Overview Of The Role:
As a Customer Service Assistant at Dubai Festival Plaza Mall, your main responsibility is to provide front-line customer service that enhances the shopping experience for all visitors. You will welcome guests, address inquiries and concerns, provide accurate information about mall services, stores, and promotions, and reflect the mall's commitment to service excellence. Supporting daily operations by coordinating with internal teams and tenants, you contribute to a safe, friendly, and customer-focused environment. Your role as the face of the mall requires adherence to customer service guidelines and compliance with HR policies, handling all visitor inquiries and assistance with a friendly, solution-oriented approach.
What You Will Do:
Customer Service
Deliver exceptional customer service to all visitors, with sensitivity to cultural differences and understanding of diverse customer expectations.
Assist mall customers at the customer service desk with a friendly and welcoming attitude, demonstrating cultural awareness.
Provide updated information related to new stores, closed stores, and emergency contact details.
Be knowledgeable about mall operations, marketing and promotion information, and service policies.
Provide on-ground support during events, activations, or peak traffic times as required by management.
Site Knowledge
Develop an in-depth understanding of the retail center to assist with customer queries.
Gain knowledge of the layouts and location of entrances, exits, lifts, escalators, restrooms, and emergency services.
Conduct regular mall visits to stay informed about latest developments.
Coordinate with inter-departments to have updated information about their functionalities.
Mall Collaterals
Maintain adequate stock of mall collaterals such as e-directories and desk supplies.
Provide information related to mall e-directory, ongoing offers and promotions, tourist information, and available services.
Efficiently handle customer queries and maximize opportunities to generate sales.
Resolution of Problem
Proactively resolve customer complaints/issues within delegated authority.
Ensure complaints received at the Customer Service Desk are promptly recorded, tracked, and resolved in a timely and courteous manner.
Aim for complete customer satisfaction and adhere to service quality standards.
Coordination
Coordinate with other mall departments regarding issues relevant to these areas.
Facilitate response and resolution of problems reported by customers affecting their perception of the facility.
Sales
Perform daily sales of gift cards, business services, and other services.
Seek opportunities to proactively increase profit to the business.
Maintain monthly sales quota as set forth by the department head.
Management Support
Assist in administrative tasks and support Mall Management as requested.
Collect information related to customer feedback for promotions or surveys.
Carry out inspections on the retail center to ensure a world-class customer environment.
Emergency Aid and Response Team Member
Provide basic level first aid services and emergency assistance to customers in case of emergencies.
Be up to date with security trainings on Emergency response and handling.</t>
  </si>
  <si>
    <t>Operations Coordinator</t>
  </si>
  <si>
    <t>qlub</t>
  </si>
  <si>
    <t>Account Reconciliation, Audit Support, Invoice Processing, Microsoft Excel, Technical Writing, Data Analysis, Customer Experience, Collaboration, Attention to Detail, Organizational Skills, Deadline Management</t>
  </si>
  <si>
    <t>https://www.bayt.com/en/uae/jobs/operations-coordinator-74198328/</t>
  </si>
  <si>
    <t>Job description
Why qlub
Qlub is revolutionizing the dining experience with ultra fast, seamless payment solutions. Guests pay in seconds by scanning a QR code with no app download required.
From Pay-at-Table QR payments and Digital Menus to Order-and-Pay, Payment Links, and SoftPOS terminals, qlub streamlines the entire payment process, making it faster and more convenient for both diners and restaurants. Even splitting the bill becomes effortless.
We help restaurants focus on what they do best, delivering great hospitality. By removing payment friction, we increase table turnover, improve operational efficiency, and boost profitability. Built-in analytics, instant tipping and reviews, and automated accounting empower restaurants to succeed in today's digital-first world.
We are a fast scaling fintech startup backed by Mubadala, e&amp;, Shorooq and Mastercard. With $72M total fundraised, we have expanded globally, doubled headcount over the past year, and this is just the beginning!
This is more than a job. It is an opportunity to help shape how qlub scales as we build high performing, diverse teams around the world.
The role
As an Operations Coordinator, you'll act as the bridge between Account Management and Finance.
You will ensure financial accuracy across merchant invoicing, payouts, reconciliations, and compliance checks. The ideal candidate enjoys working with numbers, is organized, process-driven, calm under pressure and has a strong ownership mindset.
What you’ll be driving:
Invoice &amp; Billing Coordination
Coordinate invoice issuance with Finance based on confirmed commercial terms
Validate invoice accuracy (rates, volumes, deductions, credits)
Track invoice timelines and ensure adherence to billing cycles
Maintain invoice documentation and audit trail
Discrepancies Identification &amp; Resolution
Identify inconsistencies between system data, Client inputs, and Finance records
Investigate merchant billing disputes in coordination with Account Managers and Support Team
Ensure timely resolution of discrepancies and proper documentation
SOA Reconciliation &amp; Balancing
Reconcile Statements of Account (SOA) with internal records
Ensure balances align between merchant records and internal systems (manual deductions, etc.)
Flag and escalate variances proactively
Payout Monitoring &amp; Issue Spotting
Coordinate with Finance to resolve payout-related issues before merchant escalation
Compliance &amp; Controls
Support with compliance-related checks (contract terms alignment, documentation completeness, rate validation) and audit requirements
Qualifications
1-2 years of experience in Operations, Finance, Accounting, or a related field
Strong Excel / Google Sheets skills (pivot tables, lookups, reconciliation logic)
High attention to detail, analytical and structured thinking
Strong follow-up and coordination skills
Comfortable working with numbers and financial data
Ability to manage multiple stakeholders (AMs, Finance, Leadership)
Strong ownership and accountability mindset
What we offer
Strong entrepreneurial spirit - you want to build something big and have a measurable impact for your efforts;
You are self-motivated and have a result-oriented mindset, you hustle to get things done and proactively find ways to reach and over achieve your targets.
What we offer
Be part of an exciting, fast-paced environment, where you can grow the business from an early-stage start-up into a global organization
Drive growth and tailoring of fast-evolving new products and features
Work with highly motivated people, enthusiastic about improving the customer experience at table-service restaurants.
Sounds like you? Are you excited by this opportunity? If so, “Apply now”.</t>
  </si>
  <si>
    <t>Sales Manager - Technology and Staffing Solutions</t>
  </si>
  <si>
    <t>Business Enhancers</t>
  </si>
  <si>
    <t>Forecasting, Systems Integration, Cybersecurity, CRM Systems, Vendor Management, Sales Operations</t>
  </si>
  <si>
    <t>https://www.bayt.com/en/uae/jobs/sales-manager-technology-and-staffing-solutions-5399163/</t>
  </si>
  <si>
    <t>Job description
Company Overview
A well-established Dubai-based IT solutions and managed services company serving enterprise, government, and regulated-sector clients across the UAE and GCC. The organization delivers end-to-end technology solutions spanning systems integration, cybersecurity, cloud, and managed services, and works closely with leading global technology vendors. With a strong local presence and long-standing client relationships, the company is known for execution capability, compliance-driven delivery, and long-term service contracts.
Role Summary
We are seeking an experienced Sales Manager to drive revenue growth across enterprise and government accounts in the UAE and wider GCC. The role involves selling IT solutions, cybersecurity, cloud services, and managed services, managing complex sales cycles, and building long-term client relationships.
Key Responsibilities
Drive new business development across enterprise, government, and semi-government accounts
Manage the full sales cycle from prospecting to deal closure
Sell IT infrastructure, cybersecurity, cloud solutions, and managed services
Build relationships with CIOs, CISOs, IT Directors, and senior stakeholders
Work closely with presales and technical teams to develop solution-led proposals
Manage pipeline, forecasting, and CRM reporting
Develop account strategies aligned with revenue and margin targets</t>
  </si>
  <si>
    <t>Senior Engineer - Civil (NDRC / Micro-Tunneling)</t>
  </si>
  <si>
    <t>https://www.bayt.com/en/uae/jobs/senior-engineer-civil-ndrc-micro-tunneling-74440274/</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</si>
  <si>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highly skilled and innovative Senior Civil Engineer to join our dynamic team in Dubai, United Arab Emirates. As a key member of our engineering department, you will play a crucial role in designing and overseeing complex civil engineering projects across the region.
The Senior Civil Engineer will support the Resident Engineer in supervising and managing the construction of stormwater drainage networks, microtunneling works, and associated civil structures. The role ensures that all activities are executed in full compliance with contract requirements, approved drawings, specifications, and RTA/DM standards, maintaining strict adherence to quality, safety, and schedule objectives.
Develop and implement QA/QC procedures applicable to stormwater and microtunneling works, including inspection and test plans (ITPs) and method statements.
Conduct and follow up on inspections for installations, ensuring compliance with approved drawings, specifications, and quality standards.
Monitor and review inspectors’ performance, ensuring effective supervision and documentation of site activities.
Update and report progress for all assigned works to the Resident Engineer / Project Manager for inclusion in project progress reports.
Review and verify updated records to ensure accurate preparation of as-built documentation.
Check, verify, and coordinate for all assigned services, including civil, structural, and MEP interfaces.
Coordinate with the Head Office design team for material submittal reviews, design queries, and technical clarifications.
Oversee and inspect construction activities for stormwater pipelines, microtunneling drives, shafts, manholes, valve chambers, washout chambers, air valves, and connection chambers, ensuring compliance with the approved sequence and methodology.
Ensure strict adherence to HSE standards and safe work procedures during all site activities.
Support the Resident Engineer in resolving site-related technical issues and providing input for potential design modifications or value engineering opportunities.
Review and comment on contractors’ technical submittals, shop drawings, and method statements related to microtunneling and stormwater systems.
Ensure all works are executed in accordance with RTA, DM, and other local authority requirements.
Assist in the evaluation of contractors’ progress claims, variation proposals, and change requests.
Maintain close coordination with the supervision team to ensure quality, safety, and progress objectives are consistently achieved.
Qualifications
Bachelor's degree (BEng) in Civil Engineering; advanced degree preferred
Professional Engineer (PE) certification or equivalent; willingness to obtain UAE certification if not already held
Minimum of 15 years of experience in civil engineering, with a focus on infrastructure projects, specifically micro-tunneling project.
Proven track record of successfully managing large-scale engineering projects
Strong technical competency in structural design, geotechnical engineering, and construction methodologies
Extensive background in infrastructure works, including roads, NDRC, utilities, drainage, and municipal services.
Strong working knowledge of DM regulations, approval workflows, and authority portals.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</si>
  <si>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https://www.bayt.com/en/uae/jobs/product-manager-73986502/</t>
  </si>
  <si>
    <t>Emirati Talent Pipeline – Build Your Future with NIQ</t>
  </si>
  <si>
    <t>Microsoft Office, AI/ML, Data Analysis, Communication</t>
  </si>
  <si>
    <t>https://www.bayt.com/en/uae/jobs/emirati-talent-pipeline-build-your-future-with-niq-74381569/</t>
  </si>
  <si>
    <t>Job description
Company Description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Job Description
NIQ is building an Emirati Talent Pipeline to welcome motivated UAE Nationals who are interested in growing their careers within one of the world’s largest market research and consumer insights organizations.
This pipeline is open to Emiratis who are eager to learn, develop new skills, and contribute to meaningful work that helps global and regional brands better understand consumers.
What to Expect
Candidates who join this talent pipeline will be considered for future openings across several of our key business areas, including:
Consumer Insights – Sales Support
Consumer Insights – Client Support
Consumer Insights – Operations Support
Retail Market Analysis / Support for Small &amp; Medium Businesses (SMB)
General Operations
As roles become available, shortlisted candidates from this pipeline will be contacted for next steps.
Why NIQ
At NIQ, you will have the opportunity to:
Develop valuable professional and technical skills
Learn from experienced teams in a global environment
Work on meaningful projects that impact major brands
Grow within a supportive and inclusive workplace
Build a long-term career in a dynamic and evolving industry
Join Our Emirati Talent Pipeline
If you are a UAE National interested in building your future with NIQ, we encourage you to join our talent pipeline for upcoming opportunities.
Qualifications
We welcome UAE Nationals who:
Are eager to learn, grow, and build a career
Communicate clearly and work well with others
Are comfortable using Microsoft Office tools
Are curious about how data, consumers, and businesses connect
Are motivated, reliable, and open to new challenges
We consider applicants from various backgrounds and experience levels.
Additional Information
What we offer:
Work in an international inspiring company
Very well-equipped offices with free coffee
Access to learning platforms, mentorship program and educational support to keep developing your skills
Employee Assistance Program
Private health insurance
Participation in various regional and global projects as a part of the Employee Experience team
Our Benefits
Flexible working environment
Volunteer time off
LinkedIn Learning
Employee-Assistance-Program (EAP)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</si>
  <si>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Senior Business Consultant</t>
  </si>
  <si>
    <t>Rapsusk Consulting</t>
  </si>
  <si>
    <t>Microsoft Dynamics, Regulatory Compliance, Technical Writing, Communication</t>
  </si>
  <si>
    <t>https://www.bayt.com/en/uae/jobs/senior-business-consultant-5450256/</t>
  </si>
  <si>
    <t>Job description
🚀 Senior Consultant – Corporate Governance, Recovery &amp; UAE Market Entry
📍 Dubai, UAE (Hybrid) 
🕒 Fixed-term (6 months, with potential extension)
🌍 About Rapsusk
Rapsusk is an independent advisory firm focused on corporate governance, recovery strategy, and cross-border market entry. We work on complex, high-impact engagements where strategic clarity and execution discipline are critical.
💡 The Opportunity
We are looking for a Senior Consultant (5–7 years experience) to join a high-impact, cross-border advisory engagement supporting a European client in the financial claims and debt recovery space.
This role offers exposure to complex recovery scenarios, governance design, and UAE market entry strategy, including cases involving online fraud, scams, and crowdfunding-related claims.
You will operate in a lean, high-performing team, working directly with senior advisors and decision-makers.
🧩 What You’ll Work On
🏛️ Corporate Governance &amp; Structuring
- Design and assess governance frameworks in post-recovery scenarios 
- Define decision-making structures and oversight mechanisms 
- Identify and mitigate governance risks (legal, operational, fiduciary) 
- Support preparation of structured governance documentation 
🔄 Recovery Strategy &amp; Execution
- Contribute to the design of recovery strategies and execution frameworks 
- Analyze creditor positioning, recovery scenarios, and cash flow dynamics 
- Structure approaches to complex claims recovery 
- Coordinate across legal, financial, and operational stakeholders 
🌍 UAE Market Entry &amp; Strategy
- Analyze the UAE landscape for:
 - debt recovery services 
 - fraud and financial claims 
 - dispute resolution in emerging sectors 
- Assess:
 - regulatory frameworks and licensing requirements 
 - competitive landscape and key players 
 - market entry barriers and opportunities 
- Support development of go-to-market strategies, including:
 - entry models (partnerships, local setup, outsourcing) 
 - pricing and operational considerations 
📊 Strategic Advisory &amp; Delivery
- Produce high-quality deliverables (reports, memos, strategic recommendations) 
- Present insights to senior stakeholders 
- Work closely with senior advisors to ensure quality and consistency 
- Maintain structured and well-documented analysis 
👤 Who We’re Looking For
Experience
- 5–7 years in:
 - consulting (strategy, governance, risk) 
 - corporate or financial advisory 
 - legal/financial environments with analytical focus 
Core Skills
- Strong analytical and structured thinking 
- Ability to translate complexity into clear, actionable outputs 
- Comfort working in cross-border and regulatory contexts 
- Solid understanding of financial flows, risk, and governance 
Nice to Have
- Experience in restructuring, recovery, or insolvency 
- Exposure to fintech, fraud, or financial claims 
- Familiarity with UAE or broader MENA markets 
Mindset
- High ownership and autonomy 
- Detail-oriented and disciplined 
- Comfortable operating in fast-moving, ambiguous environments 
- Strong written and verbal communication (English)
✨ Why Join
- Work on a high-impact, cross-border advisory engagement 
- Direct exposure to senior decision-makers and strategic discussions 
- Opportunity to operate across strategy and execution 
- Lean environment with real responsibility and visibility 
- Potential for continued engagement beyond the initial project
💰 Compensation
AED 16-20k / month, depending on experience.
📩 If you’re interested, feel free to reach out or apply directly.</t>
  </si>
  <si>
    <t>Customer Relations Executive</t>
  </si>
  <si>
    <t>Technical Writing, CRM Systems, Communication, Customer Experience, Deadline Management</t>
  </si>
  <si>
    <t>https://www.bayt.com/en/uae/jobs/customer-relations-executive-74049855/</t>
  </si>
  <si>
    <t>Job description
Job Code: 342/001/284
Industry: Real Estate &amp; Construction
Department: Customer Relationship Management
Job Brief:
We are looking for a presentable and communicative Customer Relations Executive to support the Customer Relationship Management (CRM) department. The role involves handling client inquiries, coordinating with internal teams, maintaining customer records, and ensuring a positive customer experience.
This position is suitable for freshers or candidates with up to one year of experience in roles such as receptionist, administrative support, or HR, provided they demonstrate strong communication skills and professionalism.
Job Responsibilities:
Serve as the first point of contact for customers and visitors.
Handle incoming calls, emails, and client inquiries professionally.
Maintain and update customer records and CRM data accurately.
Coordinate with internal departments to resolve customer issues.
Support the CRM team in managing customer relationships and follow-ups.
Assist in scheduling appointments and meetings.
Ensure proper documentation and filing of customer-related records.
Maintain a professional appearance and positive attitude at all times.
Support administrative and front-desk operations when required.
Provide timely updates to customers regarding their requests and concerns.
Job Requirements:
Proficiency in both Arabic and English (spoken and written).
Experience level: Freshers or candidates with up to 1 year of experience.
Previous experience in roles such as receptionist, administration, or HR is preferred.
Experience may be from the UAE or home country, provided it is in a similar field.
Good communication, interpersonal, and customer service skills.
Well-presented, professional, and confident personality.
Basic computer knowledge and familiarity with office systems.
Ability to handle multiple tasks and work in a fast-paced environment.
Willingness to work in a customer-facing role.
Please visit our jobs page to check out our current list of jobs in UAE and across the world.
Follow us on LinkedIn and Facebook to stay updated regarding our upcoming opportunities.
Subscribe to our LinkedIn newsletter for weekly job updates.</t>
  </si>
  <si>
    <t>Transportation Planning Manager</t>
  </si>
  <si>
    <t>Forecasting, Microsoft Excel, SQL, Python, AI/ML, Project Management, Data Analysis</t>
  </si>
  <si>
    <t>https://www.bayt.com/en/uae/jobs/transportation-planning-manager-74053795/</t>
  </si>
  <si>
    <t>Job description
Amazon Middle East, Africa &amp; Türkiye (MEATR) Supply Chain team seeks a Transportation Program Manager. This role is part of the centralized Supply Chain Planning function and focuses on program management for planning and executing transportation operations with high business impact.
Key job responsibilities
As a Transportation Planning Manager, you will:
- Own end-to-end short-term planning, forecasting, flow control, and capacity management of Amazon Transportation supply chain operations
- Execute Business As Usual (BAU) and Peak operations
- Define, design, launch, and manage strategic programs to improve planning and forecasting
- Gather requirements and conceptualize network solutions and supply chain models
- Make optimal trade-offs between schedule, resources, scope, and cost
- Apply technical and business knowledge to address risks, challenges, and obstacles
- Work with stakeholders across functions to remove blockers and launch new programs
- Manage technical integration with Amazon systems across retail, merchant, fulfillment operations, transportation operations, and finance technologies
- Set up end-to-end operational, accounting, financial, and performance measurement processes
- Launch and expand programs while maintaining customer satisfaction, performance, and quality metrics
- Travel to South Africa as per business needs
The ideal candidate will own all aspects of how network projects impact customer, shipper, and operator experience. This position offers broad exposure to various business, financial, and technical teams within Amazon and requires someone who excels at dealing with ambiguity.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 Experience defining program requirements and using data and metrics to determine improvements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Proficiency in Python for data analysis and automation
- Experience with machine learning, AI applications, and advanced business analytics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</si>
  <si>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Sr. Commissioning Engineer</t>
  </si>
  <si>
    <t>Standards Management, Technical Writing, Communication, Software Development</t>
  </si>
  <si>
    <t>https://www.bayt.com/en/uae/jobs/sr-commissioning-engineer-74274827/</t>
  </si>
  <si>
    <t>Job description
The Senior Commissioning Engineer leads multi-disciplinary commissioning activities, ensuring systems operate efficiently and align with project specifications.
Roles &amp; Responsibilities:
Lead commissioning planning and execution across disciplines.
Review and approve method statements and testing protocols.
Liaise with client representatives and project managers.
Conduct pre-commissioning and commissioning checks.
Identify system deficiencies and develop corrective measures.
Oversee safety procedures during commissioning phases.
Manage commissioning schedule and resource planning.
Support documentation and final handover activities.
Requirements
Requirements:
Bachelor’s in relevant engineering discipline.
Certified and registered.
Minimum 7 years of commissioning experience.
Expertise in managing MEP commissioning works.
Familiarity with international project standards.
Ability to coordinate with multi-functional teams.
Excellent leadership and communication skills.
Strong report writing and documentation capability.</t>
  </si>
  <si>
    <t>Business Analyst - CTRM</t>
  </si>
  <si>
    <t>Inventory Accounting, ERP Systems, Systems Integration, Risk Management, Technical Writing, Communication, Collaboration</t>
  </si>
  <si>
    <t>https://www.bayt.com/en/uae/jobs/business-analyst-ctrm-74124000/</t>
  </si>
  <si>
    <t>Job description
Role Overview We are seeking an experienced CTRM Business Analyst to support the implementation, optimisation, and transformation of Commodity Trading and Risk Management (CTRM) platforms.
The role requires deep understanding of the end-to-end trade lifecycle across physical and/or financial commodities, with the ability to translate complex trading requirements into structured system solutions.
The successful candidate will act as a key liaison between front office, risk, operations, finance, and technology teams in BBGC projects.
Key Responsibilities Lead business requirement workshops with traders, risk, operations, finance, and IT teams.
Analyse and document current (“as-is”) and future (“to-be”) trade lifecycle processes.
Produce high-quality functional documentation (BRDs, FSDs, user stories, process maps).
Configure and support CTRM systems across trade capture, risk, logistics, inventory, P&amp;L, and settlements.
Support system implementations, upgrades, and transformation programmes.
Work closely with developers and integration teams on interfaces (ERP, market data, exchanges, reporting tools).
Drive UAT planning, execution, defect management, and stakeholder sign-off.
Identify process improvement and value optimisation opportunities within trading operations.
Provide post-go-live support and continuous improvement initiatives.
Required Skills &amp; Experience 5+ years’ experience as a Business Analyst within commodities trading.
Strong hands-on experience with one or more CTRM platforms (e.
g., Endur, Allegro, Aspect, CoreTRM, Fusion, etc.
). Solid understanding of physical and/or financial commodities trade lifecycle.
Strong knowledge of risk management concepts (MTM, VaR, P&amp;L, exposure, credit).
Experience with system integrations (ERP, data warehouses, market data providers).
Strong stakeholder management and communication skills.
Proven ability to work in global, cross-functional project environments.</t>
  </si>
  <si>
    <t>AVP, Administration Services - Asset Management</t>
  </si>
  <si>
    <t>Technical Writing, Vendor Management, Collaboration, Attention to Detail, Organizational Skills, Deadline Management, Accounting Principles</t>
  </si>
  <si>
    <t>https://www.bayt.com/en/uae/jobs/avp-administration-services-asset-management-74460506/</t>
  </si>
  <si>
    <t>Job description
Job Purpose:
Provide comprehensive administrative and operational support to FAB Asset Management teams and executives, ensuring smooth day-to-day functioning across departments
Coordinate and manage office logistics, documentation, and communication workflows, supporting efficient delivery of business objectives
Support vendor management, travel coordination, and procurement activities related to offices and premises in line with FAB AM operational procedures
Key Accountabilities:
Strong organizational skills with attention to detail and accuracy in timely delivery milestones by engaging with multiple internal and external stakeholders
Ability to manage administrative processes in a structured, compliant, and timely manner
Excellent communication and coordination skills to support cross-functional teams
Manage daily administrative activities including scheduling, filing, and correspondence
Support procurement, vendor onboarding, and payment requests
Coordinate travel, expense management, and executive support activities
Maintain accurate records
Qualifications &amp; Experience:
Administrative coordination 
Office management logistics
Reporting and internal communication
Vendor and facilities coordination
Years of experience: 7+ years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</si>
  <si>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r>
      <rPr>
        <sz val="11"/>
        <color rgb="FF000000"/>
        <rFont val="Calibri"/>
        <family val="2"/>
        <charset val="1"/>
      </rPr>
      <t xml:space="preserve">Graduate Proposal Management Specialist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</si>
  <si>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Microsoft Excel, Microsoft Office, Standards Management, Technical Writing, Communication, Collaboration, Attention to Detail, Organizational Skills, Deadline Management</t>
  </si>
  <si>
    <t>https://www.bayt.com/en/uae/jobs/graduate-proposal-management-specialist-%D8%A5%D9%85%D8%A7%D8%B1%D8%A7%D8%AA%D9%8A%D9%8A%D9%86-%D8%AE%D9%84%D8%A7%D8%B5%D8%A9-%D8%A7%D9%84%D9%82%D9%8A%D8%AF-74377730/</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</si>
  <si>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As part of AECOM’s commitment to Emiratisation and in accordance with UAE labour law, only UAE Nationals with a family book will be considered for this role.
Job Description
AECOM are seeking a detail-oriented and organized Graduate Proposal Management Specialist to join our Strategy &amp; Growth team in Dubai, United Arab Emirates.
In this role, you will serve as a key support function for our bids and proposals department, ensuring the timely and accurate preparation, coordination, and submission of competitive bids and proposals. You will work collaboratively with cross-functional teams to maintain compliance with submission requirements and support the overall success of our business development initiatives.
This role is a part of our 24-months Advance graduate program. Your journey from graduate to future leader will be supported through structured learning programs and one-on-one mentoring with industry experts, equipping you with the tools to make a lasting impact on our organization and the nation.
As part of AECOM’s commitment to Emiratisation and in accordance with UAE labour law, only UAE Nationals with a family book will be considered for this role. This role is fully NAFIS eligible.
Job Responsibilities
Coordinate the preparation and assembly of bid and proposal documents, ensuring all required components are included and properly formatted
Maintain comprehensive bid calendars and track submission deadlines to ensure timely delivery of all proposals
Organize and manage proposal documentation, including filing systems, databases, and digital repositories for easy retrieval and reference
Review bid and proposal documents for accuracy, completeness, and compliance with client requirements and organizational standards
Monitor and update bid tracking systems and maintain accurate records of all submissions and outcomes
Qualifications
Required Skills &amp; Experience:
UAE National with a Family Book as required by Emiratisation and UAE labor law requirements.
A Bachelors Degree in business administrations / technical fields or a related subject 
Must have recently graduated or be on track to graduate prior to the program start date. Preference is given to candidates who have graduated within the past 12 months, up to 24 months.
Minimum GPA of 2.8.
Proficiency with Microsoft Office Suite (Word, Excel, PowerPoint)
Strong organizational and time management skills with the ability to manage multiple deadlines simultaneously
Excellent written and verbal communication skills
Meticulous attention to detail and accuracy in document preparation
Ability to work independently and collaboratively within a team environment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</si>
  <si>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Java Developer (Multi Skills)</t>
  </si>
  <si>
    <t>Oracle ERP, Java, JavaScript, React, Node.js, Docker, AWS, UX/UI Principles, Standards Management, Technical Writing, Communication, English Language, Software Development</t>
  </si>
  <si>
    <t>https://www.bayt.com/en/uae/jobs/java-developer-multi-skills-74376030/</t>
  </si>
  <si>
    <t>Job description
Company Description
CICO IT SOLUTION uses an unparalleled approach that focuses on the needs of the clients we serve. We concentrate on obtaining an in-depth understanding of the client’s ongoing business activities and processes, their supporting associated technologies and objectives of what they are trying to achieve. Once we have obtained that understanding, we commence a collaborative approach to design and implement solutions that truly meet the business objectives and are sustainable long into the future. We engage the business process owners, the users, and the internal project teams right from the start. This team-based approach allows an immediate and positive impact on the success of a project.C
Job Description
We are hiring JAVA Developer (Multi Skilled Engineers) for UAE projects 
Job Location: SAIF Zone, Sharjah, UAE.
Knowledge and Skills:
React, Jest, Enzyme, Mocha, Umi.js, Redux-saga.
Ant design or similar framework like bootstrap.
Excellent skills in styling and style sheets.
Experience in working collaboratively with UX designers to develop the high-end user experiences.
Node.js with Express.js or Hapi.js
Spring-boot, Spring-data
Unit testing with JUnit.
Kafka based event driven integrations.
gRPC based API integrations.
envoy proxy with gRPC transcending.
NoSQL databases (Couchbase preferred).
Postgres database.
Docker.
Jenkins pipelines.
Oracle cloud (or AWS cloud) familiarity.
Scum process.
Aviation domain experience (PSS experience preferred).
Micro-services
BDD with Cucumber.
BDD with Karate framework.
Writing test cases from Gerkin language.
·       Knowledge of programming languages such as JAVA, Spring, Hibernate, JSP, Servlets, Web Services… and other open source technologies.
·       Team skills and be able to handle more than one project at a time
·       Aviation / Airline projects experience is added an advantage.
Excellent English communication skills.
Duties and Responsibilities:
·       Designs, develops, codes and maintains complex airline application software following Clients standards using advanced technology.
·       Develops, codes, tests and debugs new complex software solutions or enhancements to existing software in a maintenance capacity, under general direction.
·       Works with technical staff in different locations to understand problems with software and resolve them.
·       Resolves customer complaints with software and responds to suggestions for improvements and enhancements.
·       May assist in the development of software technical documentation.
·       Participates with the development team to demonstrate software to stakeholders.
·       Write software targeted for a high performance server application.
·       Performs technical impact analysis, coding and unit testing.
·       Coordinates with team lead on workload and assignments.
·       Researches and resolves production issues according to team SOP and guidelines
·       Provides regular status of each assigned issues and escalate as necessary
·       Provides assistance to other team members in area(s) of technical and functional expertise
Learns and be acquainted to the latest technologies in the market that serves Client’s development purposes on continuous bases.
Qualifications
Bachelors degree in Computer Science specialized in programming with 5 years of experience as programmer using latest technologies.
Additional Information
Interested applicants are requested to send their CV and below required details. Should you have any references for this position, kindly forward this mail to them or share their contact details with us.
• Recent Resume (MS word format): 
• Current Salary package: 
• Expected Salary package in AED: 
• Required Joining time frame (notice required): 
• Passport Number &amp; Validity: 
• Contact Number &amp; Alternate contact number: 
• Passport Size photograph :
• Current Location: 
• Nationality: 
• Reason for job change :
Company Profile: 
CICO IT is a IT Solutions and Services providing company
Preferred Resume Format:  MS-Word</t>
  </si>
  <si>
    <t>Business Development Executive (Real Estate)</t>
  </si>
  <si>
    <t>Networking, Collaboration, Sales Operations</t>
  </si>
  <si>
    <t>https://www.bayt.com/en/uae/jobs/business-development-executive-real-estate-74274869/</t>
  </si>
  <si>
    <t>Job description
The Business Development Executive will be responsible for expanding business opportunities by building and maintaining strong relationships with real estate brokers. The role involves organizing meetings, introducing the project, and ensuring agencies are enrolled and registered. A key aspect of the job is conducting market analysis to stay informed on industry trends and competitors. Additionally, the executive collaborates closely with the sales team to ensure a seamless transition from broker engagement to sales follow-ups. Strong communication,presentation, and persuasion skills are essential for success in this role.
Responsibilities
Build and maintain extensive relationships with real estate brokers to generate new business.
Schedule and organize meetings with brokers to introduce our project and discuss potential opportunities.
Deliver compelling spiel to agencies about our project and assign presentations to the sales team as needed.
Getting new agencies enrolled and registered.
Conduct ongoing market analysis to stay informed on the latest trends, broker activities, and competitor’s projects.
Collaborate closely with the sales team to ensure seamless transitions from meetings to sales follow-ups.
Organize networking events, training sessions, and exclusive previews for brokers to boost engagement.
Ensure brokers are equipped with the necessary sales tools, project brochures, and digital assets to enhance their effectiveness.
Customize meeting pitches based on the agency’s portfolio,client base, and business model to increase engagement.
Leverage personal and professional networks to get referrals and warm introductions to top brokerage firms.
Requirements
Minimum 2 years of experience in business development in real estate industry in UAE working closely with brokers.
Strong communication, presentation, and cajoling skills.
Deep understanding of Dubai real estate market, broker networks, and investment trends.</t>
  </si>
  <si>
    <t>https://www.bayt.com/en/uae/jobs/senior-architect-73981850/</t>
  </si>
  <si>
    <t>Job description
About the job
Role Definition
Work as part of an Architectural design team. This team member plans, schedules, organizes, coordinates and executes the design work on small to medium scale projects (or distinct portions of larger projects), with periodic interaction with the Discipline Lead.
Core Accountabilities
• Architectural Design.
• Team Leading.
• Resource management
• Client Interface.
• Design Coordination.
• Interface with Statutory Authorities.
• Design Research.
• Site back-up.
• Mentoring and supervision of junior staff.
Duties &amp; Responsibilities
• Coordinate and lead the assigned team of Architects and Technicians on a daily basis and ensure that design excellence is achieved throughout.
• Develop a thorough design philosophy, effectively contributing to the inception and the development of a project.
• Develop a thorough project delivery strategy.
• Produce detailed scope of services for specialist sub-consultant.
• Lead the design work ensuring project objectives are met, design instructions are implemented and delivery is achieved within the set time and budget.
• Responsible for the correctness, accuracy and complete multi-disciplinary coordination of the design documentation prepared by the assigned team.
• Coordinate and develop responses to review comments, tender queries, contractor’s queries, etc.
• Responsible, with guidance from Senior team members, for the preparation and compilation of design presentations and design reports.
• Actively pursue or has achieved professional accreditation and licensure.
• Responsible for coordinating QA/QC and review processes on each project responsible for.
Qualities &amp; Skills
• Developed Architectural Design skills and understanding of the design process and interfaces between design disciplines.
• Extensive project experience.
• Flexibility of attitude towards company objectives.
• Cordial relationships with clients and stakeholders.
• Understanding of SSH’s commercial management of projects.
• Understanding of scope definition and scope interface.
• Proficiency in AutoCAD and REVIT, word processing and presentation programs.
• Detailed knowledge of SSH’s standards, policies, codes and procedures and ability to transmit the same to others.
• Full knowledge of Statutory Authorities requirements
knowledge of codes, regulations and submission requirements.
• Developed knowledge of Health and Safety in Design
• Developed knowledge of Fire &amp; Life Safety Principles.
• Developed knowledge of Sustainable Design principles.
• Ability and will to mentor and provide support to junior subordinate staff members and spread knowledge across the wider architectural community.
• Ability and will to update knowledge.
• Excellent command of English (written and spoken).
Knowledge of other languages is an added value.
Digital Platforms
• Office 365
• Online Communication tools (Skype, Web ex)
• Adobe Creative Cloud
• Autodesk Revit
Autodesk AutoCAD
• SketchUp
Qualifications
B.Arch. or M.Arch
The achievement of a Professional registration of an internationally recognized institution i.e. RIBA, AIA, LEED is highly desirable and a distinct advantage.
Core Competencies Required</t>
  </si>
  <si>
    <t>Senior Admin Officer.</t>
  </si>
  <si>
    <t>Financial Audit Authority</t>
  </si>
  <si>
    <t>Microsoft Excel</t>
  </si>
  <si>
    <t>https://www.bayt.com/en/uae/jobs/senior-admin-officer-74350056/</t>
  </si>
  <si>
    <r>
      <rPr>
        <sz val="11"/>
        <color rgb="FF000000"/>
        <rFont val="Calibri"/>
        <family val="2"/>
        <charset val="1"/>
      </rPr>
      <t xml:space="preserve">Job description
</t>
    </r>
    <r>
      <rPr>
        <sz val="11"/>
        <color rgb="FF000000"/>
        <rFont val="FreeSans"/>
        <family val="2"/>
      </rPr>
      <t>الغرض الوظيفي
تقديم دعم إداري وسكرتاري عالي المستوى للمدير التنفيذي، بما يضمن كفاءة التنسيق والتواصل والمتابعة بين ست إدارات. يُعد هذا الدور محورياً في تمكين المدير التنفيذي من إدارة وقته بفعالية، واتخاذ القرارات، وضمان انسجام العمليات وتحقيق الأهداف الاستراتيجية</t>
    </r>
    <r>
      <rPr>
        <sz val="11"/>
        <color rgb="FF000000"/>
        <rFont val="Calibri"/>
        <family val="2"/>
        <charset val="1"/>
      </rPr>
      <t xml:space="preserve">.
</t>
    </r>
    <r>
      <rPr>
        <sz val="11"/>
        <color rgb="FF000000"/>
        <rFont val="FreeSans"/>
        <family val="2"/>
      </rPr>
      <t>المهام والمسؤوليات الرئيسية: دعم المدير التنفيذي
إدارة جدول أعمال المدير التنفيذي والمواعيد والأولويات بما يضمن الاستخدام الأمثل للوقت</t>
    </r>
    <r>
      <rPr>
        <sz val="11"/>
        <color rgb="FF000000"/>
        <rFont val="Calibri"/>
        <family val="2"/>
        <charset val="1"/>
      </rPr>
      <t xml:space="preserve">.
</t>
    </r>
    <r>
      <rPr>
        <sz val="11"/>
        <color rgb="FF000000"/>
        <rFont val="FreeSans"/>
        <family val="2"/>
      </rPr>
      <t>تنسيق وإعداد الاجتماعات، بما يشمل إعداد جداول الأعمال، والعروض التقديمية، والمذكرات، والوثائق الداعمة</t>
    </r>
    <r>
      <rPr>
        <sz val="11"/>
        <color rgb="FF000000"/>
        <rFont val="Calibri"/>
        <family val="2"/>
        <charset val="1"/>
      </rPr>
      <t xml:space="preserve">.
</t>
    </r>
    <r>
      <rPr>
        <sz val="11"/>
        <color rgb="FF000000"/>
        <rFont val="FreeSans"/>
        <family val="2"/>
      </rPr>
      <t>حضور الاجتماعات عند الحاجة وتوثيق محاضر الاجتماعات بدقة، بما في ذلك القرارات وبنود المتابعة</t>
    </r>
    <r>
      <rPr>
        <sz val="11"/>
        <color rgb="FF000000"/>
        <rFont val="Calibri"/>
        <family val="2"/>
        <charset val="1"/>
      </rPr>
      <t xml:space="preserve">.
</t>
    </r>
    <r>
      <rPr>
        <sz val="11"/>
        <color rgb="FF000000"/>
        <rFont val="FreeSans"/>
        <family val="2"/>
      </rPr>
      <t>العمل كنقطة اتصال رئيسية بين المدير التنفيذي وأصحاب المصلحة الداخليين والخارجيين</t>
    </r>
    <r>
      <rPr>
        <sz val="11"/>
        <color rgb="FF000000"/>
        <rFont val="Calibri"/>
        <family val="2"/>
        <charset val="1"/>
      </rPr>
      <t xml:space="preserve">.
</t>
    </r>
    <r>
      <rPr>
        <sz val="11"/>
        <color rgb="FF000000"/>
        <rFont val="FreeSans"/>
        <family val="2"/>
      </rPr>
      <t>فرز وتحديد أولويات وإدارة المراسلات الواردة (البريد الإلكتروني، المكالمات، والمخاطبات الرسمية)</t>
    </r>
    <r>
      <rPr>
        <sz val="11"/>
        <color rgb="FF000000"/>
        <rFont val="Calibri"/>
        <family val="2"/>
        <charset val="1"/>
      </rPr>
      <t xml:space="preserve">.
</t>
    </r>
    <r>
      <rPr>
        <sz val="11"/>
        <color rgb="FF000000"/>
        <rFont val="FreeSans"/>
        <family val="2"/>
      </rPr>
      <t>التنسيق مع مديري الإدارات لمتابعة تقدم المبادرات والمهام والأهداف الاستراتيجية</t>
    </r>
    <r>
      <rPr>
        <sz val="11"/>
        <color rgb="FF000000"/>
        <rFont val="Calibri"/>
        <family val="2"/>
        <charset val="1"/>
      </rPr>
      <t xml:space="preserve">.
</t>
    </r>
    <r>
      <rPr>
        <sz val="11"/>
        <color rgb="FF000000"/>
        <rFont val="FreeSans"/>
        <family val="2"/>
      </rPr>
      <t>ضمان الالتزام بمواعيد تسليم التقارير والتحديثات للمدير التنفيذي</t>
    </r>
    <r>
      <rPr>
        <sz val="11"/>
        <color rgb="FF000000"/>
        <rFont val="Calibri"/>
        <family val="2"/>
        <charset val="1"/>
      </rPr>
      <t xml:space="preserve">.
</t>
    </r>
    <r>
      <rPr>
        <sz val="11"/>
        <color rgb="FF000000"/>
        <rFont val="FreeSans"/>
        <family val="2"/>
      </rPr>
      <t>متابعة بنود العمل والتأكد من تنفيذها، مع تصعيد أي تأخير أو مخاطر عند الحاجة</t>
    </r>
    <r>
      <rPr>
        <sz val="11"/>
        <color rgb="FF000000"/>
        <rFont val="Calibri"/>
        <family val="2"/>
        <charset val="1"/>
      </rPr>
      <t xml:space="preserve">.
</t>
    </r>
    <r>
      <rPr>
        <sz val="11"/>
        <color rgb="FF000000"/>
        <rFont val="FreeSans"/>
        <family val="2"/>
      </rPr>
      <t>دعم توحيد الجهود وتعزيز التواصل بين الإدارات التابعة لنطاق إشراف المدير التنفيذي</t>
    </r>
    <r>
      <rPr>
        <sz val="11"/>
        <color rgb="FF000000"/>
        <rFont val="Calibri"/>
        <family val="2"/>
        <charset val="1"/>
      </rPr>
      <t xml:space="preserve">.
</t>
    </r>
    <r>
      <rPr>
        <sz val="11"/>
        <color rgb="FF000000"/>
        <rFont val="FreeSans"/>
        <family val="2"/>
      </rPr>
      <t>إعداد تقارير وعروض تقديمية ومراسلات رسمية بجودة عالية</t>
    </r>
    <r>
      <rPr>
        <sz val="11"/>
        <color rgb="FF000000"/>
        <rFont val="Calibri"/>
        <family val="2"/>
        <charset val="1"/>
      </rPr>
      <t xml:space="preserve">.
</t>
    </r>
    <r>
      <rPr>
        <sz val="11"/>
        <color rgb="FF000000"/>
        <rFont val="FreeSans"/>
        <family val="2"/>
      </rPr>
      <t>تنظيم وحفظ الملفات والسجلات الخاصة بمكتب المدير التنفيذي (إلكترونياً وورقياً)</t>
    </r>
    <r>
      <rPr>
        <sz val="11"/>
        <color rgb="FF000000"/>
        <rFont val="Calibri"/>
        <family val="2"/>
        <charset val="1"/>
      </rPr>
      <t xml:space="preserve">.
</t>
    </r>
    <r>
      <rPr>
        <sz val="11"/>
        <color rgb="FF000000"/>
        <rFont val="FreeSans"/>
        <family val="2"/>
      </rPr>
      <t>تنسيق ترتيبات السفر (إن وجدت)، بما في ذلك الجداول وخطط الرحلات ومتابعة المصروفات</t>
    </r>
    <r>
      <rPr>
        <sz val="11"/>
        <color rgb="FF000000"/>
        <rFont val="Calibri"/>
        <family val="2"/>
        <charset val="1"/>
      </rPr>
      <t xml:space="preserve">.
</t>
    </r>
    <r>
      <rPr>
        <sz val="11"/>
        <color rgb="FF000000"/>
        <rFont val="FreeSans"/>
        <family val="2"/>
      </rPr>
      <t>دعم تنظيم الاجتماعات والورش والفعاليات على مستوى الإدارة التنفيذية</t>
    </r>
    <r>
      <rPr>
        <sz val="11"/>
        <color rgb="FF000000"/>
        <rFont val="Calibri"/>
        <family val="2"/>
        <charset val="1"/>
      </rPr>
      <t xml:space="preserve">.
</t>
    </r>
    <r>
      <rPr>
        <sz val="11"/>
        <color rgb="FF000000"/>
        <rFont val="FreeSans"/>
        <family val="2"/>
      </rPr>
      <t>الحفاظ على سرية المعلومات والتعامل مع البيانات الحساسة بمهنية عالية</t>
    </r>
    <r>
      <rPr>
        <sz val="11"/>
        <color rgb="FF000000"/>
        <rFont val="Calibri"/>
        <family val="2"/>
        <charset val="1"/>
      </rPr>
      <t xml:space="preserve">.
</t>
    </r>
    <r>
      <rPr>
        <sz val="11"/>
        <color rgb="FF000000"/>
        <rFont val="FreeSans"/>
        <family val="2"/>
      </rPr>
      <t xml:space="preserve">المساهمة في متابعة مؤشرات الأداء الرئيسية </t>
    </r>
    <r>
      <rPr>
        <sz val="11"/>
        <color rgb="FF000000"/>
        <rFont val="Calibri"/>
        <family val="2"/>
        <charset val="1"/>
      </rPr>
      <t xml:space="preserve">(KPIs) </t>
    </r>
    <r>
      <rPr>
        <sz val="11"/>
        <color rgb="FF000000"/>
        <rFont val="FreeSans"/>
        <family val="2"/>
      </rPr>
      <t>والخطط الاستراتيجية للإدارات</t>
    </r>
    <r>
      <rPr>
        <sz val="11"/>
        <color rgb="FF000000"/>
        <rFont val="Calibri"/>
        <family val="2"/>
        <charset val="1"/>
      </rPr>
      <t xml:space="preserve">.
</t>
    </r>
    <r>
      <rPr>
        <sz val="11"/>
        <color rgb="FF000000"/>
        <rFont val="FreeSans"/>
        <family val="2"/>
      </rPr>
      <t>توثيق القرارات والموافقات والمراسلات المهمة</t>
    </r>
    <r>
      <rPr>
        <sz val="11"/>
        <color rgb="FF000000"/>
        <rFont val="Calibri"/>
        <family val="2"/>
        <charset val="1"/>
      </rPr>
      <t xml:space="preserve">.
</t>
    </r>
    <r>
      <rPr>
        <sz val="11"/>
        <color rgb="FF000000"/>
        <rFont val="FreeSans"/>
        <family val="2"/>
      </rPr>
      <t>دعم إعداد التقارير التنفيذية والملخصات لعرضها على الإدارة العليا</t>
    </r>
    <r>
      <rPr>
        <sz val="11"/>
        <color rgb="FF000000"/>
        <rFont val="Calibri"/>
        <family val="2"/>
        <charset val="1"/>
      </rPr>
      <t xml:space="preserve">.
</t>
    </r>
    <r>
      <rPr>
        <sz val="11"/>
        <color rgb="FF000000"/>
        <rFont val="FreeSans"/>
        <family val="2"/>
      </rPr>
      <t>ضمان توافق الوثائق والسجلات مع السياسات والإجراءات المعتمدة في الجهة</t>
    </r>
    <r>
      <rPr>
        <sz val="11"/>
        <color rgb="FF000000"/>
        <rFont val="Calibri"/>
        <family val="2"/>
        <charset val="1"/>
      </rPr>
      <t xml:space="preserve">.
</t>
    </r>
    <r>
      <rPr>
        <sz val="11"/>
        <color rgb="FF000000"/>
        <rFont val="FreeSans"/>
        <family val="2"/>
      </rPr>
      <t>بناء والحفاظ على علاقات عمل فعّالة مع الفرق الداخلية والشركاء الخارجيين</t>
    </r>
    <r>
      <rPr>
        <sz val="11"/>
        <color rgb="FF000000"/>
        <rFont val="Calibri"/>
        <family val="2"/>
        <charset val="1"/>
      </rPr>
      <t xml:space="preserve">.
</t>
    </r>
    <r>
      <rPr>
        <sz val="11"/>
        <color rgb="FF000000"/>
        <rFont val="FreeSans"/>
        <family val="2"/>
      </rPr>
      <t>تنسيق التواصل مع الجهات الحكومية والشركاء وأصحاب المصلحة عند الحاجة</t>
    </r>
    <r>
      <rPr>
        <sz val="11"/>
        <color rgb="FF000000"/>
        <rFont val="Calibri"/>
        <family val="2"/>
        <charset val="1"/>
      </rPr>
      <t xml:space="preserve">.
</t>
    </r>
    <r>
      <rPr>
        <sz val="11"/>
        <color rgb="FF000000"/>
        <rFont val="FreeSans"/>
        <family val="2"/>
      </rPr>
      <t xml:space="preserve">تمثيل مكتب المدير التنفيذي بصورة مهنية ومنظمة
</t>
    </r>
    <r>
      <rPr>
        <sz val="11"/>
        <color rgb="FF000000"/>
        <rFont val="Calibri"/>
        <family val="2"/>
        <charset val="1"/>
      </rPr>
      <t>:</t>
    </r>
    <r>
      <rPr>
        <sz val="11"/>
        <color rgb="FF000000"/>
        <rFont val="FreeSans"/>
        <family val="2"/>
      </rPr>
      <t>المؤهلات والخبرة
درجة البكالوريوس في إدارة الأعمال أو تخصص ذي صلة</t>
    </r>
    <r>
      <rPr>
        <sz val="11"/>
        <color rgb="FF000000"/>
        <rFont val="Calibri"/>
        <family val="2"/>
        <charset val="1"/>
      </rPr>
      <t xml:space="preserve">.
</t>
    </r>
    <r>
      <rPr>
        <sz val="11"/>
        <color rgb="FF000000"/>
        <rFont val="FreeSans"/>
        <family val="2"/>
      </rPr>
      <t xml:space="preserve">خبرة من </t>
    </r>
    <r>
      <rPr>
        <sz val="11"/>
        <color rgb="FF000000"/>
        <rFont val="Calibri"/>
        <family val="2"/>
        <charset val="1"/>
      </rPr>
      <t xml:space="preserve">2 إلى 4 سنوات في مجال السكرتارية التنفيذية أو الدعم الإداري المتقدم.
</t>
    </r>
    <r>
      <rPr>
        <sz val="11"/>
        <color rgb="FF000000"/>
        <rFont val="FreeSans"/>
        <family val="2"/>
      </rPr>
      <t>يفضل وجود خبرة في دعم القيادات العليا (مدير / مدير تنفيذي)</t>
    </r>
    <r>
      <rPr>
        <sz val="11"/>
        <color rgb="FF000000"/>
        <rFont val="Calibri"/>
        <family val="2"/>
        <charset val="1"/>
      </rPr>
      <t xml:space="preserve">.
</t>
    </r>
    <r>
      <rPr>
        <sz val="11"/>
        <color rgb="FF000000"/>
        <rFont val="FreeSans"/>
        <family val="2"/>
      </rPr>
      <t>المهارات والكفاءات</t>
    </r>
    <r>
      <rPr>
        <sz val="11"/>
        <color rgb="FF000000"/>
        <rFont val="Calibri"/>
        <family val="2"/>
        <charset val="1"/>
      </rPr>
      <t xml:space="preserve">:
</t>
    </r>
    <r>
      <rPr>
        <sz val="11"/>
        <color rgb="FF000000"/>
        <rFont val="FreeSans"/>
        <family val="2"/>
      </rPr>
      <t>مهارات عالية في التنظيم وإدارة الوقت</t>
    </r>
    <r>
      <rPr>
        <sz val="11"/>
        <color rgb="FF000000"/>
        <rFont val="Calibri"/>
        <family val="2"/>
        <charset val="1"/>
      </rPr>
      <t xml:space="preserve">.
</t>
    </r>
    <r>
      <rPr>
        <sz val="11"/>
        <color rgb="FF000000"/>
        <rFont val="FreeSans"/>
        <family val="2"/>
      </rPr>
      <t>مهارات تواصل ممتازة كتابياً وشفهياً (يفضل إتقان اللغتين العربية والإنجليزية)</t>
    </r>
    <r>
      <rPr>
        <sz val="11"/>
        <color rgb="FF000000"/>
        <rFont val="Calibri"/>
        <family val="2"/>
        <charset val="1"/>
      </rPr>
      <t xml:space="preserve">.
</t>
    </r>
    <r>
      <rPr>
        <sz val="11"/>
        <color rgb="FF000000"/>
        <rFont val="FreeSans"/>
        <family val="2"/>
      </rPr>
      <t>مستوى عالٍ من المهنية والسرية</t>
    </r>
    <r>
      <rPr>
        <sz val="11"/>
        <color rgb="FF000000"/>
        <rFont val="Calibri"/>
        <family val="2"/>
        <charset val="1"/>
      </rPr>
      <t xml:space="preserve">.
</t>
    </r>
    <r>
      <rPr>
        <sz val="11"/>
        <color rgb="FF000000"/>
        <rFont val="FreeSans"/>
        <family val="2"/>
      </rPr>
      <t>القدرة على إدارة مهام متعددة والعمل تحت الضغط</t>
    </r>
    <r>
      <rPr>
        <sz val="11"/>
        <color rgb="FF000000"/>
        <rFont val="Calibri"/>
        <family val="2"/>
        <charset val="1"/>
      </rPr>
      <t xml:space="preserve">.
</t>
    </r>
    <r>
      <rPr>
        <sz val="11"/>
        <color rgb="FF000000"/>
        <rFont val="FreeSans"/>
        <family val="2"/>
      </rPr>
      <t xml:space="preserve">إتقان متقدم لبرامج مايكروسوفت أوفيس </t>
    </r>
    <r>
      <rPr>
        <sz val="11"/>
        <color rgb="FF000000"/>
        <rFont val="Calibri"/>
        <family val="2"/>
        <charset val="1"/>
      </rPr>
      <t>(Word</t>
    </r>
    <r>
      <rPr>
        <sz val="11"/>
        <color rgb="FF000000"/>
        <rFont val="FreeSans"/>
        <family val="2"/>
      </rPr>
      <t xml:space="preserve">، </t>
    </r>
    <r>
      <rPr>
        <sz val="11"/>
        <color rgb="FF000000"/>
        <rFont val="Calibri"/>
        <family val="2"/>
        <charset val="1"/>
      </rPr>
      <t>PowerPoint</t>
    </r>
    <r>
      <rPr>
        <sz val="11"/>
        <color rgb="FF000000"/>
        <rFont val="FreeSans"/>
        <family val="2"/>
      </rPr>
      <t xml:space="preserve">، </t>
    </r>
    <r>
      <rPr>
        <sz val="11"/>
        <color rgb="FF000000"/>
        <rFont val="Calibri"/>
        <family val="2"/>
        <charset val="1"/>
      </rPr>
      <t xml:space="preserve">Excel).
</t>
    </r>
    <r>
      <rPr>
        <sz val="11"/>
        <color rgb="FF000000"/>
        <rFont val="FreeSans"/>
        <family val="2"/>
      </rPr>
      <t>مهارات قوية في التنسيق وإدارة أصحاب المصلحة</t>
    </r>
    <r>
      <rPr>
        <sz val="11"/>
        <color rgb="FF000000"/>
        <rFont val="Calibri"/>
        <family val="2"/>
        <charset val="1"/>
      </rPr>
      <t>.</t>
    </r>
  </si>
  <si>
    <t>Commercial Account Manager, MENA</t>
  </si>
  <si>
    <t>Forecasting, Business Analysis, Communication, Collaboration, Accounting Principles, Sales Operations</t>
  </si>
  <si>
    <t>https://www.bayt.com/en/uae/jobs/commercial-account-manager-mena-74450217/</t>
  </si>
  <si>
    <t>Job description
Job Ad
We’re looking for a Commercial Account Manager to join Procore’s Sales team in MENA. In this role you’ll serve as the main point of contact for our commercial customers.
You’ll leverage the value of Procore’s suite of solutions to renew and expand our customer base whilst also mitigating churn. You’ll also collaborate with Customer Success, Solution Specialists and other Sales members to ensure all growth opportunities with our customer base are realised.
This position reports to the Country Manager, MENA and will be based in our Dubai office. We are looking for candidates to join us immediately!
What you’ll do:
Serve as the main point of contact for your geographic based territory by preserving and developing the customer relationship, highlighting the value of Procore and its product suite, and deepening the customer’s attachment to Procore
Work cross functionally with Inside Sales Reps, Product Solution Specialists, and Customer Success Engineers to drive product adoption, ensure customer retention, drive increased spend on existing products (upsell), and lead attachment to new products (cross-sell)
Research accounts, identify key champions, generate interest, and obtain business requirements
Maintain accurate and up-to-date forecasts; provide sales management with reports on sales activities and projects as requested
Pursue and increase knowledge of key competitors to ensure that our value proposition is effectively communicated to customers
Manage and maintain accurate leads, opportunities, and account information within Salesforce.com
Coordinate internal resources to solve client’s issues and execution of service agreements
What we’re looking for:
BA/BS or equivalent experience 
Demonstrated success in software sales within the Commercial market, ideally in a B2B environment
Experience using a consultative, solution-based sales methodology 
A Customer-Centric Mindset; deep understanding of client needs and a commitment to delivering exceptional service.
Strategic Thinking: Ability to identify opportunities for account growth and align them with company goals.
Proven record of success in an inside sales based selling model
Post-sale revenue expansion experience preferred
Proven ability to develop and manage pipeline and forecasting
Fluency in both English and Arabic
Ability to work in the UAE</t>
  </si>
  <si>
    <t>Primary Inclusion Learning Support Assistant - Sunmarke School</t>
  </si>
  <si>
    <t>Fortes Education</t>
  </si>
  <si>
    <t>Accounts Receivable, Premium Statistics, AI/ML, Communication</t>
  </si>
  <si>
    <t>https://www.bayt.com/en/uae/jobs/primary-inclusion-learning-support-assistant-sunmarke-school-73576501/</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</si>
  <si>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unique signature programs, Sunmarke is a uniquely innovative school, transforming young lives. This was reflected in Sunmarke School winning the coveted ‘Most Innovative School’ award at the Which School Advisor ceremony in Dubai and London.
Sunmarke is an all–through school which offers a premium education across a fantastic range of pathways for students including the National Curriculum of England, GCSE/IGCSE, ‘A’ Levels, BTEC and the IB Diploma and Career Related Programmes.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best-in-classmini-MBA programmes for our Year 10 to 13 students in conjunction with the Peter Jones Academy, to ensure their future success in business and entrepreneurship. We are technologically innovative and run comprehensive AI programmes for students in all core subjects, as well as deepening other subjects through Augmented and Virtual Reality AR/VR experiences. We have outstanding performing arts opportunities with fantastic facilities and amazing teachers to help our more creative students truly find their voice.  Sunmarke School was judged by the Dubai School Inspection Bureau (DSIB) as a ‘Very Good’ school in our 3rd year of operation and ‘Outstanding’ in our British Schools Overseas (BSO) inspection in 2019.
We present an exciting opportunity to join our all through school and to play an important part in our journey to “outstanding”. Sunmarke School, Dubai is one of our flag-ship schools, located at a prime location in Jumeirah Village Triangle.
About you:
We seek to appoint an Inclusion Learning Support Assistant to join our team for an immediate start. 
Job Purpose: The role involves small group and 1:1 learning support for literacy, mathematics,  
motor skills, and/or language. The Individual Needs Support Assistant will support the teachers in  
enhancing the effective involvement of pupils with SEND and/or learning barriers in their  
academic and social development. 
Responsibilities:
·Plan and implement activities to support the IEP targets, follow structured literacy intervention programmes, and report professionally on the student's progress and outcomes when communicating with parents and teachers. 
·Provide in-class support in lessons, to facilitate successful access to differentiated learning,
·Work alongside teachers and other staff to support pupils’ learning, especially those with SEND or a learning barrier.
·Promote the inclusion and acceptance of all pupils.
·Provide feedback to pupils in relation to their progress and achievement, under the guidance of teachers.
·Monitor, maintain &amp; review records of pupil progress over time and support teachers to plan subsequent learning based on their needs.
·Maintaining the learning environment and developing appropriate resources for students.
·Apply strategies to promote pupils’ self-esteem, self-confidence, and independence
·Work as part of the Inclusion Team, accessing relevant training and attending parent review meetings where necessary.
Job Specification:
·Candidate should have a GCSE in English, or equivalent, and be a proficient communicator in spoken and written English.
·Should have a relevant qualification and/or proof of completed training in education, and special educational needs.
·Prior experience in working in a support role in a school setting.
·Working hours are from 7 a.m. – 4.30 p.m.
·Strong work ethic along with a commitment to staff and student privacy.
·Good organisational and interpersonal skills. Knowledge of inclusive pedagogies will be an advantage
·Knowledge of SEND will be an advantage</t>
  </si>
  <si>
    <t>Senior Internal Auditor</t>
  </si>
  <si>
    <t>Audit Support, Internal Controls, Microsoft Excel, Microsoft Office, Risk Management, Regulatory Compliance, Standards Management, Technical Writing, CPA, ACCA, CA, CISA, Communication, Attention to Detail, Problem Solving, Confidentiality, Accounting Principles</t>
  </si>
  <si>
    <t>https://www.bayt.com/en/uae/jobs/senior-internal-auditor-74028311/</t>
  </si>
  <si>
    <t>Job description
Job Description – Senior Internal Auditor
Position: Senior Internal Auditor
Location: Dubai 
Job Overview
The Senior Internal Auditor is responsible for planning, executing, and leading internal audit activities to evaluate the effectiveness of internal controls, risk management, and governance processes. The role ensures compliance with regulatory standards, enhances operational efficiency, and supports management in achieving organizational objectives.
Key Responsibilities
Plan, execute, and lead internal audits across all departments and business units.
Evaluate the adequacy and effectiveness of internal control systems and risk management frameworks.
Identify process gaps, operational risks, and compliance issues, and recommend corrective actions.
Prepare detailed audit reports highlighting findings, risks, and improvement opportunities.
Present audit results and recommendations to senior management and stakeholders.
Coordinate with department heads to ensure adherence to company policies and regulatory requirements.
Monitor and follow up on the implementation of audit recommendations.
Conduct special audits, investigations, and management reviews as assigned.
Ensure compliance with international internal auditing standards and best practices.
Maintain proper documentation, audit trails, and working papers.
Essential Qualifications
Bachelor’s degree in Accounting, Finance, Business Administration, or related field.
Professional certifications such as CIA, CPA, ACCA, CA, or CISA are preferred.
Minimum 3 years of relevant experience in internal auditing or risk management.
Strong understanding of auditing standards, internal controls, and compliance frameworks.
Experience in corporate, manufacturing, banking, or service industries is an advantage.
Required Skills &amp; Competencies
Strong analytical, problem-solving, and risk assessment abilities.
Excellent written and verbal communication skills.
Proficiency in MS Office (Excel, Word, PowerPoint) and audit management software.
Ability to interpret financial data and business processes effectively.
High attention to detail and accuracy.
Strong organizational and time management skills.
Ability to work independently and manage multiple assignments.
Professional integrity, confidentiality, and ethical conduct.</t>
  </si>
  <si>
    <t>https://www.bayt.com/en/uae/jobs/branch-accountant-51218956/</t>
  </si>
  <si>
    <t>Job description
We are looking for Branch accountant with similar experience.
Qualified accountant with a good understanding of accounting/regulatory requirements
Experience in providing business partnering support in an international organization.
Firm grasp of key business processes and best practices
Logical problem solver with strong numeric skills
Self-starter with strong analytical and investigative skills
Confident and persuasive communicator with people of all levels</t>
  </si>
  <si>
    <t>Oncology sales manager</t>
  </si>
  <si>
    <t>Pharma Solutions</t>
  </si>
  <si>
    <t>https://www.bayt.com/en/uae/jobs/oncology-sales-manager-5446923/</t>
  </si>
  <si>
    <t>Job description
A high-impact opportunity exists for a self-driven professional in the oncology field, overseeing key accounts across the GCC region. This role demands autonomy, strategic thinking, and a proven track record in sales performance, particularly within the pharmaceutical sector. Candidates must possess extensive experience in oncology and government tenders, showcasing their ability to deliver results independently.
ð· Pharma Solutions | Now Hiring: Elite Oncology Product / Key Account Manager (GCC)
ð Location: UAE-based | Covering GCC Region
ð This is NOT a routine role.
We’re looking for a top-tier, self-driven professional who can own the business end-to-end — no hand-holding, no micromanagement.
If you thrive on autonomy, impact, and results… keep reading ð
ð¯ Your Mission
▪️ Drive and own sales performance across GCC markets
▪️ Manage &amp; grow key strategic accounts (government + major hospitals)
▪️ Build strong relationships with decision-makers &amp; procurement authorities
▪️ Execute full commercial cycle:
→ Strategy
→ Market access
→ Negotiation
→ Closing deals
▪️ Travel across GCC to personally secure and expand business
✅ What We’re Looking For
✔️ 5–10 years in pharma (GCC experience is a MUST)
✔️ Strong background in oncology / anti-cancer portfolio
✔️ Proven track record of delivering results independently
✔️ Solid experience in government tenders &amp; institutional sales
✔️ Highly self-motivated, entrepreneurial, execution-driven mindset
✔️ Ability to operate independently without daily supervision
ð¼ What You Get
✨ High-impact regional role
✨ Competitive package: Fixed salary + strong performance incentives
✨ Real growth opportunity for top performers</t>
  </si>
  <si>
    <t>Expense Accountant</t>
  </si>
  <si>
    <t>Accounts Payable, General Ledger, Account Reconciliation, Month-End Close, Budgeting, Tax Compliance, Audit Support, Payroll, Petty Cash, Inventory Accounting, Microsoft Excel, SAP, Oracle ERP, Microsoft Dynamics, ERP Systems, Regulatory Compliance, Technical Writing, Communication, English Language, Attention to Detail, Deadline Management, Accounting Principles</t>
  </si>
  <si>
    <t>https://www.bayt.com/en/uae/jobs/expense-accountant-74027059/</t>
  </si>
  <si>
    <t>Job description
Job Description
We are seeking a detail-oriented Expense Accountant to manage employee and operational expense accounting in compliance with company policies and regulatory requirements. The role ensures accurate posting, timely reimbursements, budget monitoring, and supports reporting and audits.
Key Responsibilities
Review, verify, and process employee and operational expense claims in line with company policies
Record and reconcile operating expenses, travel, petty cash, and inventory-related entries in the general ledger
Monitor departmental spending, track budgets vs. actuals, and report variances
Coordinate with HR, payroll, procurement, and other departments for accurate expense mapping
Ensure timely and accurate posting of expenses, cost classifications, and accruals during month-end closing
Prepare expense reports and summaries for management review
Support internal and external audits by providing complete documentation and reconciliations
Assist in process improvements to increase accuracy and efficiency in expense management
Skills
Strong understanding of general ledger, expense control, and cost accounting practices
Proficiency in ERP systems (SAP, Oracle, Dynamics) and advanced Microsoft Excel
Analytical mindset with strong attention to detail and accuracy
Ability to handle high volume of claims while meeting strict deadlines
Effective communicator with strong collaboration skills across finance and support functions
Compliance-driven with initiative to suggest and implement process improvements
Qualifications
Bachelor’s degree in Accounting, Finance, or related field
2–5 years of experience in expense accounting, accounts payable, or related finance functions
Knowledge of tax regulations on employee benefits and reimbursements is an advantage
Open to male and female candidates with strong English communication skills
This position is based in the UAE
Job ID: 26082502-114VG</t>
  </si>
  <si>
    <t>Senior DataOps Engineer - Data Systems &amp; Reliability(Hybrid)</t>
  </si>
  <si>
    <t>Azure DevOps, CI/CD, Microsoft Azure, Linux, Software Development</t>
  </si>
  <si>
    <t>https://www.bayt.com/en/uae/jobs/senior-dataops-engineer-data-systems-reliability-hybrid-74339119/</t>
  </si>
  <si>
    <t>Job description
Job description
Discover The Opportunity
We have partnered with a Multi-billion org that helps millions of people across the globe and we are now undergoing a massive Data transformation. We are looking for a Senior DataOps Engineer to bridge the gap between DevOps and Data Engineering. You will be the architect of our CI/CD frameworks, ensuring our data pipelines are automated, resilient, and production-ready.
Discover the Responsibilities
Build and scale CI/CD pipelines for complex data workloads (Spark, Delta Lake, Airflow).
Implement Infrastructure as Code (Terraform/Ansible) and GitOps for hybrid environments.
Enforce data contracts, schema validation, and automated quality testing.
Programmatically apply masking, RBAC, and lineage for sensitive datasets.
Own observability, cost-monitoring, and incident response for tier-one data domains.
Discover the Requirements
8+ years in engineering, with 2+ years dedicated to DataOps/DevOps.
Deep expertise in Databricks, Spark, dbt, and Azure Data Factory.
Skilled at GitHub Actions/Azure DevOps and IaC.
Strong Linux proficiency (bash, distributed compute) and CDC experience.
A good understanding of data governance and metadata management.
Discover the Benefits.
You will have the opportunity to own the DataOps strategy and the autonomy to build a roadmap from the ground up within a mission-driven culture.
Full relocation package, including visa sponsorship and comprehensive medical insurance for you and your family.
Apply now!</t>
  </si>
  <si>
    <t>Founding Forward Deployed Engineer - WorkOS - Enterprise Agentic AI</t>
  </si>
  <si>
    <t>Python, React, AI/ML, Customer Experience, Problem Solving, Software Development</t>
  </si>
  <si>
    <t>https://www.bayt.com/en/uae/jobs/founding-forward-deployed-engineer-workos-enterprise-agentic-ai-74405912/</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</si>
  <si>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The mission
We believe the transformative potential of AI is significantly under-realised in our region. To bridge this gap, we are incubating a new division within Careem dedicated to Enterprise AI Transformation.
We are reimagining and building the future of work to simplify and improve how businesses function in the era of GenAI with WorkOS: a next-generation ‘operating system’ designed to deploy, orchestrate, and improve AI agents across every customer and operational journey (and increasingly autonomously). This isn’t just automation; it’s about creating a hybrid workforce where self-learning AI agents handle the heavy lifting, empowering our people to focus on the highest-value, most creative work.
The team
This group operates as a startup within Careem with a distinct mandate: move fast, build boldly, and deliver production-grade AI systems that fundamentally change how the region leverages technology.
The opportunity
We are looking for a&amp;nbsp;Founding Forward Deployed Engineer - WorkOS - Enterprise Agentic AI&amp;nbsp;to be the vanguard of the WorkOS mission. This is a role for a 'heretic': someone who cares more about solving the problem and delivering value than following a rigid spec. You will be the bridge between our core AI engine and the messy, high-stakes reality of our customers’ operations.
&amp;nbsp;
As an FDE, you aren't sitting in the back office; you are on the front lines, embedded with internal Careem verticals and external enterprise partners. In partnership with your implementation squad, consisting also of business transformation consultants, you will identify their deepest friction points and build the 'special ops' code that proves the power of WorkOS. Your work is the proof of concept that will redefine how the region works.
What You’ll Do
Tip of the Spear: Lead the deployment of WorkOS in the field. You will be responsible for understanding a customer's operational 'chaos' and architecting an AI-driven solution that fixes it in weeks, not months.
Rapid-Fire Execution: Build, iterate, and ship. You will write high-quality, full-stack code to create bespoke integrations and augment our platform’s core capabilities and create custom agents. This goes beyond context engineering; you’ll build the connective tissue - integrating bespoke APIs, setting up RAGs and Evals, tuning the E2E system and performance, and architecting multi-agent handoffs.
Feedback Loop Mastery: You are the eyes and ears of the product team. You will translate field-tested insights into core product requirements, ensuring WorkOS remains grounded in real-world utility.
Winning Stakeholders: Act as the technical face of WorkOS. You’ll need to win the trust of stakeholders, navigate complex enterprise hierarchies, and persuade skeptics by shipping results that speak for themselves.
Technical Versatility: One day you’re setting up a RAG pipeline; the next, you’re debugging a legacy enterprise API or designing a custom dashboard. You do whatever is necessary to make the solution land.
What You’ll Need
5–8+ years of high-octane engineering experience. You are likely a senior-level engineer who is 'hungrier' than your peers and bored by traditional, slow-moving dev cycles.
The FDE Pedigree: Experience in forward-deployed, mission-driven environments (e.g., Palantir, high-growth startups, or specialized consultancy) where you worked directly with customers.
Full-Stack Polyglot: Mastery of the modern stack (React/TS, Python/Node) with the ability to jump into any codebase and be productive on day one.
AI Fluidity: Strong working knowledge of LLMs, prompt engineering, and agentic frameworks. You don't just know the theory; you know how to make AI work in production.
Excellent Communication: You are a 'social engineer.' You can explain complex AI logic to a CEO and then pivot to a deep-dive session with an infrastructure lead without missing a beat.
Relentless Bias for Action: You are a builder who values shipping over perfection. You have a 'founder-level' sense of ownership and aren't afraid to get your hands dirty.
Willingness to work on-site full time in UAE, with occasional travel to be embedded with regional partners.
What you’ll receive:
A Blank Canvas and Live Ammunition: The rare opportunity to build a '0-to-1' product while immediately deploying it into the real-world operations of a regional giant. No 'sandbox' projects here, you’ll be shipping code that moves people and goods on day one. This is a huge opportunity to create impact in our region.
A Special Ops Mission: We’re a lean, impact-obsessed team operating with total autonomy. You’ll be free from corporate bureaucracy and legacy baggage, focused entirely on winning the customer and solving 'unsolvable' problems.
Direct Collaboration with Leadership: Direct engagement with Careem and enterprise client leadership, in addition to working side-by-side with the WorkOS founding team including Magnus Olsson (Careem’s original Co-founder).
Competitive Compensation: Including direct equity in this new division. Our philosophy is meritocratic: we want you to own a meaningful stake in the value you create.</t>
  </si>
  <si>
    <t>Key Account Manager - MENA - Food Industry</t>
  </si>
  <si>
    <t>Accounts Receivable, Budgeting, Forecasting, Technical Writing, Attention to Detail, Organizational Skills, Accounting Principles, Sales Operations</t>
  </si>
  <si>
    <t>https://www.bayt.com/en/uae/jobs/key-account-manager-mena-food-industry-51218554/</t>
  </si>
  <si>
    <t>Job description
Key account manager development reporting to the Sales Manager Export, responsible to explore new opportunities in MENA region, while assuring to execute workable business model into place.
Key responsibilities include the following:
Â· Identify new opportunities &amp; increase customer footprint in MENA
Â· Prepare three-years sales development plan including root-to-markets strategy across region
Â· Deliver top line and bottom-line budgets
Â· Work to increase potential customer base (focus area, direct retailers &amp; wholesaler) in the region
Â· Closely work with supply chain team to have proper documentation and process in place
Â· Should have knowledge of documentation &amp; full supply chain process for the region
Â· Manage, monitor and evaluate the performance of the customers
Â· Visit customers and the outlets to identify growth opportunities
Â· Ensure proper stock availability in customerâ€™s warehouse &amp; shelf visibility
Â· Provide 3 monthâ€™s rolling forecast to the companies &amp; closely coordinate with operation team to deliver sales orders on time.
Key performance indicators include:
Â· New customers development
Â· Sales and net margin
Â· Stock levels at the customer WH
Â· Accounts receivables
Â· Reports
Â· Forecast accuracy
Â· Dept. budget.
- Track record of establishing best practice sales capability, building and consistent delivery of sales targets
- Proven track record of geographical expansion (new markets)
- Should have clear understanding on export documentation
- Should have knowledge of value chain
- Should spend 60% of time in traveling
- Should have knowledge on MENA countries government laws &amp; regulations for importing
- Driven by challenge, well organized with an ability to multi-task
- Adaptable approach and capable of driving change on the marketing mix
- Age: 25+ years.
- Nationality: Any Arabic
- Gender- Male
- Education- Masterâ€™s in Business Administration (Major: Marketing) preferred
- Languages- English, Arabic &amp; French Preferred
- Experience- Senior sales leader with 5-7 yearsâ€™ experience managing top Retailers &amp; Wholesalers in MENA region
- Driving license: Yes
- Availability: Within 30 days on selection
Salary AED 20,000/- +Benefits
How</t>
  </si>
  <si>
    <t>Systems Engineer - Telco (UAE)</t>
  </si>
  <si>
    <t>Regulatory Compliance, Communication, Vendor Management, Problem Solving, Accounting Principles, Sales Operations, Software Development</t>
  </si>
  <si>
    <t>https://www.bayt.com/en/uae/jobs/systems-engineer-telco-uae-74348713/</t>
  </si>
  <si>
    <t>Job description
Systems Engineer – Telco
Location – Dubai, UAE
The Systems Engineer for Telco MSP Solutions &amp; Multi-Cloud Security is responsible for establishing relationships with Telco/MSP &amp; Large-Scale Enterprises on behalf of Fortinet as well as maintaining and growing business with install base partners/customers.  
This role will provide pre-sales support to the Account Management team for the breadth of Fortinet’s capabilities, with specific focus on Telco, MSP (Managed Service Providers) &amp; Multi-Cloud Security Solutions.  
We would need the selected candidate to have a strong technical expertise and background covering competitive insights.  
From an outside perspective, this will look smooth and consistent to our partners/customers/prospects.  
Whilst security vendor experience is desirable for our high growth ambition, the role candidate must possess the following skills/experience/qualities because they will be engaging with our future partner/prospects/customers and selling the future of SDDC and Telco/MSP concepts:  
Overall strong technical expertise with good communication skills  
Qualified and expertise in Telco environments, Software-Defined concepts and Managed Services 
Understanding of current and in future technologies such as: private clouds, public clouds, telco-grade 4G/5G security concepts, virtualization &amp; micro-services concepts 
Proof-of-value approach with integration &amp; automation know-how 
Understand Innovation, how to enable innovation (different approach for each partner/customer) and how this leads to differentiation and market disruption  
Responsibilities/Accountabilities  
Lead the development of an effective portfolio business plan outlining the strategy for success and maximizing Telco, MSP &amp; Multi-Cloud Security revenues.  
Responsible for ensuring partner/customer satisfaction is maintained at the highest levels.  
Support the development of account plans that focus on client relationship development and account growth/retention within install base and net new customers/partners.  
Support in finding and developing profitable new accounts and business opportunities within a channel driven mentality.  
Support the Account Management team to achieve the revenue targets set out, build pro-active plans generating pipeline.  
Maintain close knowledge of the client’s business and Fortinet’s service portfolio to ensure alignment of appropriate up selling and cross selling of Fortinet solutions.  
Produce workable quarterly/annual business and activity plans for the region and/or market segment and develop profit improvement plans to justify the value of our solutions/services to our partners/customers.  
Ensure full communication of Fortinet’s sales &amp; marketing objectives to all partners/customers/accounts.  
Develop and maintain partner/customer relationships at multiple levels including problem solving and formulation of response to immediate and future partner/customer requirements.  
Build MSSP solutions tailored to MSP Customer requirements &amp; regulatory agency guidelines. 
Works with third party advisory organizations and attends third party vendor meetings for possible Security Fabric integrations. 
Prepare and deliver sales proposals, presentations, RFP templates, POC guides and channel training contexts. 
Analyze competitive solutions &amp; provide competitive insight/positioning to regional MAM’s</t>
  </si>
  <si>
    <t>Emiratization Assistant | AlFuttaim Real Estate | Emirati Talent</t>
  </si>
  <si>
    <t>Account Reconciliation, Budgeting, Standards Management, Vendor Management, Collaboration, Software Development</t>
  </si>
  <si>
    <t>https://www.bayt.com/en/uae/jobs/emiratization-assistant-alfuttaim-real-estate-emirati-talent-5449290/</t>
  </si>
  <si>
    <t>Job description
Overview Of The Role:
The Procurement Engineer is responsible for executing procurement activities while adhering to company policies and regulations. The role involves negotiating and finalizing subcontracts and rate agreements and requires independent judgment under the supervision of the Head of Procurement. The position demands a process-driven, financially logical approach, focusing on enhancing profitability by delivering efficient procurement services and ensuring stakeholder satisfaction. Managing procurement transactions involves planning, monitoring, and ensuring quality assurance of procurement and contract activities, aiming for cost-effective procurement within budgeted targets.
What You Will Do:
General
Manage procurement transactions related to Low Current Systems/ICT Systems, ensuring cost-effective, efficient, and professional services for multiple projects and clients within AFET.
Develop procurement plans and requisition schedules along with AFET units, adapting standard contracts for procurement with the participation of Group legal.
Prepare and issue Request for Quotations to vendors, and process requisitions for both engineered and non-engineered goods.
Prepare purchase orders, rate and framework agreements, and labour supply agreements with clear terms to mitigate company risks.
Negotiate labour supply strategies for projects, coordinating with stakeholders to implement agreed strategies.
Ensure materials ordered conform to specifications and required quality standards.
Conduct effective negotiations for pricing, delivery, and commercial terms, and monitor supplier performance for recovery on costs and reconciliation of purchase orders.
Prepare status reports on outstanding orders, identify potential problems, and resolve any commercial issues arising before or after order placement.
Develop and analyze vendors to maintain efficient procurement and material control functions.
Participate in price negotiations for significant orders to achieve savings for the company.
Ensure stakeholders are regularly updated on order statuses and collaborate inter-departmentally to maintain communication.
Implement consolidated opportunities for collaborative procurement, maintaining compliance with Group policies and delegations of authority.</t>
  </si>
  <si>
    <t>Blessings Telecom FZE</t>
  </si>
  <si>
    <t>https://www.bayt.com/en/uae/jobs/sales-executive-5446270/</t>
  </si>
  <si>
    <t>Job description
Sales Executive (Electronics Accessories)
• Strong market knowledge and 4–5 years of proven experience in the mobile or ( Earbuds , speakers , neckband, power bank.
• Strong communication and negotiation skills
• Good understanding of local market and dealer network.
• Target-oriented and self-motivated
Salary- Up to 5K AED
📍 Location: Dubai Airport Freezone
💬 Good communication skills are mandatory for both roles</t>
  </si>
  <si>
    <t>BDM - Cisco Specialist</t>
  </si>
  <si>
    <t>Vendor Management</t>
  </si>
  <si>
    <t>https://www.bayt.com/en/uae/jobs/bdm-cisco-specialist-74340984/</t>
  </si>
  <si>
    <t>Job description
It's fun to work in a company where people truly BELIEVE in what they're doing!
Job Description:
Join Us at the Forefront of Distribution! 
Who We Are: We are the business behind the world’s brands. At Ingram Micro, we’re redefining distribution and reaching nearly 90% of the world's population. With operations in 57 countries and approximately 24,000 associates, we help businesses run better, grow faster, and achieve their sustainability goals. It's fun to work in a company where people truly BELIEVE in what they're doing! 
How Our Team Works: Collaboration is at the heart of innovation. Our team drives Ingram Micro’s innovative campaigns, highlighting our cutting-edge solutions and enabling us to maintain leadership in the technology distribution industry. We work together to shape the future of technology distribution, ensuring products reach customers efficiently and helping businesses thrive globally. 
Our Values in Action: At Ingram Micro, we are shaping the future with cutting-edge technology! We foster a culture of collaboration, transparency, and continuous improvement. Our team members are encouraged to share ideas, challenge the status quo, and work together to shape the future of technology distribution. 
What You’ll Do: As a BDM -Cisco Specialist, you’ll play a critical role in driving and improving vendor sales while meeting both vendor and company objectives and targets. Your key responsibilities will include: 
Planning, strategizing and executing them along with the PMs assigned for the product    
Research and study of Ingram Micro's position/market share per region / channel segment and share inputs to the PMs  
Support the execution of Marketing Plan, working closely with marketing team for implementation and for measuring each event success rate.   
Suggest Reseller Programs for different Channel Segments to insure the right penetration and sales of different product segments to the right Reseller Segments for the assigned business 
Generate sales pipeline and ensuring closures through negotiations and value propositions   
Development of close relations with the vendor, channel at every level. 
What You Bring to the Role: We’re looking for someone with: 
A graduate degree with 3-5 years of experience in IT sales/Business Development. 
Experience working with IT system integrators and dealing with end-users. 
Enthusiasm and a results-driven mindset with a strong will to succeed. 
A self-starter, self-motivated, and a team player. 
A strong ‘customer-first’ mentality, able to utilize relationships to drive results. 
Your Growth with Us: You will get a great opportunity to be part of the ambitious plans we have for growing one of the most important parts of our organization. We will support you in your professional and personal development by providing you with access to LinkedIn Learning and many high-quality training courses to increase your technical knowledge and expertise. You will also get the opportunity to work with passionate team members and stay connected as one family. 
#LI-SMR1</t>
  </si>
  <si>
    <t>Senior Patient Admin Executive</t>
  </si>
  <si>
    <t>NMC</t>
  </si>
  <si>
    <t>Invoice Processing, Standards Management, Customer Experience, Attention to Detail, Deadline Management</t>
  </si>
  <si>
    <t>https://www.bayt.com/en/uae/jobs/senior-patient-admin-executive-74468857/</t>
  </si>
  <si>
    <t>Job description
Responsible to provide a range of duties including greeting patients when they enter the medical facility, confirming and registration of new patients, follow ups, answering insurance queries, billing, answering calls and checking emails on a regular basis, as well as acting as a team lead.
Responsibilities:
Greet patients/clients, secure nature of visits and direct to appropriate individual/department, provide routine information about the hospital when necessary.
Handle phone inquiries from patients and others; screen calls to ascertain nature and urgency of inquiry; refer callers as appropriate and/or schedules appointments.
Register new patients/ follow up patients and update existing files by collecting patient details. Also, respond as appropriate to inquiries from patients regarding treatment, benefits, and billings; coordinate the resolution of related problems.
Ensure payor eligibility verification.
Provides information about medical insurance coverage to patients and check the same diligently before sending the patient to the doctor. Collect the payment/ co-payment if any after checking the insurance eligibility, enter on the hospital information system and then send the patient for consultation/ any other services.
Provide claim forms in case the patient wants to claim reimbursement.
Facilitate daily cash collection, credit card slips, and cheques deposits at the designated location within the hospital premises, ensuring timely and accurate processing at the end of each shift, adhering to the standards of finance protocols.
Cater to the needs of all incoming patients (with or without appointments).
Maintain working knowledge of the Hospital Information System, times of all clinics, duration of appointments, doctor’s duty roster, and procedure for booking appointments.
Giving information to the respective doctor/nurse for the call backs.
Checking the emails daily, replying wherever required and to clear the respective dues if any.
Ensure operations are carried out uniformly according to the hospital policies and procedures.
Contributes to team effort by accomplishing related results as needed and maintains safe and clean reception area by complying with procedures, rules, and regulations.
Participate in the Hospital training programs.
Complaints are handled in a structured, timely and professional manner which is fair, courteous and respectful of privacy, to identify problems and to continuously improve the department's services.
Monitor employee scheduling of the department to ensure operational coverage.
Provide support related to attendance, leave, overtime, staff allocations, uniform, dress code and personal hygiene.
Maintain quality service by ensuring quality customer service standards, identifying trends &amp; recommending process improvements.
Follows the duty schedule as assigned by the supervisor which includes different shift timings as per the need of the department
Strictly adheres to NMC’s regulations and policies especially those related to infection control, patient safety &amp; JCI.
Supports Continuous Quality Improvement and participates and contributes to all the quality assurance activities of the service.
Exercises effective interpersonal skills in dealings with department staff, colleagues and management.
Maintains patient &amp; staff confidentiality.
Maintain high standards of data accuracy while ensuring compliance with privacy regulations.
Generate and process patient invoices for services rendered, including consultations, treatments, and diagnostic tests.
Ensure that all charges are accurately recorded in the patient’s account, reflecting the correct services, dates, and codes.
Issue bills and invoices to patients for any outstanding balances, including co-pays, deductibles, or non-covered services.
Provide patients with detailed statements and assistance in understanding their charges and payment options.
Prepare and process patient invoices for services, ensuring accurate charges.
Collect co-pays, deductibles, and outstanding balances at the time of service.
Ensure billing practices comply with legal and insurance requirements.
Investigate billing discrepancies by reviewing the patient’s records, insurance information, and charges to identify errors.
Track outstanding bills and provide regular updates to management regarding billing performance, collections progress.
Qualifications:
2+ years of experience in customer service role or relevant field, Healthcare experience in UAE will be an advantage.</t>
  </si>
  <si>
    <t>Executive Assistant - Public Markets</t>
  </si>
  <si>
    <t>Microsoft Excel, Microsoft Office, Communication, Arabic Language, Attention to Detail, Organizational Skills</t>
  </si>
  <si>
    <t>https://www.bayt.com/en/uae/jobs/executive-assistant-public-markets-74290212/</t>
  </si>
  <si>
    <t>Job description
We are partnering with a prestigious sovereign wealth fund in Abu Dhabi to hire an experienced Executive Assistant to provide high-level administrative and operational support to their Public Markets Department. The successful candidate will play a key role in supporting senior stakeholders and ensuring the smooth running of departmental activities. Other responsibilities include but not limited to:
Key Responsibilities:
Coordinate and facilitate meetings, conference calls, travel arrangements, and special events.
Support in preparing IC presentations and departmental reports.
Perform specialized record keeping, database management, and information-gathering projects.
Maintain calendars, schedule appointments, and manage correspondence.
Handle sensitive information with the highest level of confidentiality and discretion.
Project a professional and positive image of the department in all interactions.
RequirementsTo be considered for this role, you need to meet the following criteria:
Bachelor’s degree / Diploma holder n Business Administration or a related field.
Minimum of 10 years’ administrative experience, preferably within the financial services or investment industry.
Proficiency in Microsoft Office Suite (Excel, PowerPoint, Word) and other presentation tools.
Excellent written and verbal communication skills in English (Arabic language skills are an advantage).
Strong organizational skills, attention to detail, and ability to multitask.
High degree of professionalism, courtesy, and patience.
Proven ability to maintain records, manage databases, and compile reports.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</si>
  <si>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Senior Recruitment Manager</t>
  </si>
  <si>
    <t>ADECCO MIDDLE EAST</t>
  </si>
  <si>
    <t>Budgeting, Accounting Principles</t>
  </si>
  <si>
    <t>https://www.bayt.com/en/uae/jobs/senior-recruitment-manager-5450986/</t>
  </si>
  <si>
    <t>Job description
Senior Recruitment Manager
We are seeking an experienced Senior Recruitment Manager to lead global hiring initiatives aligned with our clients business expansion across Africa, Asia, and international markets.
Key Responsibilities:
Manage the full recruitment lifecycle from sourcing to onboarding
Develop and execute strategic hiring plans aligned with business growth
Build talent pipelines across trading, supply chain, finance, and corporate functions
Partner with leadership on workforce planning and hiring budgets
Implement innovative sourcing strategies including headhunting and referrals
Lead and mentor the recruitment team
Track and optimize hiring metrics (time-to-fill, cost-per-hire, candidate experience)
Drive employer branding initiatives
Ensure compliance with UAE and international labor laws
Support global hiring and mobility programs</t>
  </si>
  <si>
    <t>Regulatory Affairs Officer</t>
  </si>
  <si>
    <t>Audit Support, Regulatory Compliance, Technical Writing, Communication, Deadline Management</t>
  </si>
  <si>
    <t>https://www.bayt.com/en/uae/jobs/regulatory-affairs-officer-74371757/</t>
  </si>
  <si>
    <t>Job description
Company Description
Arabian Ethicals, a member of the Ghobash Group, was formed in the early 1970’s as a pharmaceutical distributor. Over the years, it has expanded its core business to become one of the leading pharma distributors in the UAE, but also diversified into adjacent segments such as veterinary, nutrition, and consumer products. Today, Arabian Ethicals is the trusted partner of global brands such as Merck-Serono, Sandoz, Acino, Nuk, and many others. With offices and warehouses in Dubai and Abu Dhabi and a team of over 120 dedicated employees, Arabian Ethicals is distributing to all major pharmacies, hospitals, supermarkets and other retail outlets across the country. Making an impact in the daily lives of the people in UAE, Arabian Ethicals serves with passion and aims to deliver through positive advancements in the healthcare industry. Touching Lives Everyday
Job Description
The job holder is responsible for management and facilitation of registration related to Pharmaceutical, Veterinary and Medical. She/he builds relationship with regulatory authorities; coordinates with Logistic teams to provide regulatory input in order to obtain timely regulatory approvals for the products; handles quality related queries / complaints; and stays updated on regulatory aspects pertinent to business development.
Key Responsibilities:
Complete registration formalities for Pharmaceutical, Veterinary and Medical
Review regulatory documentation and technical product information
Provide regulatory support for portfolio of products
Establish and update registration database in the company
Update licenses and collect information on registration instructions and regulations
Provide and complete forms need in registration
Complete forms and requests originating from government agencies (DM)
Carry out all subsequent follow up and pricing negotiations necessary to obtain the approval
Checking all import permits
Maintain contact with regulatory authorities
Communicate with regulatory bodies in DM &amp; MOH to facilitate successful product launch.
Establish healthy &amp; effective relationship with all concerned personnel at DM.
Provide the Logistic teams with regulatory input in order to obtain timely regulatory approvals for the products as part of the product development planning
Update Logistic team on products for shipment.
Ensure approval of import permits by DM.
Deal with quality related questions and complaints
Follow up and update all existing registration dossiers &amp; handling minor change variations that crop up from time to time
Ongoing visits and intensive call to all concern people
Timely accurate solutions to all complaints
Perform Pharma co-vigilance activities
Prepare pharma co-vigilance SOPs as required by our principals.
Train the company staff as per the SOPs.
Follow up for any reported safety case.
Providing required documentation to principals during occasional PV audits.
Qualifications
Bachelors Degree or Higher
Additional Information
Pharmacy background is preferred but not essential</t>
  </si>
  <si>
    <t>Partner Account Specialist</t>
  </si>
  <si>
    <t>Communication, Accounting Principles, Sales Operations</t>
  </si>
  <si>
    <t>https://www.bayt.com/en/uae/jobs/partner-account-specialist-74283683/</t>
  </si>
  <si>
    <t>Job description
Job Requisition ID #
26WD96211
Position Overview
As a Partner Account Manager, you will support the development and execution of partner strategies that contribute to revenue growth, market coverage, and customer success. You will manage a portfolio of partners, helping them build sales effectiveness, improve execution, and align with our business priorities. This role requires strong collaboration skills, a customer‑focused mindset, and the ability to operate effectively in a matrix organisation
You will work closely with internal sales, marketing, operations, and product teams to ensure consistent execution of partner‑led initiatives. This is a hybrid role that involves regular on‑site meetings with partners across your assigned territory
Main Responsibilities
Partner Revenue Growth
Develop and execute joint business plans with partners to meet sales targets, expand footprint in priority industries or segments, and accelerate pipeline creation
Partner Relationship Management
Build trust‑based relationships with partner leadership and sales teams to ensure alignment on goals, performance expectations, and shared growth priorities
Partner Capability Development
Provide guidance, training, and resources to help partners improve technical and sales competencies, enhance customer engagement, and maximize program participation
Go‑to‑Market &amp; Sales Execution
Coordinate joint account planning, opportunity development, customer engagements, and marketing activities with partners and internal teams to increase demand and visibility
Performance Tracking &amp; Insights
Monitor partner KPIs, identify performance gaps, support regular business reviews, and deliver actionable insights to drive improvement and accountability
Market Coverage &amp; Expansion
Support expansion into under‑penetrated markets by strengthening partner coverage and assisting with partner recruitment where required
Cross‑Functional Collaboration
Work closely with internal stakeholders across Sales, Marketing, Operations, Product, and Customer Success to support partner‑related initiatives
Customer &amp; Partner Feedback
Capture and share insights from partners and customers to help inform business decisions, program enhancements, and product improvements
External Representation
Represent the company at partner events, industry conferences, and relevant forums to build brand awareness and strengthen ecosystem relationships
Minimum Qualifications
5-7 years of experience in Saas is a must
5-7 years’ experience in partner management, channel sales, or customer relationship management
Strong command of French, both written and spoken
Strong understanding of channel ecosystems and indirect sales motions
Demonstrated ability to support revenue growth across regional or multi‑country territories
Experience collaborating effectively in a matrix organisation
Fluent in French and English; proficiency in an additional regional language, e.g. Arabic preferred
Strong communication, relationship‑building, and analytical skills
Preferred Qualifications
Experience supporting partners in technology, software, or solution‑based industries
Exposure to subscription‑based or recurring revenue business models
Ability to translate data and insights into practical partner actions
#LI-IS1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</si>
  <si>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Superintendent - Construction (Scaffolding)</t>
  </si>
  <si>
    <t>Petrofac</t>
  </si>
  <si>
    <t>Forecasting, Standards Management</t>
  </si>
  <si>
    <t>https://www.bayt.com/en/uae/jobs/superintendent-construction-scaffolding-74423709/</t>
  </si>
  <si>
    <t>Job description
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SUPERINTENDENT - CONSTRUCTION (SCAFFOLDING)
KEY RESPONSIBILITIES:
Ensure all members of the scaffolding team are adequately trained and competent to perform their tasks (ensures that the correct training is provided for the correct scaffolding system used, and valid certificates must be provided).
Overall planning and prioritizing of the scaffolding work, including the allocation of the available manpower and material resources to serve the access requirements of the project most effectively.
Ensure that all scaffolding material are correctly stored, erected, modified, and dismantled in compliance with the standards and project specifications.
Review the design of a scaffolding (drawing, calculations, and assembly instructions) from a qualified scaffold design engineer.
Ensure that all safety requirements are adhered to including scaffold and harness inspections, Safety Reports, permits etc.as per Petrofac procedures
Oversee toolbox talks and Job Safety Analysis (JSA) with the scaffolders on a daily basis with the support of the site HSE officer.
Conduct training of scaffolding personnel, VOC assessments and maintaining such records at site.
Confirming there is an effective procedure for reporting defects and incidents and taking any corrective action.
Promote safe works practices and environmental protection, ensuring that safety standards are respected.
Coordinate with all discipline supervisors the requirements of the scaffold to be done/ dismantled/ modified and give instructions to the team to execute the works accordingly.
Implement the permit-to-work system.
Always demonstrate strong leadership throughout the project phases.
Responsible for preparation of the project scaffolding plan, manpower, and equipment forecasts.
ESSENTIAL QUALIFICATIONS AND SKILLS:
Scaffolding Superintendent with a minimum of 12 yrs experience in oil and gas industry with at least 6 yrs in a leading position, following best practices and complies with the safety requirements and related standards.
Requirement CISRS advanced / CISRS supervision training certification.
Experience working in the Commonwealth of Independent States (CIS/FSU), Middle East, and/or North Africa.
Prior experience working with a diverse international workforce.
Good communications skills.
Familiar with international codes and standards (BS EN 12811-1:2003, TG20:13, SG4:15).
Have working knowledge and interpretation skills of scaffolding drawing, calculations, and assembly instructions and provide guidance to subcontractors.
Additional Information</t>
  </si>
  <si>
    <t>Security Operations Coordinator</t>
  </si>
  <si>
    <t>Abu Dhabi Islamic Bank</t>
  </si>
  <si>
    <t>Audit Support, Regulatory Compliance, Standards Management, Technical Writing, Communication, Vendor Management, Collaboration, Attention to Detail, Confidentiality, Deadline Management</t>
  </si>
  <si>
    <t>https://www.bayt.com/en/uae/jobs/security-operations-coordinator-74423739/</t>
  </si>
  <si>
    <t>Job description
Role: Security Operations Coordinator           
Location: Abu Dhabi
Role purpose:
The Security Operations Coordinator is responsible for coordinating and supporting day to day physical security operations across ADIB branches, HQ, and back-office locations. 
The role ensures continuous security coverage, effective alarm and access control administration, guard force deployment, incident response, and compliance with bank policies, RCSA controls, business continuity requirements, and UAE regulatory authorities. 
The position supports operational readiness through vendor coordination, police approvals, preventive maintenance oversight, MIS reporting, KPI/KRI tracking, and timely escalation of security risks and incidents to management, and operations remain compliant with bank policies, UAE regulatory requirements, and law enforcement standards.
Key accountabilities of the role:          
Security Operations Coordination:
Coordinate day to day security operations across branches, back offices, and HQ.
Assist branches/back offices with security support during off hours, Fridays, and holidays, acting based on incident nature.
Perform daily security operational checks and execute tasks assigned by Head of Security.
Provide daily operational updates to Head of Monitoring and Head of Security.
Ensure ADIB locations remain operational and protected from security risks.
Alarm System Administration:
Coordinate branch alarm connection renewals, ensuring completion of required documents and system requirements.
Coordinate with CMT and branches for alarm user updates due to staff transfers or exits.
Prepare and process police/CID approvals for alarm operations.
Arrange police approvals for security system upgrade projects.
Access Control &amp; Security Systems Maintenance:
Coordinate with maintenance teams to ensure all security systems are operational and preventive maintenance is completed quarterly.
Review and process approvals for security system maintenance schedule.
Coordinate with CPD for renewal of annual maintenance contracts for security systems. 
Vendor &amp; Guard Force Coordination:
Deployment coordination for security guards at ADIB locations as per bank requirements.
Arrange rotation plan of guards between branches in line with security policy.
Monitor guard performance and ensure compliance with ADIB policies and procedures.
Track and monitor vendor KPIs is related to guarding and security services.
Incident &amp; Emergency Management:
Coordinate response and report incidents occurring at ADIB branches and locations.
Maintain records of security incidents and KRIs.
Compliance, Risk &amp; Governance Support:
Coordinate with the team to ensure compliance with RCSA requirements and controls.
Prepare and maintain police/CID documentation to support regulatory and audit compliance.
Support risk mitigation activities related to physical security operations.
Documentation, MIS &amp; Reporting:
Maintain and compile monthly Security MIS reports covering guarding services and security system maintenance for HQ and branches.
Maintain operational records, approvals, incident logs, and compliance documentation.
Report on security related matters and performance indicators to management.
Operational Improvement &amp; Cost Optimization:
Coordinate and support monthly and quarterly cost saving initiatives within the security department.
Arrange site inspections of branches and back offices, report findings, and coordinate corrective actions with relevant teams.
Specialist skills / technical knowledge required for this role:
Technical &amp; Operational Competencies:
Working knowledge of physical security operations, including guarding services, alarm systems, access control, CCTV, and incident response. 
Familiarity with branch, back office, and ATM security environments. 
Ability to apply security SOPs, escalation procedures, RCSA controls.
Understanding of vendor coordination, preventive maintenance, MIS reporting, and KPI/KRI tracking
Core Competencies:
Strong coordination and multitasking skills across multiple stakeholders.
Effective incident handling with calm decision making under pressure.
High attention to detail in documentation, reporting, and approvals.
Clear communication and stakeholder coordination abilities
Behavioral Competencies:
High integrity, confidentiality, and compliance awareness.
Proactive, risk awareness, and solution-oriented approach.
Strong sense of ownership, accountability, and teamwork.
Previous experience:   
Minimum 3 years’ experience in similar Security Operations role.</t>
  </si>
  <si>
    <t>Senior Discipline Engineer - Static</t>
  </si>
  <si>
    <t>REST APIs, Project Management, Regulatory Compliance, Standards Management, Communication, English Language, Vendor Management, Collaboration, Attention to Detail, Problem Solving, Deadline Management, Software Development</t>
  </si>
  <si>
    <t>https://www.bayt.com/en/uae/jobs/senior-discipline-engineer-static-74381362/</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</si>
  <si>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(Oil &amp; Gas – Power and Water), Marine, Infrastructure and Defense &amp; Security projects around the globe and we pride ourselves on delivering over the years the kind of reliability and trust that the client has the right to expect from a major EPC contractor.
Archirodon has been awarded a major Oil &amp; Gas EPC project in UAE, and is currently building a team of experienced Lead Engineers, who will be based in our UAE office and lead the multidiscipline Engineering of the project.
Project includes the detailed engineering and design, quality assurance and control, procurement/supply, interface management, construction/installation, pre-commissioning, commissioning/start-up of Hydrocarbon &amp; non-Hydrocarbon systems and management including all works required for the job completion.  The main objective of this brownfield project is to increase the production handling capacity by adding a new Production Train and associated facilities at an existing Central Degassing Station and a new gas lift compressor train at another existing Central Degassing Station.
Role Summary:
The Senior Static Design Engineer will be responsible for the design, analysis, and development of static equipment such as pressure vessels, heat exchangers, storage tanks, and reactors. The role involves ensuring all designs meet project requirements, technical specifications, and industry standards (ASME, API, etc.). This position requires close collaboration with other engineering disciplines and project teams throughout the project lifecycle — from concept and detailed design to fabrication, installation, and commissioning.
Design and develop static equipment using relevant codes and standards (ASME, API, etc.).
Prepare technical specifications, datasheets, and design calculations.
Review vendor drawings and technical documents.
Ensure designs meet project requirements, safety standards, and client needs.
Collaborate with other engineering disciplines and project teams.
Provide technical support during fabrication, installation, and commissioning.
Conduct design reviews and address client and stakeholder feedback.
What you will need to have:
BE or equivalent in Mechanical Engineering
Technical competence in basic &amp; detailed engineering with strong technical background, and advanced analytical skills in basic and detailed engineering design from project feasibility stage to plant commissioning and startup
Previous exposure to international environment
Experience using relevant commercial software applicable to Oil &amp; Gas projects
In depth knowledge of international codes &amp; standards, international design guidelines &amp; recommendations
Experience in Environmental regulatory requirements (local, international), review and understanding of local Environmental Laws would be a definite advantage
Excellent command (written and oral) of the English language
Excellent problem-solving abilities and attention to detail
Ability to work effectively in a team-oriented environment
Commitment to safety and quality standards.
You are someone who:
Displays excellent interpersonal and communication skills
Can be counted on to achieve goals within schedule, demonstrating a fighting spirit and perseverance
Is keen to learn and professionally grow
Is flexible and eager to take initiatives
Demonstrates sound Project Management Skills
Is effective at solving problems, troubleshooting and making timely decisions
Displays a team spirit, particularly in a multicultural environment
Is commercially astute
What’s in it for you:
Professional Growth, Challenging Projects, Collaborative Environment, Competitive Compensation
Competitive salary and benefits are part of the offering, yet the real joy comes from being a member of smart and passionate teams within an international leading EPC group that supports impactful for the local communities’ mega infrastructure development projects - literally around the globe - and encompasses a productive and human-centric culture caring for its people and their development!
Please note that you will be contacted only if you are shortlisted for an interview. In the meantime, do not hesitate to stay in touch and keep monitoring our open vacancies and our LinkedIn page! Rest assured that your application will be treated with strict confidentiality and under all applicable data privacy regulations.</t>
  </si>
  <si>
    <t>Operation Manager - Furniture Retail</t>
  </si>
  <si>
    <t>Regulatory Compliance, Standards Management, Customer Experience, Problem Solving, Deadline Management</t>
  </si>
  <si>
    <t>https://www.bayt.com/en/uae/jobs/operation-manager-furniture-retail-74275195/</t>
  </si>
  <si>
    <t>Job description
The Retail Operations Manager is responsible for overseeing and managing the activities of retail stores to ensure smooth operations and alignment with the company’s strategic goals. This includes leading the operations process, driving performance improvements, developing operational strategies, and ensuring world-class customer service.
Duties and Responsibilities:
Strategic Planning and Implementation:
Develop and implement strategies and solutions to drive operational change and improvement.
Assist in creating and deploying productivity standards and goals in line with the company's business plan.
Operations Management:
Manage the end-to-end sales order process, from placement to installation, including capacity planning.
Plan, direct, and coordinate all aspects of distribution management, delivery, repair, and facility activities.
Ensure compliance with company policies and local regulations.
Leadership and Team Management:
Lead and support departmental heads and workforce teams to achieve operational excellence.
Perform administrative management activities, including hiring, employee development, pay administration, and team motivation.
Performance and Quality Assurance:
Review and evaluate cost-effectiveness, consistency, quality, and performance against company standards, addressing discrepancies as needed.
Implement processes to ensure accurate, timely delivery of high-quality products to customers.
Customer Service Excellence:
Strive to achieve world-class customer service by optimising operations systems and workflows.
Work closely with department heads to resolve customer issues and implement continuous process improvements.
Process and Productivity Improvement:
Assist in developing and implementing productivity methods and service measures.
Recommend innovative ideas or modifications to the VP of Operations for process improvement.
Requirements
Bachelor's degree in Business Administration, Operations Management, or a related field.
Proven experience in retail operations or a similar role, with leadership responsibilities.
Strong problem-solving, organizational, and decision-making skills.
Excellent communication and interpersonal abilities.
Proficiency in operational software and tools, as well as familiarity with regulatory compliance standards.
Key Competencies:
Strategic thinking and planning.
Leadership and team management.
Customer-focused approach.
Process improvement and innovation.
Performance monitoring and quality assurance.</t>
  </si>
  <si>
    <t>Officer - Support Services and Logistics</t>
  </si>
  <si>
    <t>Roads and Transport Authority</t>
  </si>
  <si>
    <t>Cybersecurity, Standards Management, Technical Writing, Collaboration, Attention to Detail, Deadline Management</t>
  </si>
  <si>
    <t>https://www.bayt.com/en/uae/jobs/officer-support-services-and-logistics-74394729/</t>
  </si>
  <si>
    <t>Job description
Strategy 
Support the department in executing daily administrative and reporting activities in line with approved policies and procedures. 
Ensure timely completion of assigned administrative tasks, documentation, and data entry activities in compliance with organizational standards. 
Assist in implementing approved processes and guidelines to support departmental objectives. 
Operations 
Maintain and update departmental records, files, and databases in both physical and electronic formats while ensuring accuracy and confidentiality. 
Prepare and process correspondences, memos, and internal communication for review and approval. 
Coordinate scheduling requests, meeting arrangements, and logistical requirements for departmental activities. 
Assist in maintaining attendance, leave, and permission records in the Time &amp; Attendance or related systems, and support preparation of periodic reports. 
Provide administrative support for onboarding activities such as preparing access cards, stationery, and office setup for new employees. 
Monitor and replenish office supplies and coordinate maintenance or repair of office equipment. 
Perform clerical tasks including document scanning, photocopying, archiving, and distribution of incoming and outgoing correspondence. 
Assist in handling internal requests, complaints, and task closures through approved RTA systems and tools. 
Support coordination with HR, Procurement, and Finance for routine administrative requirements (training nominations, requests, purchase orders, etc.). 
Product / Process Improvement 
Follow approved administrative procedures and filing systems to ensure consistency and compliance with information security requirements. 
Identify minor gaps or repetitive issues in administrative processes and escalate them to the Senior Officer or Supervisor for resolution. 
Participate in departmental initiatives and awareness sessions on new systems, digital tools, and administrative standards. 
Contribute to continuous improvement by maintaining accurate data and providing feedback from daily operations.
High School / Diploma in Business Administration, Office Management, Human Resources
2+ Years in case of Diploma (5+ Years in case of High School)
Proficiency in executive communication and professional correspondence
Knowledge of general administrative practices and workflow management
Ability to manage intranet content and ensure governance compliance
Skilled in presentation design and executive‑level reporting
Understanding of the organization’s business context and operations
Competence in preparing and presenting technical reports</t>
  </si>
  <si>
    <t>DR. Home Health Nutrition</t>
  </si>
  <si>
    <t>https://www.bayt.com/en/uae/jobs/marketing-specialist-5445090/</t>
  </si>
  <si>
    <r>
      <rPr>
        <sz val="11"/>
        <color rgb="FF000000"/>
        <rFont val="Calibri"/>
        <family val="2"/>
        <charset val="1"/>
      </rPr>
      <t xml:space="preserve">Job description
Description:
An exciting job opportunity in the UAE – Work from Home
We are looking for employees to join a company specialized in perfumes, cosmetics, and dietary supplements.
Job Responsibilities:
Promote products online
Publish advertisements </t>
    </r>
    <r>
      <rPr>
        <sz val="11"/>
        <color rgb="FF000000"/>
        <rFont val="FreeSans"/>
        <family val="2"/>
      </rPr>
      <t xml:space="preserve">عبر </t>
    </r>
    <r>
      <rPr>
        <sz val="11"/>
        <color rgb="FF000000"/>
        <rFont val="Calibri"/>
        <family val="2"/>
        <charset val="1"/>
      </rPr>
      <t>social media platforms (WhatsApp, Instagram, Facebook, etc.)
Achieve the highest possible sales volume
Job Benefits:
Work from home
Flexible schedule (no fixed working hours)
Commission-based income (earned on each confirmed order with clients)</t>
    </r>
  </si>
  <si>
    <t>Dance Teacher - August 2026</t>
  </si>
  <si>
    <t>Accounts Receivable, Microsoft Excel, AI/ML</t>
  </si>
  <si>
    <t>https://www.bayt.com/en/uae/jobs/dance-teacher-august-2026-74463797/</t>
  </si>
  <si>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Dance Teacher will deliver an innovative, research-informed curriculum that develops technical proficiency, creativity, and performance artistry. Utilizing specialist resources, state-of-the-art facilities, and industry partnerships, the role fosters students’ physical expression, choreography skills, and appreciation of diverse dance forms. Through inquiry-based learning, interdisciplinary collaboration, and real-world experiences, students will gain confidence, resilience, and a strong foundation for further study or careers in the performing arts and creative industries.</t>
  </si>
  <si>
    <t>Operations Manager (AY 26-27)</t>
  </si>
  <si>
    <t>Bukhatir Education Advancement and Management (BEAM)</t>
  </si>
  <si>
    <t>https://www.bayt.com/en/uae/jobs/operations-manager-ay-26-27-74463801/</t>
  </si>
  <si>
    <t>Job description
Are you an experienced, dynamic, collaborative educator with a vision rooted in excellence, and a passion for creativity and a love of learning? Do you want to work with a multi-cultural and diverse team of talented teachers in a faith-based environment? If you are, we would like to invite you to explore teaching and academic leadership opportunities in our schools.
Bukhatir Education Advancement &amp; Management (BEAM) is best known for its excellence in operating the US and UK Curriculum schools under the banner of the American School of Creative Science (ASCS) and International School of Creative Science (ISCS) in the UAE and Bahrain. Our campuses’ environment are carefully designed to promote traditional moral values and ethos in addition to building critical thinking skills and academic excellence amongst its pupils.
Our British curriculum school, International School of Creative Science (ISCS) is looking for creative, passionate and outstanding Operations Manager who value professional development opportunities and a good work-life balance. We expect our Team to deliver high quality performance while successfully nurturing and inspiring our students. As part of our energetic and welcoming team, you will enthuse and motivate students to strive for success while maintaining a healthy learning environment for all children within the school.
Operations Manager works in the office of a school under the guidance and supervision of the School Principal. They are responsible for a majority of the clerical work in the school, including handling sensitive documents such as student records. They act as a liaison between the students, parents and principal.
  Safer Recruitment Statement
Policies for safer recruitment are aligned with the Department for Education's "Keeping Children Safe in Education 2025" recommendations. At the International School of Creative Science, we hold ourselves to a high standard of effective practices in relation to child protection and we are committed to safeguarding and promoting the welfare of children. We expect all staff and volunteers to share in this commitment. Successful applicants will be subject to various background checks including, receipt of satisfactory references, proof of relevant qualifications, identification and police checks, including overseas checks.</t>
  </si>
  <si>
    <t>Senior Compliance Officer - Sanctions Screening</t>
  </si>
  <si>
    <t>https://www.bayt.com/en/uae/jobs/senior-compliance-officer-sanctions-screening-73952596/</t>
  </si>
  <si>
    <t>Job description
The Senior Compliance Officer – Sanctions Screening will oversee sanctions alert reviews and ensure compliance with international and UAE sanctions regulations.
Key Responsibilities Review and approve complex sanctions screening alerts Perform quality checks on sanctions investigations Support sanctions policy implementation and adherence Advise on sanctions risks related to customers and transactions Assist with system tuning and scenario optimisation Act as escalation point for high-risk sanctions matters Minimum  5 years’ proven Sanctions Screening experience  in  UAE banks Experience handling UN, OFAC, EU, and UAE sanctions Previous senior or supervisory responsibilities Strong regulatory knowledge and independent working capability</t>
  </si>
  <si>
    <t>Relationship Officer - Sales &amp; Marketing</t>
  </si>
  <si>
    <t>Arabic Language, Sales Operations, Marketing</t>
  </si>
  <si>
    <t>https://www.bayt.com/en/uae/jobs/relationship-officer-sales-marketing-51218547/</t>
  </si>
  <si>
    <t>Job description
- Worked in Sales / Marketing / Relationship Officer Role in UAE (7 â€“ 12 Years in UAE)
- Represent Company with existing clients to maintain and improve relationships
- Outgoing personality
- Willing to Work with Sales Targets
- Arabic Speaking Preferred
- Should have driving License
Negotiable salary</t>
  </si>
  <si>
    <t>Kafka Engineer</t>
  </si>
  <si>
    <t>Standards Management, Business Analysis, Data Analysis, Collaboration, Problem Solving, Confidentiality, Software Development</t>
  </si>
  <si>
    <t>https://www.bayt.com/en/uae/jobs/kafka-engineer-5441549/</t>
  </si>
  <si>
    <t>Job description
We are seeking a highly skilled Confluent Kafka Engineer to join our dynamic team. The ideal candidate will be responsible for the development, User Acceptance Testing (UAT), and production support of our Confluent Kafka-based systems. This role requires deep expertise in Kafka architecture, including Confluent Control Center, KSQLDB, Kafka Streams, and Kafka Connect. The engineer will collaborate closely with cross-functional teams to ensure the smooth operation of our data streaming services and provide support across various environments.
Key Responsibilities:
Development:
Design, develop, and implement Kafka-based solutions to meet business requirements, utilizing Confluent Control Center, KSQLDB, Kafka Streams, and Kafka Connect.
Write and maintain high-quality code for Kafka producers, consumers, and stream processing applications.
Develop and manage Kafka connectors for seamless integration with external systems, ensuring data consistency and reliability.
Utilize Kafka Streams for real-time processing of streaming data, transforming and enriching data as it flows through the pipeline.
Employ KSQLDB for stream processing tasks, including real-time analytics and transformations.
Collaborate with data engineers, software developers, and DevOps teams to integrate Kafka solutions with existing systems.
Ensure all Kafka-based solutions are scalable, secure, and optimized for performance.
User Acceptance Testing (UAT):
Develop and execute UAT plans to validate Kafka solutions, including components such as Kafka Streams, KSQLDB, and Kafka Connect, before deployment to production.
Work closely with QA teams to identify and resolve defects during the UAT phase.
Ensure all UAT activities comply with the organization’s standards and best practices.
Provide detailed reports on UAT outcomes and work with developers to implement necessary fixes.
Production Support:
Monitor and maintain Kafka clusters, including components like Confluent Control Center, to ensure high availability and reliability of data streaming services.
Troubleshoot and resolve issues related to Kafka performance, latency, and data integrity, including issues specific to Kafka Streams, KSQLDB, and Kafka Connect.
Perform routine maintenance tasks such as patching, upgrades, and backups for Kafka clusters and associated components.
Implement monitoring solutions to proactively identify and mitigate potential production issues, leveraging Confluent Control Center for comprehensive cluster visibility.
Provide 24/7 support for production systems, including participation in on-call rotation.</t>
  </si>
  <si>
    <t>Senior Junior Full Stack Developer</t>
  </si>
  <si>
    <t>QuantHaven Capital</t>
  </si>
  <si>
    <t>JavaScript, React, Backend Development, AWS, Software Development</t>
  </si>
  <si>
    <t>https://www.bayt.com/en/uae/jobs/senior-junior-full-stack-developer-5450174/</t>
  </si>
  <si>
    <t>Job description
About Us
QuantHaven is an early-stage algorithmic trading firm building infrastructure for systematic trading across forex, futures, and commodities. We run three proprietary strategies and are building the platform from the ground up — website, client dashboard, and trade execution layer.
This is a ground-floor hire. You'll work directly with the founder and grow into a senior role as the firm scales.
What You'll do:
Build and maintain the Quant Haven website and client-facing dashboard (Next.js, React, Tailwind)
Connect frontend to live data — broker APIs, WebSockets, TradingView chart widgets
Help build the backend middleware that receives trade signals and routes them to brokers
Set up and manage databases, authentication, and cloud hosting (AWS or DigitalOcean)
Fix bugs fast — when something breaks during live trading hours, you're on it
Learn trading infrastructure on the job — we'll teach you the domain, you bring the engineering skills
What We Offer
Salary negotiable (salary + visa + health insurance)
UAE visa sponsorship and relocation support
Direct access to the founder
Deep exposure to algorithmic trading, financial infrastructure, and institutional fintech</t>
  </si>
  <si>
    <t>https://www.bayt.com/en/uae/jobs/technical-safety-loss-prevention-senior-engineer-74394620/</t>
  </si>
  <si>
    <t>https://www.bayt.com/en/uae/jobs/executive-assistant-52107837/</t>
  </si>
  <si>
    <t>Job description
We are looking for a Executive Assistant for a leading company.
- candidate must have leadership, planning and execution skills.</t>
  </si>
  <si>
    <t>TECHNICAL SAFETY &amp; LOSS PREVENTION SENIOR ENGINEER</t>
  </si>
  <si>
    <t>Standards Management, Technical Writing, Vendor Management</t>
  </si>
  <si>
    <t>Job description
About the job TECHNICAL SAFETY &amp; LOSS PREVENTION SENIOR ENGINEER
We are seeking a highly experienced Senior Technical Safety and Loss Prevention Engineer. The ideal candidate will have hands-on experience and strong technical expertise in fire protection systems, hydraulic analysis, and safety engineering within industrial or oil &amp; gas environments.
JOB RESPONSIBILITIES:
Perform steady-state and transient fire water hydraulic analysis for fire water (FW) networks.
Evaluate and validate the performance of fire water systems under various operating scenarios.
Review and approve vendor documentation related to fire protection systems, clean agent fire suppression systems, deluge systems, fire monitors and associated equipment
Prepare and verify deluge system layouts and fire monitor coverage drawings to ensure adequate protection coverage.
Ensure all fire protection designs meet applicable codes, standards, and project requirements.
Identify potential safety risks and recommend mitigation measures.
Coordinate with multidisciplinary teams, including process, mechanical, and instrumentation engineers.
Provide technical guidance and support during design reviews and project execution.
Ensure compliance with international standards such as NFPA, API, and relevant local regulations.
KEY QUALIFICATIONS:
Bachelor's degree in Engineering (Mechanical, Chemical, Fire Protection, or related discipline).
Minimum 10+ years of experience in Technical Safety and Loss Prevention.
Proven experience in fire water system design and hydraulic analysis.
Strong background in reviewing fire protection vendor packages.
Experience in preparing and reviewing deluge and fire monitor coverage layouts.
Familiarity with international codes and standards (e.g., NFPA, API).
VERTICAL
ENGINEERING</t>
  </si>
  <si>
    <t>BOP Technician</t>
  </si>
  <si>
    <t>Audit Support, REST APIs, Regulatory Compliance, Standards Management, Business Analysis, Vendor Management, Collaboration, Attention to Detail, Problem Solving, Confidentiality</t>
  </si>
  <si>
    <t>https://www.bayt.com/en/uae/jobs/bop-technician-74381725/</t>
  </si>
  <si>
    <t>Job description
Company Description
At Parker Wellbore, we pride ourselves on providing safe, efficient, and reliable drilling operations on a global basis. Founded in 1934, our employees have helped us grow to become a leader in the drilling industry through creativity, innovation, expertise, and environmental social governance. We are well grounded by our values of trust, collaboration, ownership, innovation, and tenacity, which position us to deliver the highest quality results for our customers. We believe that it is not only what we do, but how we do it, that sets us apart from the rest.  
Learn more about Parker Wellbore by visiting our website at www.parkerwellbore.com 
Job Description
Position Summary
Strong troubleshooting and diagnostic skills for mechanical and hydraulic systems.
Ability to read and interpret technical drawings, schematics, and manuals.
Excellent communication and teamwork abilities.
Proficiency in using testing and diagnostic tools for BOP inspections.
Strong attention to detail and commitment to safety.
Additional qualifications, skills and abilities
Proficiency in using hydraulic pressure testing units and BOP test pumps.
Ability to work with high-pressure control systems and subsea equipment.
Understanding of rig operations and well control principles.
problem-solving and root cause analysis skills. Ability to work under pressure and in hazardous environments.
Qualifications
Competence in preventive maintenance programs and computerized maintenance management systems (CMMS).
Strong analytical skills to diagnose BOP system failures.
Ability to train and mentor junior technicians. Commitment to HSE (Health, Safety, and Environment) best practices.
Ability to work under pressure and in hazardous environments.
Working Conditions
The demands of each position may vary by region and/or function. All demands must be met in order to perform the essential functions of the job. Essential functions are routinely performed on the job and removal of these functions would fundamentally change the position. Based on the region or job function, demands include but are not limited to the following:
FIELD
Ability to work in adverse weather conditions
Ability to work in remote, isolated environments
Ability to work in hazardous and noisy conditions
Ability to work in enclosed spaces
Ability to operate motor vehicles and/or heavy equipment and/or power tools
Ability to work at heights
Wear Personal Protective Equipment as required
Frequent standing, walking, stooping or kneeling
Must be able to lift, carry and move objects up to 50 pounds
Ability to work in a team environment taking into consideration alternative and diverse perspectives
Ability to comprehend, remember and follow directions and comply with all company policies, procedures and standards
 OFFICE
Frequent standing, walking, stooping or kneeling
Use of repetitive wrist and hand movements at a computer
Sit/stand while performing sedentary work
Ability to work in a team environment taking into consideration alternative and diverse perspectives
Ability to comprehend, remember and follow directions and comply with all company policies, procedures and standards
Additional Information
Parker Wellbore Applicant Privacy Notice
This notice explains how Parker Wellbore and its affiliates (“PW”) collect and use personal data during the application process.
PW collects personal data directly from applicants and through employment agencies, background check providers, and others, like online sources, former employers, and references. If personal data is not provided when requested, PW may not be able to evaluate your application. Depending on the location and position, requested personal data may vary, but PW commonly collects:
Personal identifiers, such as name, contact details, and employment eligibility
Details about education and professional development, including degrees, qualifications, and work experience
PW uses personal data to evaluate applicants, manage business operations, and comply with legal obligations, including for government or regulatory investigations or legal proceedings involving PW.
PW processes applicant personal data for specific purposes relying on appropriate legal bases as needed, including obtaining an applicant’s consent for processing. Consent may generally be withdrawn at any time. Processing also may be necessary for contract performance. Examples of processing related to contract performance include evaluating applicants, making employment offers, and employee onboarding. Processing activities may also be necessary for PW’s legitimate interests, such as preventing fraud or illegal activity; ensuring network security; processing applicant information for recruitment and hiring; equal opportunity reporting; and human resources management. PW may process an applicant’s personal data without knowledge or consent when required or permitted by law.
We process sensitive personal data only when necessary to meet legal obligations, with additional safeguards as required by law. Depending on the role, applicants may need to disclose criminal history, and we may conduct background checks when permitted. PW is dedicated to equal employment opportunities, occasionally processing information on ethnicity, race, nationality, sexual orientation, disability, gender, and age for such purposes. Providing this information is voluntary.
PW may use any personal data to comply with legal obligations, protect legal rights, or support claims in legal, disciplinary, audit, or inquiry contexts. PW may use applicant personal data for any business management purposes, including human resources administration.
PW implements appropriate technical and organizational measures to safeguard personal data. PW keeps personal data as long as necessary for processing purposes disclosed in this notice, unless otherwise permitted or required by law. PW securely deletes personal data when no longer needed.
PW shares applicants’ personal data internally among its affiliates. Personal data may be transferred and disclosed outside PW as needed to meet business requirements, provided that such transfer and disclosure comply with applicable law.
As a global company, PW may transfer, disclose, and store applicants’ personal data in the United States or any country where we or our vendors operate. PW complies with applicable laws to protect personal data during transfer and processing outside the collection country.
PW may disclose personal data to another party if we sell or transfer our business or assets, including during any negotiations. We also may disclose personal data when required to protect the safety, rights, or property, or to comply with public authority requests.
PW engages vendors to provide services for us. We may disclose personal data to our vendors, which are contractually required to protect personal data and follow applicable laws.
PW depends on the accuracy, integrity, and reliability of applicants' personal data. Please report any personal data changes to [email protected].
In accordance with applicable law and subject to certain restrictions, applicants may have the right to know what personal data we process and to review, access, correct, delete, port, and/or restrict or object to our processing of personal data. These rights can be exercised by submitting requests to [email protected]. PW will honor rights provided by applicable law, unless an exception or restriction prevents us from fully honoring the request, in which case PW will explain this in our response. PW does not disclose information that could compromise others’ privacy, unless legally required. If our response does not meet your expectations, you may seek assistance from your local data protection authority.
If you have any questions about PW’s data privacy practices or handling of applicant personal data, please contact us at [email protected]. You may also request our Global Employee Privacy Standard via that email address.</t>
  </si>
  <si>
    <t>O&amp;M Manager/Commissioning Manager</t>
  </si>
  <si>
    <t>Audit Support, Inventory Accounting, Microsoft Dynamics, Product Lifecycle Management, Project Management, Standards Management, Technical Writing, Problem Solving, Confidentiality, Accounting Principles, Software Development</t>
  </si>
  <si>
    <t>https://www.bayt.com/en/uae/jobs/o-m-manager-commissioning-manager-74300702/</t>
  </si>
  <si>
    <t>Job description
Role Summary:
The O&amp;amp;M Manager with additional responsibility as Commissioning Engineer is a strategic
leadership position that demands technical depth, operational maturity, and execution
excellence. This role is accountable for the end-to-end lifecycle ownership of plant
operations, maintenance, and successful commissioning of water and wastewater treatment
plants. The position requires the ability to orchestrate multi-disciplinary teams, maintain high
standards of compliance, safety, and performance, and ensure flawless handover to clients
or asset owners.
The incumbent shall act as the single point of accountability for uptime, operational
efficiency, and performance reliability of all assigned assets, while simultaneously delivering
commissioning excellence during new project rollouts.
Primary Responsibilities:
A. Operations &amp;amp; Maintenance (O&amp;amp;M) Management – Full Ownership of Plant Performance
1. Operational Excellence &amp;amp; Uptime Assurance
I. Take full ownership of the 24x7 plant operation, ensuring uninterrupted treatment
processes across STP, MBR, MBBR, UF, RO, and other process technologies.
II. Drive KPI-based monitoring including throughput, recovery ratio, energy
consumption, chemical usage, and OPEX per mÂ³ of water treated.
III. Identify bottlenecks, inefficiencies, and non-conformities in real-time and implement
corrective and preventive actions (CAPA) to optimize process performance.
IV. Maintain consistent process quality output aligned with statutory compliance and
client service level agreements (SLAs).
2. Preventive and Predictive Maintenance
I. Develop and implement comprehensive maintenance programs including preventive,
predictive, and condition-based strategies for all mechanical, electrical, and
instrumentation assets.
II. Monitor asset health and schedule planned shutdowns with minimal impact on
operations.
III. Ensure availability and stock management of critical spares, consumables, and
chemicals through digitalized inventory systems.
3. Manpower Leadership &amp;amp; HSE Compliance
I. Lead a multi-disciplinary team of operators, technicians, supervisors, and engineers,
ensuring their roles are well-defined, trained, and monitored.
Job Role: O&amp;amp;M Manager with Additional Responsibility as
Commissioning Engineer
Page 2 of 2
II. Conduct performance evaluations, on-site coaching, technical trainings, and team
motivation to foster ownership at all levels.
III. Ensure 100% compliance to all local and international HSE standards, implementing
zero-incident culture, near-miss tracking, and safety drills.
IV. Serve as the HSE custodian on-site, enforcing permit-to-work systems, confined
space entry, lockout-tagout procedures, and MSDS adherence.
4. Process Data Reporting &amp;amp; Client Interaction
I. Generate daily, weekly, and monthly plant performance dashboards, highlighting key
trends, deviations, and improvement areas.
II. Present O&amp;amp;M results in structured formats to senior management and external
stakeholders.
III. Serve as the client-facing technical lead, attending review meetings, audits, and
progress reviews with a proactive problem-solving mindset.
B. Commissioning Engineering – Accountability from Mechanical Completion to Final
Handover
1. Project Transition and Design Validation
I. Act as the first technical point of contact during project transition from engineering to
commissioning.
II. Validate P&amp;amp;IDs, GA drawings, BOQs, and process design documents for
constructability and operability gaps.
III. Provide inputs to PLC/SCADA programmers to ensure control philosophy aligns with
operational practicality and safety.
2. Pre-Commissioning &amp;amp; Mechanical Completion
I. Preparation of commissioning documents, commissioning checklists, inspection test
plans (ITPs), calibration reports, and quality dossiers.
II. Lead pre-commissioning activities including loop testing, pressure testing, flushing,
alignment checks, leak tests, and documentation verification.
III. Coordinate with QA/QC, safety, and civil teams to certify readiness for
commissioning with comprehensive checklists and ITPs.
3. Cold &amp;amp; Hot Commissioning Activities
I. Execute cold commissioning to verify mechanical and electrical integrity.
II. Conduct hot commissioning with actual loading, operational tuning, and chemical
dosing to meet design KPIs (TSS, COD, BOD, turbidity, recovery %, etc.).
III. Ensure adherence to process manuals, equipment O&amp;amp;M manuals, and
commissioning protocols.
4. Performance Testing &amp;amp; Client Acceptance
I. Run Performance Guarantee Tests (PGT) and operational demonstrations with
calibrated instruments and validated analyzers.
Job Role: O&amp;M Manager with Additional Responsibility as Commissioning Engineer
II. Prepare and submit commissioning dossiers including signed test sheets, punch
point closures, DLP schedules, and as-built documentation.
III. Obtain Provisional and Final Acceptance Certificates from the client with zero
disputes or liquidated damages.
5. Knowledge Transfer &amp;amp; Post-Handover Support
I. Conduct training sessions for client teams on plant operations, maintenance
procedures, HMI/SCADA usage, and emergency handling.
II. Maintain support during Defects Liability Period (DLP) and continue monitoring until
stable handover.
6. Core Competencies Required:
I. Process Mastery: Deep knowledge of treatment technologies – MBBR, MBR, SWRO,
BWRO, HBRO, UF, Filtration, DEMIN, Brine Recovery, etc.
II. Control &amp;amp; Instrumentation: Proficiency in PLC/SCADA systems, loop diagrams,
HART/Modbus protocols, and cause-effect matrices.
III. Multi-Project Handling: Proven experience managing multiple concurrent projects
across international geographies under pressure.
IV. Documentation &amp;amp; QA/QC: Expertise in commissioning checklists, inspection test
plans (ITPs), calibration reports, and quality dossiers.
V. Client Management: Professional in handling high-stakes technical meetings, audits,
and authority approvals with tact and credibility.
VI. Leadership &amp;amp; Ownership: A proactive leader who assumes complete responsibility
and ownership for O&amp;amp;M and commissioning success.
Experience:
ï· Accumulated 8-12 years of experience in O&amp;amp;M roles, with a significant portion dedicated to
managerial or leadership responsibilities.
ï· Demonstrated expertise in water treatment or related industries, emphasizing hands-on
experience in detailed design for projects such as Sewage Treatment Plants (STPs),
Effluent Treatment Plants (ETPs), pumping stations, Seawater Reverse Osmosis
(SWRO)/Brackish Water Reverse Osmosis (BWRO) plants, and Demineralization plants.
ï· Preferred experience in water construction, Oil &amp;amp; Gas projects, providing an additional
advantage.
Skills &amp;amp; Abilities:
ï· Strong leadership and people management skills.
ï· Excellent project management skills with a focus on delivering results.
ï· Technical proficiency in water treatment engineering.
ï· Effective communication and interpersonal skills.
ï· Problem-solving and decision-making abilities.
Personal Qualities:
ï· Visionary leader with a strategic mindset.
ï· Commitment to upholding the highest standards of ethics and integrity.
ï· Results-oriented with a focus on achieving tangible outcomes.
ï· Adaptable to changing industry dynamics.</t>
  </si>
  <si>
    <t>Government Relations Officer</t>
  </si>
  <si>
    <t>Regulatory Compliance, Communication, Organizational Skills, Deadline Management</t>
  </si>
  <si>
    <t>https://www.bayt.com/en/uae/jobs/government-relations-officer-74320265/</t>
  </si>
  <si>
    <t>Job description
Responsibilities Serve as Kaizen AMS’s primary liaison with government authorities, regulatory bodies, and municipal departments to stay updated on UAE property and utility regulations.
Monitor and gather firsthand updates on laws, circulars, and government directives impacting Kaizen AMS’s property management, leasing, and facilities operations.
Maintain a centralized Government Relations Register, classifying updates by authority, risk level, and business impact on Kaizen AMS operations.
Track updates and developments from key authorities, including: Dubai Land Department RERA DEWA Dubai Civil Defence Security Industry Regulatory Agency Dubai Development Authority Assess the operational impact of regulatory developments on Kaizen AMS departments, including Leasing, Operations, Property Management, Facilities Management, Sales, Brokerage, and Finance.
Prepare impact assessment notes and provide actionable guidance to Kaizen AMS teams for timely compliance and operational alignment.
Escalate urgent regulatory changes to the Compliance Manager and prepare executive summaries for Kaizen AMS leadership.
Maintain a government relations dashboard for Kaizen AMS, tracking updates, trends, and departmental impact.
Support internal communication of regulatory updates and participate in awareness sessions or workshops to keep Kaizen AMS teams informed.
Build and maintain strong relationships with key government stakeholders to support Kaizen AMS’s strategic objectives, operational efficiency, and reputation.
Bachelor’s degree in Law, Public Policy, Business Administration, or related field.
Minimum 3–5 years of experience in government relations, regulatory compliance, or a similar role within property management or real estate.
Strong knowledge of UAE property, utility, and municipal regulations relevant to Kaizen AMS operations (including Dubai Land Department , RERA , DEWA , Dubai Civil Defence ).
Proven ability to build strong relationships with government authorities and internal stakeholders at Kaizen AMS.
Excellent analytical skills to interpret regulations and assess operational impact on Kaizen AMS teams.
Strong written and verbal communication skills in English; Arabic proficiency is an advantage.
Highly organized, proactive, and capable of independently managing field-based government relations for Kaizen AMS.
Ability to translate complex regulatory information into actionable guidance to enable Kaizen AMS to operate efficiently and compliantly.</t>
  </si>
  <si>
    <t>Budget &amp; Collection Officer</t>
  </si>
  <si>
    <t>Financial Reporting, Budgeting, Invoice Processing, Microsoft Office, ERP Systems, Technical Writing, Communication, Customer Experience, Collaboration, Attention to Detail, Organizational Skills, Deadline Management, Accounting Principles</t>
  </si>
  <si>
    <t>https://www.bayt.com/en/uae/jobs/budget-collection-officer-73831054/</t>
  </si>
  <si>
    <t>Job description
About the job Budget &amp; Collection Officer
Job Description: We are currently seeking a Budget &amp; Collection Officer to join our team at Star Services LLC in Abu Dhabi, United Arab Emirates. This is a full-time position with the responsibility of managing the budget and collection process for our company. Key Responsibilities: - Prepare and present customer invoices on a monthly basis, following the agreed upon schedule
- Identify any billing exceptions and escalate them to the appropriate resources for resolution
- Handle customer service inquiries related to billing disputes, providing timely and effective solutions
- Prepare final bills for clearance and ensure all outstanding balances are collected
- Track and manage billing transactions for occupier move-ins and move-outs
- Work closely with other departments to ensure accurate and timely billing processes
- Monitor and analyze budget performance, providing regular reports to management
- Develop and implement strategies to improve collection processes and reduce outstanding balances
- Keep up-to-date with industry trends and regulations related to budget and collection processes
- Maintain accurate records and documentation of all budget and collection activities
- Collaborate with the finance team to ensure timely and accurate financial reporting Qualifications: - Bachelor's degree in Accounting, Finance, or a related field
- Minimum of 3 years of experience in budget and collection roles
- Strong understanding of accounting principles and budgeting processes
- Excellent communication and interpersonal skills
- Ability to handle multiple tasks and prioritize effectively
- Proficient in Microsoft Office and accounting software
- Knowledge of UAE regulations related to budget and collection processes is preferred
- Attention to detail and strong analytical skills
- Ability to work independently and as part of a team
- Fluent in English, both written and spoken If you are a highly organized and detail-oriented individual with a strong background in budget and collection processes, we encourage you to apply for this exciting opportunity at Star Services LLC. We offer a competitive salary package and opportunities for career growth within our dynamic organization.</t>
  </si>
  <si>
    <t>Smart Contract Engineer</t>
  </si>
  <si>
    <t>Audit Support, AI/ML, Technical Writing, Collaboration, Software Development</t>
  </si>
  <si>
    <t>https://www.bayt.com/en/uae/jobs/smart-contract-engineer-74350635/</t>
  </si>
  <si>
    <t>Job description
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Smart Contract Engineer
We are seeking a Smart Contract Engineer to design and implement next-generation protocol primitives that enable machine-verifiable commitments, state attestations, and autonomous coordination across decentralized environments.
This role sits at the intersection of protocol research and systems engineering, contributing to the foundations of next-generation physical intelligence systems — where digital protocols coordinate and verify actions across real-world environments
Responsibilities:
Design cryptoeconomic systems enabling verifiable commitments and programmable state transitions
Research identity, attestation, and reputation primitives within decentralized environments
Develop mechanisms for secure cross-network coordination and trust minimization
Formalize security assumptions and adversarial models for protocol components
Prototype and benchmark new consensus or validation schemes
Collaborate with engineering teams to productionize research outputs
Author technical specifications and research documentation
Contribute to audits and formal security reviews
Engage with the broader research community where appropriate
Engage with the broader research community, including opportunities to contribute to publications, open-source research, and intellectual property
Qualifications:
Strong foundation in distributed systems, cryptography, or applied mathematics
Experience designing blockchain or decentralized protocol mechanisms
Deep understanding of consensus systems and cryptoeconomic incentives
Familiarity with digital identity, attestation systems, or verifiable data models
Proficiency in Rust, Go, or similar systems-level languages
Ability to move from theoretical design to implementation
Nice to have:
Experience with zero-knowledge systems or verifiable computation
Knowledge of decentralized identity (DID) or credential frameworks
Background in mechanism design or formal protocol modelling
Experience contributing to L1/L2 or interoperability protocols
Published research or open-source protocol contributions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t>
  </si>
  <si>
    <t>Purchaser (Car Buyer) - Abu Dhabi</t>
  </si>
  <si>
    <t>Inventory Accounting, CRM Systems, Customer Experience, Vendor Management</t>
  </si>
  <si>
    <t>https://www.bayt.com/en/uae/jobs/purchaser-car-buyer-abu-dhabi-74388058/</t>
  </si>
  <si>
    <t>Job description
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8 brands, we have more than 160 million monthly users that trust in our dedication to providing them with the best platform for their needs.
We are looking to hire Purchaser who is responsible for pricing vehicles for representation in order to advertise on the dubizzle pro platform.
As the UAE’s largest used car classified website the position will be responsible for generating new listings thus increasing inventory ensuring that all sales targets are met.
In this role, you will: Demonstrate a clear ability to price a multitude of vehicles within the dubizzle pro boundaries Negotiate with customers to price cars effectively ensuring an efficient sale with maximum margin Purchasing cars within the given criteria Pricing cars for managed service and ensuring cars are priced competitively.
Achieve a healthy margin (10%) Maintain healthy stock with average days in stock of 30 days Achieve monthly targets and margins (Managed, Auction) Outbound on call consultations to generate new branch sign ups Ability to adjust the price of vehicles to reflect the mileage, colour, warranty/service, engines, specifications and condition etc.
Efficient data entry of customer and car credentials using the Salesforce CRM system to ensure current and future databases are maintained Build and maintain customer relationships to generate potential future business Oversee the representation process including meet and greet through to handover to enhance the overall customer experience A fast paced, high performing team.
Multicultural environment with over 50 different nationalities Competitive Tax-free Salary Comprehensive Health Insurance Annual Air Ticket Allowance Employee discounts at multiple vendors across the emirates Rewards &amp; Recognitions Learning &amp; Development #UAEdubizzle Valid UAE driver’s license Minimum of 2 years automotive experience Previous experience using CRM software/Apps (Preferred Salesforce) Able to demonstrate a proven track record within a similar role In depth knowledge of the used car market Expertise in wide range of makes, models, specifications specifically for GCC vehicles Strong negotiation and leadership skills High level interpersonal skills to facilitate communication in person, by email, and telephone with professionalism Ability to multitask, prioritise and manage time effectively and efficiently Highly presentation individual with a professional attitude Team player</t>
  </si>
  <si>
    <t>COBA - Hospital and Healthcare Management - Fall Semester</t>
  </si>
  <si>
    <t>Communication, Arabic Language, English Language, Collaboration, Confidentiality</t>
  </si>
  <si>
    <t>https://www.bayt.com/en/uae/jobs/coba-hospital-and-healthcare-management-fall-semester-74388076/</t>
  </si>
  <si>
    <t>Job description
The College of Business Administration at the American University in the Emirates (AUE), accredited by AACSB, invites applications for a full-time faculty position at the rank of Assistant Professor in Hospital and Healthcare Management
Specialization Areas (one or more):
Healthcare Management
Hospital Administration
Health Policy and Economics
Healthcare Quality and Patient Safety
Health Information Systems
Healthcare Operations Management
Instruction Language: English
Teaching Load: 12 credit hours per academic semester
Job Purpose
The successful candidate will be responsible for providing students with professional expertise in teaching Hospital and Healthcare Management courses, assessing student performance, academic advising, participating in administrative and committee activities, as well as engaging in research, professional service, and community service
Qualifications
Ph.D. in Hospital and Healthcare Management, Health Administration, Public Health, or a closely related field from an accredited university in the United States or a recognized institution accredited by an American accreditation body
Completed Ph.D. (Doctor of Philosophy) at the time of recruitment from an internationally accredited university
Minimum of 18 graduate credit hours in the required field
Minimum of three (3) Scopus-indexed publications or five (5) peer-reviewed journal articles within the last five years
UAE Ministry of Education Equivalency is required
WES Equivalency (if the degree was not obtained from the USA)
Experience
Minimum of 2 years of teaching experience at an internationally accredited university
Proven record of teaching excellence at undergraduate and graduate levels
Strong research background with at least 3 publications in the last 5 years
Professional or industry experience in healthcare settings is an added advantage
Skills / Training / Knowledge
Experience in curriculum development and academic program review
Strong research profile with peer-reviewed publications
Active research agenda and willingness to collaborate with faculty
Ability to integrate digital technologies and e-learning tools into teaching
Commitment to university service and academic excellence
Excellent English communication skills (mandatory)
Arabic language proficiency is an advantage
Job Responsibilities
1. Instructional Delivery (Teaching Performance)
Deliver research-informed teaching using modern pedagogical approaches that encourage critical thinking, engagement, and practical application in healthcare management.
2. Instructional Management
Effectively plan, organize, and manage all instructional activities and course delivery.
3. Assessment and Evaluation
Assess and evaluate student performance fairly and transparently
Develop clear grading criteria aligned with course learning outcomes
Maintain academic integrity and objectivity in evaluation
4. Curriculum Development and Review
Contribute to continuous curriculum improvement to ensure:
Relevance to current healthcare industry practices
Academic rigor appropriate to program level
Progressive development of analytical and practical competencies
5. Research and Scholarship
Engage in scholarly research and publish in reputable peer-reviewed journals, contributing to the university’s research mission.
6. Professional Development
Participate in academic and professional development activities, including workshops, seminars, and certifications related to healthcare management and education.
7. Academic Advising and Student Success
Provide academic advising and mentorship, supporting students in achieving learning outcomes and career goals in the healthcare sector.
8. Service
Actively contribute to university, college, and community service through committees, accreditation processes, outreach, and professional engagement.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Media and Mass Communication, College of Engineering and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Engineering and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
LOCATION:
Dubai International Academic City – Dubai – United Arab Emirates.</t>
  </si>
  <si>
    <t>Vice President – Marketing &amp; Growth</t>
  </si>
  <si>
    <t>Data Analysis, Marketing</t>
  </si>
  <si>
    <t>https://www.bayt.com/en/uae/jobs/vice-president-marketing-growth-74432911/</t>
  </si>
  <si>
    <t>Job description
Job Description:
Our client is a technology-driven platform business operating across the UAE and regional markets. The organisation is scaling customer acquisition and revenue growth.
The Role
The Vice President will lead growth strategy across marketing, acquisition, retention, and partnerships. This role will oversee performance marketing, brand, and lifecycle management. A key focus will be balancing growth velocity with sustainable unit economics. The VP will work closely with product and data teams to optimise funnels. This role will also manage agency partners and internal teams. Executive accountability for growth outcomes is central to the mandate.
Candidate Profile
The ideal candidate will have senior growth or marketing leadership experience within technology or platform businesses. Strong exposure to performance marketing and analytics is essential. Experience in the UAE or regional markets is highly preferred. The candidate must demonstrate commercial ownership, experimentation mindset, and leadership capability.
Required Skills:
Data Ownership Partnerships Accountability Analytics Economics Strategy Business Marketing Leadership Management</t>
  </si>
  <si>
    <t>Project Cost Controller</t>
  </si>
  <si>
    <t>HUMAN-CRAFT -FZCO</t>
  </si>
  <si>
    <t>Budgeting, Cost Control, Accounting Principles</t>
  </si>
  <si>
    <t>https://www.bayt.com/en/uae/jobs/project-cost-controller-5444008/</t>
  </si>
  <si>
    <t>Job description
Cost Controller
Location: Middle East / International Project-Based
Industry: Engineering / Hard Commodities / Industrial Projects
Reporting to: Finance Director / Project Finance Lead
On Behalf of Our Client
Our client, a well-established international engineering and hard commodity group operating across industrial, energy, and infrastructure projects, is seeking an experienced and commercially driven Cost Controller to strengthen its finance and project control function.
This is a critical role supporting large-scale engineering operations, CAPEX-intensive environments, and complex cross-border commodity activities.
Role Overview
The Cost Controller will be responsible for overseeing project and operational cost structures, monitoring budget compliance, conducting variance analysis, and ensuring financial discipline across engineering and commodity-driven activities. The role requires strong exposure to industrial projects, procurement-heavy environments, and multi-layer cost structures.</t>
  </si>
  <si>
    <t>Planning Engineer-Steel</t>
  </si>
  <si>
    <t>Budgeting, Forecasting, Cost Control, Microsoft Excel, Microsoft Office, Project Management, Risk Management, Standards Management, Technical Writing, Communication, Vendor Management, Collaboration, Problem Solving, Deadline Management, Software Development</t>
  </si>
  <si>
    <t>https://www.bayt.com/en/uae/jobs/planning-engineer-steel-74275548/</t>
  </si>
  <si>
    <t>Job description
The Planning Engineer is responsible for developing, monitoring, and updating project schedules for steel fabrication, manufacturing, and construction projects. They will collaborate with project managers, production teams, and procurement departments to ensure timely completion of projects within the budget and to the highest standards. The role involves creating detailed plans, tracking progress, identifying potential delays, and implementing solutions to ensure project milestones are met.
Key Responsibilities:
Project Planning and Scheduling:
Develop, maintain, and update comprehensive project schedules for steel fabrication and construction projects.
Utilize project planning software (e.g., Primavera P6, MS Project) to create detailed timelines and work breakdown structures (WBS).
Coordinate with various departments (design, procurement, production) to ensure accurate project milestones and deliverables.
Ensure that all project schedules align with the contract’s scope, specifications, and key performance indicators (KPIs).
Resource Allocation:
Assess and allocate resources, including labor, materials, and equipment, to meet project requirements.
Work closely with the production and procurement teams to ensure resource availability and avoid delays.
Monitor labor and material usage, providing forecasts and updates to the project team.
Project Monitoring and Progress Tracking:
Track and report project progress against the schedule, ensuring key milestones are achieved.
Update the project schedule regularly and communicate any deviations to the project team and stakeholders.
Analyze critical path activities and float values to identify potential risks or delays.
Implement recovery plans to mitigate the impact of delays and keep the project on track.
Cost Control and Budgeting:
Assist in developing project budgets, focusing on resource costs and timeframes.
Monitor project costs against the approved budget and highlight any discrepancies.
Provide cost-related reports to management and offer suggestions for improving cost efficiency.
Risk Management and Problem Solving:
Identify risks related to project timelines, materials availability, and resource constraints.
Develop contingency plans and take proactive measures to address potential issues.
Collaborate with the project team to resolve on-site challenges that may affect the schedule.
Coordination with Stakeholders:
Work closely with project managers, site engineers, production teams, and clients to ensure clear communication of project progress.
Attend regular project meetings and provide updates on the status of scheduling, resource management, and potential risks.
Liaise with contractors and suppliers to ensure timely delivery of materials and services.
Quality Assurance and Compliance:
Ensure that all planning processes comply with the company’s standards, client specifications, and relevant industry codes.
Support quality control teams by integrating quality milestones into the project schedule.
Document and report any non-conformities or deviations from the project plan.
Reporting and Documentation:
Prepare regular progress reports, including schedule updates, resource reports, and risk assessments, for senior management and clients.
Maintain accurate and up-to-date records of project schedules, milestones, and resource allocations.
Provide documentation and feedback on lessons learned at the end of each project.
RequirementsQualifications and Skills:
Education: Bachelor's degree in Civil Engineering, Mechanical Engineering, or a related field.
Certifications: Project management or planning certifications (e.g., PMI-SP, PSP) are an advantage.
Experience:
3-5 years of experience in project planning within the steel industry, construction, or heavy manufacturing.
Proven experience with project scheduling software like Primavera P6, Microsoft Project, or similar.
Knowledge:
Strong understanding of steel fabrication, manufacturing processes, and construction methodologies.
Knowledge of project management principles, critical path analysis, and resource leveling.
Familiarity with industry standards and codes related to steel structures (e.g., AISC, ASME).
Skills:
Excellent organizational and time-management skills.
Strong analytical and problem-solving abilities.
Excellent communication and interpersonal skills.
Ability to work under pressure and meet tight deadlines.
Proficiency in Microsoft Office Suite (Excel, Word, PowerPoint).</t>
  </si>
  <si>
    <t>AVP &amp; Manager, CCS IB &amp; Government (Trade)</t>
  </si>
  <si>
    <t>Account Reconciliation, Audit Support, Regulatory Compliance, Standards Management, Data Analysis, Communication, Customer Experience, Attention to Detail, Deadline Management, Accounting Principles</t>
  </si>
  <si>
    <t>https://www.bayt.com/en/uae/jobs/avp-manager-ccs-ib-government-trade-74457346/</t>
  </si>
  <si>
    <t>Job description
To oversee and lead the Client Services for CIB clientele which manage and grow our existing client accounts by devising client strategy, developing client relationships and delivering client objectives. Operationalize and execute the activities at CCS to supervise and monitor the transactions in the workflow system until successful execution, coordinate with relationship team and Clients for resolving any technical and financial referrals, teach the staff and create sufficient back-up and compliance of transaction to SOPs and SLA/TAT
Organize and supervise the work of the assigned team to ensure that all work within a specific area of the activity is carried out in an efficient manner, which is consistent with operating procedures and policy. 
Provide on-the-job training and constructive feedback to assigned team members to support their overall development. 
Promote the FAB’s values and ethics in all activities within the team in order to support the establishment of a value driven culture within the bank. 
Provide inputs and implement policies, systems and procedure for the assigned team so that all relevant procedural/legislative requirements, fulfilled while delivering a quality, cost-effective service. 
Participate in the identification of opportunities for continuous improvement and sustainability of systems, processes and practices considering global standards, productivity improvement and cost reduction
Assist in the preparation of timely and accurate statements and reports to meet department requirements, policies and quality standards.
Ensure efficient error free processing of transactions with strict compliance to policies and within the agreed SLAs.
Minimize operations risks for the Bank by ensuring that all transactions that are processed comply fully with underlying customer or internal instructions.
Ensuring conformance to internal procedures / policies / guidelines and local and international norms and regulations as applicable
Undertaking all daily-processing activities related to a particular product or sub function in CCS
Coordinate with other departments by providing appropriate delivery and support functions
Providing periodical reports and management information for effective decision making
Must be able to maintain a culture of discipline and open communication within the team
Pursue opportunities for enhancing operational efficiencies, customer service and operational controls by identifying process improvements
Support in enhancing and modifying the existing procedures, systems, analyse and resolve non-routine operational problems often requiring research and involvement of other functional experts
Specific Accountability
The key objective of the AVP of CCS would be to monitor day to day team performance as a liaison between clients and other internal departments of the bank, specifically Relationship team. 
AVP CCS would manage the team to enhance the client experience by assuring service quality and providing the CIB Relationship team with operational and administrative support.
AVP CCS would also provide advisory service to educate the direct reports and developing their skills
To target zero complaints, minimum 95 pct adherence to TAT standards as agreed with business. 
To achieve more than 90% satisfaction score in the internal customer survey.
To target Nil unauthorised breaches in Policy/regulatory requirements and SOPs.
To obtain minimum of ‘Satisfactory’ rating in all audits - INA/RMU/OCS/Self-assessment.
To target Nil breaches in housekeeping (reconciliations, tracers, DCFCL etc.). 
To continuously review client and competitive landscapes in the region and recommend best practices and creative approaches for enhancing customer experience
AVP CCS will manage CIB clients which includes
Act as first escalation point to client service requests and manage to provide appropriate service either directly or by interacting with other Internal Departments or branches.
Attend to complex transactional client issues and grievances and resolve and provide solution. 
Monitor the team performance to mitigate the factors that resulted in the client complaint/ grievance 
Support the business in any remediation projects
Monitor Service Level Agreements with clients in order to manage client expectations. 
Review the SLAs at agreed frequency to ensure smooth operations and scheduled delivery of services.
Assure timely and effective communications to be maintained with clients and internal stakeholders. 
Accountable for all custodian items and spot-check reports as per bank policies and procedures
Propose any areas of improvement guarding the risk factors attached to them. 
To monitor the team to assure back hand support to Operations teams on:-
Trade products
E channels related issues
Client Correspondence
Exception handling
Review transactional referrals and ensure deviation/clarifications are addressed by customer and/or adequate approval is in place as per the delegation authority prior to sending transaction for processing.
Sign-off on trade related documents and bank letters in accordance with the delegation authority.
AVP CCS will specifically manage
Customer Complaints Monitoring for the entire CIB and ensure that they are resolved by the CCS team within the agreed SLA.
To analyze with the stakeholders for the root cause and ensure non-repetition
MIS and analytics for the CCS
To manage and assist in enhancing Customer Experience Centre from CCS transactional experience
To manage the Calls and call backs efficiently with Managers from CCS
Qualification:
Minimum Qualification
University Degree in Commerce or Banking.
Minimum Experience
Minimum 5 years’ experience in a Bank with an exposure to Banking Operations
Knowledge of general Banking principles.
Good working knowledge of Back-office operating procedures.
Excellent communication skills both in written / spoken at all levels. 
Analytical, Self-motivated, energetic, flexible, dynamic, problem-solver, ready to work in a challenging environment.
Must be able to work independently and in a cooperative team environment. 
Ability to work in a fast paced environment where attention to detail, accuracy and efficiency are of high importance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</si>
  <si>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Business Development Executive / Business Development Manager</t>
  </si>
  <si>
    <t>The Practice Centre</t>
  </si>
  <si>
    <t>Standards Management, Marketing</t>
  </si>
  <si>
    <t>https://www.bayt.com/en/uae/jobs/business-development-executive-business-development-manager-5446239/</t>
  </si>
  <si>
    <t>Job description
About the Company
The Company is a leading Marketing &amp; Distribution company based in Oman, specializing in high-end adhesive solutions, construction chemicals, and technical support for a wide range of industries. Through strategic partnerships with renowned global brands, they offer an extensive portfolio of innovative products tailored to diverse applications.
About the Role We are looking to explore and onboard a dynamic professional to develop and grow our MNC product range of industrial lubricants and cleaners within the Food, Beverage, and Dairy industry segment. The role focuses on technical business development, customer engagement, product demonstrations, and commercial closures.
Key Responsibilities
• Develop business opportunities for industrial lubricants and cleaners in the F&amp;B, beverage, and dairy sectors.
• Meet and engage with technical stakeholders such as Quality Control, Production Managers, Maintenance Heads, and Plant Engineers.
• Understand customer processes and technical requirements and recommend suitable products and solutions.
• Conduct product trials, demonstrations, and evaluations at customer sites.
• Work closely with the principal/company’s technical team for critical demonstrations and application support.
• Drive negotiations, finalize commercials, and close business opportunities.
• Build and maintain strong relationships with key industry contacts to ensure long-term business growth.
• Participate in technical and product training programs to stay updated on applications and industry standards</t>
  </si>
  <si>
    <t>AVP &amp; Lead, Collections</t>
  </si>
  <si>
    <t>Audit Support, Regulatory Compliance</t>
  </si>
  <si>
    <t>https://www.bayt.com/en/uae/jobs/avp-lead-collections-74457725/</t>
  </si>
  <si>
    <t>Job description
Strategic Responsibilities
Manage the team's assigned portfolio and achieve the set financial targets in terms of collection, reduction of provisions and IIS and improving the P&amp;L. 
Managing, motivating and leading a team of professionals, which has a direct and substantial impact on the Bank’s P&amp;L.
Lead, manage and direct the assigned team in order to ensure maximum recoveries and turnarounds by offering and implementing creative financial solutions to assist and support customers. 
Lead the restructuring negotiations with clients with a focus on the recovery and turnaround of those cases considered highly sensitive and difficult, including legal action where necessary. 
Evaluate restructuring, rescheduling, workout or write off proposals and recommend it for management approval. 
Ensure that the collection process is carried out within the framework of code of conduct and keeping in mind the reputation of the bank
Review the collections strategy regularly and train collectors to ensure that the collection techniques change with change in the legal and economic situation of the country.
Ensure capacity planning is in place and a load-balancing is done for the unit.
Remain in constant touch with law enforcement agencies and external lawyers and keep the unit updated on any changes anticipated in the legal scenario of the country
Ensure low audit risk rating for the unit.
Negotiate and work out a best possible settlement with the customer with a win-win approach 
Ensure that the collection process is carried out within the framework of the bank’s code of conduct and keeping in mind the reputation of the bank
Set up a strong collection’s infrastructure for recovery of delinquent accounts through empanelment of external collection agencies locally and internationally. Maintain regular follow up with the international regions to conclude settlement plans, restructuring proposals and take necessary legal actions where needed for the managed portfolio under their respective regions, to maximize the cash recovery, IIS &amp; provision write back and improved P&amp;L.
Liaise internally with multiple units (Credit-CAD-Paralegal) to ensure completion of process of restructures, reschedules, settlements, and legal formalities
Coordinate with external entities and empanelled property management companies to inquire about the lease details of the mortgaged units. 
Managing front end collection team and monitor their performances, updates, and number of calls made 
Reduce flow rates on front end buckets to ensure delinquency rate downward trend. 
Managing escalation , complaints, customer’s queries ,and meeting up with customers for enhancing resolution and clarifying customer’s doubts, and minimizing complaint rates. 
Legal, regulatory and compliance:
Ensure compliance with local legal and regulatory requirements and report any legal and regulatory developments which impact or may impact the collection activities / legal actions.
KYC (Know Your Customer) 
AML (Anti Money Laundering)
Qualification
Bachelor’s Degree 
Minimum of 8+ years of experience in consumer banking with at least 3+ years in a managerial role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</si>
  <si>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Budgeting, Inventory Accounting, Microsoft Excel, SAP, Oracle ERP, ERP Systems, Standards Management, Technical Writing, PMP, Vendor Management, Collaboration, Problem Solving, Deadline Management</t>
  </si>
  <si>
    <t>https://www.bayt.com/en/uae/jobs/procurement-engineer-74124153/</t>
  </si>
  <si>
    <t>Job description
Job Title: Procurement Engineer
Location: Dubai, UAE
Job Summary
A Procurement Engineer is responsible for sourcing, evaluating, and purchasing materials, equipment, and services required for engineering or construction projects. The role ensures cost efficiency, quality compliance, and timely delivery while coordinating with suppliers, vendors, and internal project teams.
Key Responsibilities
Manage end-to-end procurement processes for engineering materials and technical equipment.
Review technical specifications, drawings, and BOQs to identify procurement requirements.
Source reliable vendors and suppliers locally and internationally.
Prepare RFQs, compare quotations, and conduct techno-commercial evaluations.
Negotiate pricing, delivery schedules, payment terms, and contracts.
Issue purchase orders and track order status until delivery.
Coordinate with project, engineering, and logistics teams for material planning.
Ensure compliance with project specifications, company standards, and client requirements.
Monitor supplier performance and resolve supply or quality issues.
Maintain procurement records, cost reports, and vendor databases.
Ensure adherence to UAE procurement regulations and company policies.
Required Qualifications
Bachelor’s Degree in Mechanical, Electrical, Civil, or Industrial Engineering.
3–8 years of procurement experience in engineering, construction, oil &amp; gas, or manufacturing sectors.
Knowledge of technical materials, engineering components, and vendor sourcing.
Familiarity with international procurement standards and Incoterms.
Essential Skills
Strong negotiation and vendor management skills.
Ability to interpret technical drawings and specifications.
Cost analysis and budgeting expertise.
Excellent communication and coordination abilities.
Proficiency in ERP systems (SAP, Oracle, or similar).
Advanced MS Excel and documentation skills.
Strong problem-solving and decision-making capability.
Preferred Requirements
Experience working on Middle East projects.
Knowledge of import/export procedures and customs regulations.
Professional certifications such as CIPS, CPSM, or PMP (preferred).
Immediate joiners or candidates available in UAE preferred.</t>
  </si>
  <si>
    <t>Plant Finance Manager</t>
  </si>
  <si>
    <t>Financial Reporting, Budgeting, Forecasting, Internal Controls, Revenue Recognition, Inventory Accounting, SAP, Oracle ERP, Communication, Attention to Detail, Organizational Skills, Confidentiality, Accounting Principles</t>
  </si>
  <si>
    <t>https://www.bayt.com/en/uae/jobs/plant-finance-manager-74211298/</t>
  </si>
  <si>
    <t>Job description
Join Our Team at Eaton: Empowering Tomorrow, Today! 
Eaton has been a key player in the Middle East for 40 years. This July, we announced the construction of a new sustainable campus in Dubai, which will bring together our commercial, manufacturing, and support functions, providing room for future growth.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 key member of the Plant leadership team and the EMEA regional finance organization, this role reports directly to the Strategy Finance Leader, EMEA and plays a critical role in driving financial performance, transparency, and strategic decision‑making across the MCB and PCBA manufacturing plants in Dubai. The position provides financial leadership to plant operations, ensures strong financial discipline, and partners closely with operational and regional leaders to improve profitability, productivity, and long‑term business performance.
What you’ll do:
Develop and manage annual costing cycles, planning cycles, budgets, financial forecasts, and performance reporting. Ensure business plans are aligned with end to end (E2E) financial objectives and available resources.
Act as a trusted advisor to the Plant Manager by providing insights on the financial implications of operating strategies
Track financial performance versus forecasts and budgets. Analyze variances to identify trends, risks, and opportunities, and provide actionable recommendations.
Identify and assess financial risks and develop mitigation strategies. Ensure financial strategies align with corporate objectives and support the plant in navigating financial challenges.
Take a leading and coordinating role in working closely with Zone Controlling/Accounting, Sales, Operations, Supply Chain Management (SCM), and HR. Understand stakeholder needs and provide tailored financial insights to support decision making.
Monitor revenue recognition, cost allocations, and margin performance to ensure accuracy and transparency.
Establish, control, and maintain robust product costing systems for inventory valuation and cost estimation, including annual standard cost updates and manufacturing tariff calculations.
Review, analyze, and evaluate financial data for accuracy, consistency, and transparency. Maintain the integrity of financial reports prepared by the plant.
Establish, monitor, and maintain a strong system of internal controls to safeguard company assets and ensure the integrity and propriety of financial transactions. Recommend improvements and ensure compliance with corporate policies, including SOX requirements.
Identify opportunities to improve efficiency, effectiveness, and standardization of on site financial and operational processes
Qualifications:
Bachelor’s Degree of Finance, Accounting, Business or similar areas, Master’s degree is preferred
Minimum of 10 years experience in a manufacturing environment with demonstrated ability to drive cost reduction projects and improve plant productivity
Proficient with SAP, Oracle Planning, and other finance IT systems, including planning and data/business warehouse tools. Experience with Power BI is a plus.
Solid knowledge of U.S. GAAP reporting requirements and the SOX control framework
Skills:
Hands-on attitude with strong analytical and organizational skills.
Independent, proactive, and capable of handling end-to-end responsibilities.
Strong interpersonal and communication skills with a management track record.
Ability to build relationships and support management needs.
Analytical skills and an unbiased approach to tasks.
Effective at managing through influence in a complex, matrixed environment.
What We Offer
Competitive compensation and benefits package
Challenging projects in dynamic collaborative team
We make your aspirations matter – Eaton encourages internal promotion, whenever possible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We make your wellbeing matter – We put your health and safety first. Wellness at Eaton is more than a program, it’s about changing the environment by offering the right tools to help empower employees to make that happen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
#LI-GK1</t>
  </si>
  <si>
    <t>Operating Effectiveness Lead Analyst/Business Analyst</t>
  </si>
  <si>
    <t>Microsoft Excel, Microsoft Azure, Agile Methodology, Regulatory Compliance, Standards Management, Technical Writing, Business Analysis, Data Analysis, Communication, Collaboration, Organizational Skills, Deadline Management</t>
  </si>
  <si>
    <t>https://www.bayt.com/en/uae/jobs/operating-effectiveness-lead-analyst-business-analyst-74215048/</t>
  </si>
  <si>
    <t>Job description
Engaging with business stakeholders to elicit and define business project scope, business requirements and workflows as related to assigned projects or new intake items. The successful candidate in this position will have good work experience and a desire to work in a culturally diverse organization.  This position will report into the business and is not an IT Business/Systems Analyst position.
Main Duties/Responsibilities:
Lead and manage complex projects independently, ensuring timely delivery and adherence to project goals. Document all detailed business requirements within internally approved systems using Scaled Agile Methodology (Composing Epics) Engage with senior business leads to understanding new project scope, creating scope statements and detail scope requirements as required for the portfolio and project intake process.  Document and oversee system integration requirements involving legacy platforms, third party solutions by acting as a liaison between business units and technology teams ensuring clear communication and delivery. Build an extensive knowledge of business operation to analyze current work procedures and practices. Investigate, evaluate and report alternative solutions to business needs ensuring compliance with the regulatory standards and enterprise architecture guidelines. Collaborate closely with IT Business Systems Analysts to ensure business processes align with technology solutions.  Will participate in some systems analysis design sessions as needed. Lead the user acceptance test cases in collaboration with business stakeholders. Oversee the execution of user acceptance testing ensuring thorough validation of business requirements. Monitor, track and report UAT defects while coordinating with the QA test team for defect remediation and ensuring timeline resolution.
Experience/Qualifications Required:
Bachelor’s degree in business, finance, information management or a related discipline. A Master’s degree is preferred.
5-10 years of business analysis work preferably in insurance or financial services sector with a proven track record of leading complex projects.
Extensive experience in the analysis and interpretation of business requirements across all aspects of transacting insurance or financial services business.
In depth understanding of UAE insurance market and regulations.
Excellent verbal and written communication skills and the ability to interact professionally with a diverse group, executives, managers, and subject matter experts.
Proven ability to lead the analysis and support of the production of project proposals or business cases.
Demonstrate expertise in the business process re-engineering and optimization.
Experience creating user acceptance testing documentation and leading UAT process
Must be a proactive self-starter capable of planning and leading work sessions with minimal oversight
Advanced proficiency in business analysis techniques such as process modeling, root cause analysis, data modeling, process mapping, and traceability.
Deep knowledge and experience in Scaled Agile Framework and Agile methodologies.
Skills Required:
Exceptional communication skills both verbal and written with a ability to convey complex information
Eagerness to continuously learn and adapt to new business processes and technologies.
Strong Interpersonal skills
Proven ability to work effectively in teams,
Customer Focus - internal/external
In depth business/product knowledge
Excellent Organizational skills
Advance time management
Strong Negotiation skills
Decisive Decision making
Advanced proficiency in Microsoft applications – Word, Excel, Project, Visio
Extensive Experience in usage of Jira, Azure Dev Ops Platforms
Strong problem identification and problems solving skills.
Knowledge of Scaled Agile framework
Six sigma certifications would be a plus
Advanced Data analysis and Interpretation
Critical Thinking abilities
About Cigna Healthcare
Cigna Healthcare, a division of The Cigna Group, is an advocate for better health through every stage of life. We guide our customers through the health care system, empowering them with the information and insight they need to make the best choices for improving their health and vitality.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SeeYourselfEMEA@cigna.com for support. Do not email SeeYourselfEMEA@cigna.com for an update on your application or to provide your resume as you will not receive a response.</t>
  </si>
  <si>
    <t>eDiscovery Project Manager</t>
  </si>
  <si>
    <t>TransPerfect</t>
  </si>
  <si>
    <t>Audit Support, Microsoft Office, SQL, Cybersecurity, Project Management, Risk Management, Regulatory Compliance, Standards Management, Technical Writing, Communication, Customer Experience, Vendor Management, Confidentiality</t>
  </si>
  <si>
    <t>https://www.bayt.com/en/uae/jobs/ediscovery-project-manager-74349345/</t>
  </si>
  <si>
    <t>Job description
TransPerfect Is More Than Just a Job…
Our greatest asset is our people, and nothing is more important to us than ensuring that everyone knows that. Each of our 100+ offices has its own individual identity, and each also has its own unique rewards.
Summary:
TheeDiscovery Project Manageroversees the execution of litigation support projects and is ultimately responsible for the quality and timeliness of each project. Builds relationships with clients, learning each client’s technical specifications and advising on best practices when appropriate. Identifies potential project problem areas and solves those problems before and as they arrive.
As theeDiscovery Project Manageryou will be part of the TLS global information security management team responsible for the risk management, policies and procedures for the Australian information security management system (ISMS) pertaining to ISO27001 security standards. This role ensures that TLS Australia follows the policies and procedures defined in the ISMS, that those procedures are up-to-date based on current identified risks, that new policies and procedures are implemented as needed by the business, and that policy owners maintain their procedures according to defined review schedules. In addition, this role will serve as the main point of contact for TLS’s Australia’s security stance and incident management as well the domain expert for security related components of client projects.
Position responsibilities:
Responsible for the execution of litigation support projects
Oversee full life cycle of projects according to client parameters
Track delivery schedules, ensuring proper quality assurance, and manage changes in work scope
Communicate with clients and proactively offer solutions to improve their workflow through the life cycle of a case
Be available to answer client questions about web hosting software and perform various administrative functions of the application(s) to meet clients’ needs
Monitor multiple projects and jobs to ensure deadlines are met
Work with Relativity and LAW to execute document productions, including bates stamping, creating load files and performing OCR
Design custom event handlers and Relativity Scripts to improve workflow
Work closely with production staff to ensure proper allocation of resources based on deadlines and priorities set by the client
Serve as a liaison between the production staff, and the client during the life cycle of a project
Develop and utilize strong analytical skills to research potential solutions and determine appropriate course of action
Ensure jobs are completed according to client, and industry standards, and that job specifications and deadlines are met
Attend client meetings with sales teams to assist in closing deals
Perform other special projects or duties when required
Work with the global ISMS team to identify risk and contribute to policy development and implementation of a continuously evolving ISMS, including business operational policies, threat prevention, regulatory requirements, business continuity, and disaster recovery systems and processes that are documented, tested, and maintained within the ISMS system.
Ensuring ISMS policies and procedures are being followed and adhered to, covering all aspects of the ISMS from clean desk policies, to ensuring validity of system log files and the integrity of data replication / backups.
Ensuring that members of the TLS team security training is UpToDate and they continue to read and understand all policies in the ISMS and have received security training relevant to their job functions.
Ensuring that policy owners with the ISMS have reviewed / updated their documentation according to the procedure review lifecycle.
Ensuring security and system access (physical and logical) is audited on regular basis conforming to the principle of least privilege (PoLP)
Identification of ISMS continuous improvement opportunities with TLS Australia.
Main point of contact for incident management and security breaches
Main point of contact for internal and external audits, including client audits.
Active member of the global ISMS implementation team for TLS
Essential skills and experience required:
Bachelor’s or JD Degree
At least 2 years of eDiscovery project management experience required; vendor preferred
Working knowledge of operations, including document imaging, printing, coding, and electronic data processing
Experience with Digital Reef, Relativity, IPRO, LAW PreDiscovery, Concordance, Summation or other review database applications is a must
Knowledge of MS Office applications including MS Access required
Available to work overtime, including evenings and weekends as needed
Available by phone or email when out of the office as needed
Ability to work well under pressure and meet tight deadlines
Excellent customer service skills
Must be a high-level problem solver and have high multi-tasking skills
Demonstrated high level skills in relationship management, influencing, negotiating, consulting, and communicating, both oral and written, on complex issues including effective expectations management in an environment of conflicting priorities
Demonstrated high level of competence in developing documentation, managing procurement and selection processes.
Demonstrated expertise with information management systems, secure data management techniques, risk assessment, and technical security policies and procedures.
Brings a practical knowledge of technology, internal audit, external audit or ICT security practices with experience in undertaking reviews within public sector and/ or private sector organizations
Desired skills:
Knowledge of SQL and/or Visual Basic
RCA certification
Advanced knowledge of Microsoft Windows end user device Operating Systems
Advanced knowledge of Microsoft Office Suite
ISO27001 or similar certifications experience an advantage.
By applying, I confirm I have read and accept TransPerfect's Privacy Policy: https://www.transperfect.com/about/data-privacy-recruiting
TransPerfect provides equal employment opportunities to all individuals regardless of their race, colour, creed, religion, gender, age, sexual orientation, national origin, disability, veteran status, or any other characteristic protected by local law.
We celebrate diversity as one of our core values and we have a clear goal: to be an inclusive workplace where a diverse mix of talented people want to come, stay and do their best work. Together with passionate, creative and collaborative colleagues, we are working to ensure accessibility for everyone.</t>
  </si>
  <si>
    <t>مدير قسم إدارة العقود</t>
  </si>
  <si>
    <t>Dubai Culture</t>
  </si>
  <si>
    <t>Contract Management, Procurement Management, Tender Management, Supplier Performance Management, Risk Management, Contract Negotiation, Cost Estimation, Market Analysis, ERP Systems, Legal Compliance, Government Procurement, Policy Development, Documentation Management, Supplier Qualification, Database Management, Contract Drafting, Stakeholder Management, Arabic Government Legislation Knowledge, Information Security Compliance, Occupational Health &amp; Safety Compliance</t>
  </si>
  <si>
    <t>https://www.bayt.com/en/uae/jobs/%D9%85%D8%AF%D9%8A%D8%B1-%D9%82%D8%B3%D9%85-%D8%A5%D8%AF%D8%A7%D8%B1%D8%A9-%D8%A7%D9%84%D8%B9%D9%82%D9%88%D8%AF-74385042/</t>
  </si>
  <si>
    <r>
      <rPr>
        <sz val="11"/>
        <color rgb="FF000000"/>
        <rFont val="Calibri"/>
        <family val="2"/>
        <charset val="1"/>
      </rPr>
      <t>Job description
§</t>
    </r>
    <r>
      <rPr>
        <sz val="11"/>
        <color rgb="FF000000"/>
        <rFont val="FreeSans"/>
        <family val="2"/>
      </rPr>
      <t>إعداد وتطوير السياسات والخطط والإجراءات المتعلقة بإدارة العقود، وضمان مواءمتها مع التشريعات الحكومية، وبالأخص قانون عقود دوائر حكومة دبي رقم (</t>
    </r>
    <r>
      <rPr>
        <sz val="11"/>
        <color rgb="FF000000"/>
        <rFont val="Calibri"/>
        <family val="2"/>
        <charset val="1"/>
      </rPr>
      <t>6) لسنة 1997 وتعديلاته.
§</t>
    </r>
    <r>
      <rPr>
        <sz val="11"/>
        <color rgb="FF000000"/>
        <rFont val="FreeSans"/>
        <family val="2"/>
      </rPr>
      <t>الإشراف على تنفيذ العقود بكافة مراحلها وضمان الامتثال للتشريعات والأنظمة والسياسات والإجراءات الداخلية</t>
    </r>
    <r>
      <rPr>
        <sz val="11"/>
        <color rgb="FF000000"/>
        <rFont val="Calibri"/>
        <family val="2"/>
        <charset val="1"/>
      </rPr>
      <t>.
§</t>
    </r>
    <r>
      <rPr>
        <sz val="11"/>
        <color rgb="FF000000"/>
        <rFont val="FreeSans"/>
        <family val="2"/>
      </rPr>
      <t>إدارة وتوثيق العقود الخاصة بالمشاريع الرأسمالية للهيئة، وضمان حفظها واسترجاعها بسهولة لتلبية المتطلبات القانونية والرقابية</t>
    </r>
    <r>
      <rPr>
        <sz val="11"/>
        <color rgb="FF000000"/>
        <rFont val="Calibri"/>
        <family val="2"/>
        <charset val="1"/>
      </rPr>
      <t>.
§</t>
    </r>
    <r>
      <rPr>
        <sz val="11"/>
        <color rgb="FF000000"/>
        <rFont val="FreeSans"/>
        <family val="2"/>
      </rPr>
      <t>الإشراف على تنفيذ جميع العمليات التعاقدية المتعلقة بالمشاريع، مثل الإغلاق، الوقف، المطالبات، التعديلات، التصفيات، والتمديدات</t>
    </r>
    <r>
      <rPr>
        <sz val="11"/>
        <color rgb="FF000000"/>
        <rFont val="Calibri"/>
        <family val="2"/>
        <charset val="1"/>
      </rPr>
      <t>.
§</t>
    </r>
    <r>
      <rPr>
        <sz val="11"/>
        <color rgb="FF000000"/>
        <rFont val="FreeSans"/>
        <family val="2"/>
      </rPr>
      <t>تقديم الدعم الفني للإدارات المعنية، خاصة إدارة مراقبة المشاريع، في مجالات مثل العطاءات وتقدير التكاليف وتحليل الأسواق</t>
    </r>
    <r>
      <rPr>
        <sz val="11"/>
        <color rgb="FF000000"/>
        <rFont val="Calibri"/>
        <family val="2"/>
        <charset val="1"/>
      </rPr>
      <t>.
§</t>
    </r>
    <r>
      <rPr>
        <sz val="11"/>
        <color rgb="FF000000"/>
        <rFont val="FreeSans"/>
        <family val="2"/>
      </rPr>
      <t>تصميم آليات رقابية فعالة لمتابعة تنفيذ الالتزامات التعاقدية وضمان الالتزام بشروط التعاقد</t>
    </r>
    <r>
      <rPr>
        <sz val="11"/>
        <color rgb="FF000000"/>
        <rFont val="Calibri"/>
        <family val="2"/>
        <charset val="1"/>
      </rPr>
      <t>.
§</t>
    </r>
    <r>
      <rPr>
        <sz val="11"/>
        <color rgb="FF000000"/>
        <rFont val="FreeSans"/>
        <family val="2"/>
      </rPr>
      <t>رصد أي مخالفات تعاقدية بالتعاون مع الإدارات ذات العلاقة، والتنسيق مع الإدارة القانونية بشأن الإجراءات التصحيحية</t>
    </r>
    <r>
      <rPr>
        <sz val="11"/>
        <color rgb="FF000000"/>
        <rFont val="Calibri"/>
        <family val="2"/>
        <charset val="1"/>
      </rPr>
      <t>.
§</t>
    </r>
    <r>
      <rPr>
        <sz val="11"/>
        <color rgb="FF000000"/>
        <rFont val="FreeSans"/>
        <family val="2"/>
      </rPr>
      <t>قيادة عمليات إعادة التفاوض مع المتعاقدين لتقليل التأثير المالي وضمان مصلحة الهيئة</t>
    </r>
    <r>
      <rPr>
        <sz val="11"/>
        <color rgb="FF000000"/>
        <rFont val="Calibri"/>
        <family val="2"/>
        <charset val="1"/>
      </rPr>
      <t>.
§</t>
    </r>
    <r>
      <rPr>
        <sz val="11"/>
        <color rgb="FF000000"/>
        <rFont val="FreeSans"/>
        <family val="2"/>
      </rPr>
      <t>تطوير نماذج العقود، معايير التوثيق، والشروط والأحكام الموحدة، بما يتوافق مع سياسات الهيئة</t>
    </r>
    <r>
      <rPr>
        <sz val="11"/>
        <color rgb="FF000000"/>
        <rFont val="Calibri"/>
        <family val="2"/>
        <charset val="1"/>
      </rPr>
      <t>.
§</t>
    </r>
    <r>
      <rPr>
        <sz val="11"/>
        <color rgb="FF000000"/>
        <rFont val="FreeSans"/>
        <family val="2"/>
      </rPr>
      <t>الإشراف على إدارة أداء الموردين والتأكد من توافق المخرجات مع المواصفات والشروط التعاقدية</t>
    </r>
    <r>
      <rPr>
        <sz val="11"/>
        <color rgb="FF000000"/>
        <rFont val="Calibri"/>
        <family val="2"/>
        <charset val="1"/>
      </rPr>
      <t>.
§</t>
    </r>
    <r>
      <rPr>
        <sz val="11"/>
        <color rgb="FF000000"/>
        <rFont val="FreeSans"/>
        <family val="2"/>
      </rPr>
      <t>التحقق من عمليات المناقصات وترسية العقود، ومتابعة قاعدة بيانات العقود ومقاييس الشراء</t>
    </r>
    <r>
      <rPr>
        <sz val="11"/>
        <color rgb="FF000000"/>
        <rFont val="Calibri"/>
        <family val="2"/>
        <charset val="1"/>
      </rPr>
      <t>.
§</t>
    </r>
    <r>
      <rPr>
        <sz val="11"/>
        <color rgb="FF000000"/>
        <rFont val="FreeSans"/>
        <family val="2"/>
      </rPr>
      <t>التأكد من توافق المناقصات والعروض مع المواصفات الفنية المطلوبة والتنسيق مع الجهات المستفيدة</t>
    </r>
    <r>
      <rPr>
        <sz val="11"/>
        <color rgb="FF000000"/>
        <rFont val="Calibri"/>
        <family val="2"/>
        <charset val="1"/>
      </rPr>
      <t>.
§</t>
    </r>
    <r>
      <rPr>
        <sz val="11"/>
        <color rgb="FF000000"/>
        <rFont val="FreeSans"/>
        <family val="2"/>
      </rPr>
      <t>الإشراف على تأهيل الموردين ومقدمي الخدمات بالتنسيق مع الجهات الفنية لضمان جودة الاختيار</t>
    </r>
    <r>
      <rPr>
        <sz val="11"/>
        <color rgb="FF000000"/>
        <rFont val="Calibri"/>
        <family val="2"/>
        <charset val="1"/>
      </rPr>
      <t>.
§</t>
    </r>
    <r>
      <rPr>
        <sz val="11"/>
        <color rgb="FF000000"/>
        <rFont val="FreeSans"/>
        <family val="2"/>
      </rPr>
      <t>متابعة تقييم أداء الموردين، وتسوية الشكاوى والتنسيق مع الإدارة القانونية لاتخاذ الإجراءات اللازمة</t>
    </r>
    <r>
      <rPr>
        <sz val="11"/>
        <color rgb="FF000000"/>
        <rFont val="Calibri"/>
        <family val="2"/>
        <charset val="1"/>
      </rPr>
      <t>.
§</t>
    </r>
    <r>
      <rPr>
        <sz val="11"/>
        <color rgb="FF000000"/>
        <rFont val="FreeSans"/>
        <family val="2"/>
      </rPr>
      <t>إدارة وتحديث قاعدة بيانات الموردين وفقاً لسياسات التأهيل والتقييم، وتوثيق بياناتهم التجارية والقانونية</t>
    </r>
    <r>
      <rPr>
        <sz val="11"/>
        <color rgb="FF000000"/>
        <rFont val="Calibri"/>
        <family val="2"/>
        <charset val="1"/>
      </rPr>
      <t>.
§</t>
    </r>
    <r>
      <rPr>
        <sz val="11"/>
        <color rgb="FF000000"/>
        <rFont val="FreeSans"/>
        <family val="2"/>
      </rPr>
      <t>الإشراف على معالجة العقود في أنظمة تخطيط الموارد المؤسسية، ومتابعة الاستعلامات وعمليات الدفع</t>
    </r>
    <r>
      <rPr>
        <sz val="11"/>
        <color rgb="FF000000"/>
        <rFont val="Calibri"/>
        <family val="2"/>
        <charset val="1"/>
      </rPr>
      <t>.
§</t>
    </r>
    <r>
      <rPr>
        <sz val="11"/>
        <color rgb="FF000000"/>
        <rFont val="FreeSans"/>
        <family val="2"/>
      </rPr>
      <t>تطوير وتحسين الأداء المؤسسي من خلال المساهمة في الابتكار، واستشراف المستقبل، وتحقيق التميز المؤسسي</t>
    </r>
    <r>
      <rPr>
        <sz val="11"/>
        <color rgb="FF000000"/>
        <rFont val="Calibri"/>
        <family val="2"/>
        <charset val="1"/>
      </rPr>
      <t>.
§</t>
    </r>
    <r>
      <rPr>
        <sz val="11"/>
        <color rgb="FF000000"/>
        <rFont val="FreeSans"/>
        <family val="2"/>
      </rPr>
      <t>الالتزام بتطبيق سياسات وإجراءات أمن المعلومات، والحفاظ على سرية البيانات، وإبلاغ ضابط أمن المعلومات عن أي تجاوزات أو اختراقات للسياسات المعتمدة</t>
    </r>
    <r>
      <rPr>
        <sz val="11"/>
        <color rgb="FF000000"/>
        <rFont val="Calibri"/>
        <family val="2"/>
        <charset val="1"/>
      </rPr>
      <t>.
§</t>
    </r>
    <r>
      <rPr>
        <sz val="11"/>
        <color rgb="FF000000"/>
        <rFont val="FreeSans"/>
        <family val="2"/>
      </rPr>
      <t>الالتزام بإجراءات وسياسة وتعليمات السلامة والصحة المهنية وسياسة نظام إدارة البيئة المطبقة في الهيئة</t>
    </r>
    <r>
      <rPr>
        <sz val="11"/>
        <color rgb="FF000000"/>
        <rFont val="Calibri"/>
        <family val="2"/>
        <charset val="1"/>
      </rPr>
      <t xml:space="preserve">.
</t>
    </r>
    <r>
      <rPr>
        <sz val="11"/>
        <color rgb="FF000000"/>
        <rFont val="FreeSans"/>
        <family val="2"/>
      </rPr>
      <t>أداء مهام ومسؤوليات أخرى مرتبطة بالوظيفة وكما هو مكلف به</t>
    </r>
    <r>
      <rPr>
        <sz val="11"/>
        <color rgb="FF000000"/>
        <rFont val="Calibri"/>
        <family val="2"/>
        <charset val="1"/>
      </rPr>
      <t xml:space="preserve">.
</t>
    </r>
    <r>
      <rPr>
        <sz val="11"/>
        <color rgb="FF000000"/>
        <rFont val="FreeSans"/>
        <family val="2"/>
      </rPr>
      <t>درجة البكالوريوس في العلاقات العامة أو إدارة الاعمال أو إدارة المشتريات أو إدارة المخاطر أو إدارة العقود والمشتريات الحكومية أو ما يعادلها من جامعة معتمدة</t>
    </r>
    <r>
      <rPr>
        <sz val="11"/>
        <color rgb="FF000000"/>
        <rFont val="Calibri"/>
        <family val="2"/>
        <charset val="1"/>
      </rPr>
      <t xml:space="preserve">.
7 </t>
    </r>
    <r>
      <rPr>
        <sz val="11"/>
        <color rgb="FF000000"/>
        <rFont val="FreeSans"/>
        <family val="2"/>
      </rPr>
      <t>سنوات فما فوق من الخبرة العملية ذات الصلة</t>
    </r>
    <r>
      <rPr>
        <sz val="11"/>
        <color rgb="FF000000"/>
        <rFont val="Calibri"/>
        <family val="2"/>
        <charset val="1"/>
      </rPr>
      <t>.</t>
    </r>
  </si>
  <si>
    <t>https://www.bayt.com/en/uae/jobs/accountant-52111976/</t>
  </si>
  <si>
    <t>Job description
We are looking for Accountant with experience in general accounting and with experience in trade finance.
Candidate must be proficient in Excel and tally.
Preferred male candidate.</t>
  </si>
  <si>
    <t>Account Executive - Portfolio - Public Sector - Abu Dhabi</t>
  </si>
  <si>
    <t>AI/ML, Networking, Regulatory Compliance, Communication, Collaboration, Attention to Detail, Accounting Principles, Sales Operations</t>
  </si>
  <si>
    <t>https://www.bayt.com/en/uae/jobs/account-executive-portfolio-public-sector-abu-dhabi-74165997/</t>
  </si>
  <si>
    <t>Job description
Meet the Team:
As an Account Executive for the UAE Public Sector, you will be the strategic leader driving Cisco's digital transformation initiatives across government entities and public institutions. You will own the entire sales cycle, from opportunity identification to deal closure, ensuring alignment with national digital agendas and Cisco's portfolio. Your role is pivotal in building trusted C-suite relationships and orchestrating cross-functional teams to deliver innovative, integrated solutions that address critical public service challenges.
Key Responsibilities
• Strategic Account Management: Develop and execute comprehensive account plans to meet and exceed sales targets, expanding Cisco's footprint within the UAE public sector.
• Customer Engagement: Build and maintain strong C-level relationships, acting as a trusted advisor aligned with government digital transformation goals and regulatory requirements.
• Cross-Functional Collaboration: Lead and coordinate internal teams (engineering, services, partners) to deliver end-to-end solutions tailored to public sector needs.
• Contract Negotiation: Manage complex contract negotiations and oversee the full sales cycle to ensure seamless delivery and customer satisfaction.
• Market Intelligence: Analyze market trends, policy changes, and procurement processes to proactively position Cisco as the preferred technology partner.
• Partner Ecosystem Development: Collaborate with partners to build a robust ecosystem that supports government procurement and project execution.
• Sales Tools Utilization: Leverage Cisco's technology stack and AI-driven sales tools to enhance sales efficiency and pipeline accuracy.
Minimum Qualifications
• Bachelor's degree in Business, Marketing, or a related Technical field.
• Minimum 10 years of technology sales experience, with a focus on Public Sector or Government accounts in the UAE or Middle East.
• Proven track record of consistently meeting or exceeding sales quotas in the region.
• Fluency in English (written and verbal) and proficiency in Arabic.
• Deep understanding of UAE public sector procurement, regulatory environments, and government digital transformation initiatives.
Preferred Qualifications
• Master's degree or MBA.
• Experience selling cloud, security, and software-defined networking solutions.
• Established network of relationships within UAE government and semi-government organizations.
• Strong presentation and storytelling skills, capable of simplifying complex technical concepts for diverse stakeholders.
• Ability to work effectively in a matrixed organization and lead through influence.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</si>
  <si>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Senior Project Engineer (Steel Erection &amp; Cladding) ID- 35444</t>
  </si>
  <si>
    <t>Standards Management, Deadline Management, Software Development</t>
  </si>
  <si>
    <t>https://www.bayt.com/en/uae/jobs/senior-project-engineer-steel-erection-cladding-id-35444-74441165/</t>
  </si>
  <si>
    <t>Job description
Job Summary:
We are seeking a highly experienced Senior Project Engineer with a strong background in Steel Erection and Cladding works, particularly in Standing Seam systems. The candidate will be responsible for managing multiple project sites, ensuring timely execution, quality compliance, and successful project handover.
Key Responsibilities:
Independently manage and oversee multiple project sites from initiation to handover. 
Plan, coordinate, and execute steel erection and cladding activities. 
Develop and implement effective manpower planning strategies. 
Ensure adherence to project timelines, quality standards, and safety regulations. 
Interpret technical drawings and provide accurate inputs for estimation (area calculations, material requirements, etc.). 
Liaise effectively with clients, consultants, and internal teams. 
Monitor site progress and resolve technical and operational challenges proactively. 
Requirements:
Bachelor’s Degree in Engineering (Civil/Mechanical or related field). 
Minimum 5–7 years of relevant experience in Steel Erection &amp; Cladding industry. 
Proven experience in Standing Seam roofing/cladding systems is preferred. 
Mandatory: Valid TRAKHEES ‘Grey Card’ (Dubai).</t>
  </si>
  <si>
    <t>Field Support Engineer (31/03/2026)</t>
  </si>
  <si>
    <t>MphExperts</t>
  </si>
  <si>
    <t>Inventory Accounting, Networking, Linux, Technical Writing, Arabic Language, English Language, Collaboration, Problem Solving, Software Development</t>
  </si>
  <si>
    <t>https://www.bayt.com/en/uae/jobs/field-support-engineer-31-03-2026-74353475/</t>
  </si>
  <si>
    <t>Job description
We are looking for a Field Support Engineer for one of our clients with the following details:
Location: Abu Dhabi UAE
Expected Start Date: ASAP
Contract Duration: 1 year
Qualification and Experience Required:
3+ years in field support or technical support roles in operational or customer-facing environment
Hands-on experience with electronic equipment, IT systems, radio communication systems
Experience in Defense projects or critical infrastructure is preferred
Experience in integrating and testing complex systems is a plus
Preferred skills
Experience with Linux-based systems
Knowledge of radio communication principles
Exposure to Ansible or automation tools for executing predefined tasks
Basic understanding of networking, RF equipment, hardware/software integration
Excellent communication and coordination skills
Excellent analytical and reporting capabilities
Strong ability to work both independently and as a team to solve problems
Be very reactive to solicitations
Be fluent in English language
French and Arabic language are a plus
The role is field-based and requires extensive travel
Valid driver’s license (installation across 20 sites in UAE)
Role &amp; Responsibilities
Supervision and monitoring
Perform day-to-day system supervision and monitoring of infrastructure components, COTS hardware, radio equipment and associated application software deployed on sites
Perform initial diagnosis and troubleshooting of hardware and software issues
Identify issues requiring advanced expertise and escalate to back-office teams with clear technical information and logs
Coordinate with customer and remote support teams to ensure smooth operations
Preventive and corrective maintenance tasks
Carry out preventive and corrective maintenance activities, such as replacement of faulty hardware devices or components, deployment of software updates following established procedures
Support systems in Linux based environment, using established automation playbooks (Ansible)
Technical support and documentation
Produce incident reports
Maintain clear and accurate records of system configurations, changes and maintenance activities
Contribute to the update of procedures and manuals
Provide technical support to the customer.
Overall Technical activities / description of requirements
Perform day-to-day system supervision and monitoring of infrastructure components, COTS hardware, radio equipment and associated application software deployed on sites
Perform initial diagnosis and troubleshooting of hardware and software issues
Identify issues requiring advanced expertise and escalate to back-office teams with clear technical information and logs
Coordinate with customer and remote support teams
Preventive and corrective maintenance tasks
Carry out preventive and corrective maintenance activities, such as replacement of faulty hardware devices or components, deployment of software updates following established procedures
Support systems in Linux based environment, using established automation playbooks (Ansible)
Technical support and documentation
Produce incident reports
Maintain clear and accurate records of system configurations, changes and maintenance activities
Contribute to the update of procedures and manuals
Provide technical support to the customer.
Logistics
Maintain accurate inventory of deployed equipment, tools and consumables
Support logistics for movement of equipment to/from sites, ensuring all items are accounted for and properly transported, stored and labelled
Track equipment lifecycle (installation, maintenance, return, replacement) using asset management tool.
If Interested Kindly apply.</t>
  </si>
  <si>
    <t>Senior Quantity Surveyor-MEP</t>
  </si>
  <si>
    <t>Budgeting, Forecasting, Project Management, Standards Management, Communication, Collaboration, Attention to Detail, Deadline Management</t>
  </si>
  <si>
    <t>https://www.bayt.com/en/uae/jobs/senior-quantity-surveyor-mep-74414324/</t>
  </si>
  <si>
    <t>Job description
Summary:
We are looking for an experienced Senior Quantity Surveyor with specialized expertise in Mechanical, Electrical, and Plumbing (MEP) projects. The ideal candidate will be responsible for overseeing the cost management and quantity surveying aspects of MEP projects to ensure they are completed within budget and to high quality standards.
Job Responsibility:
- Manage and control all costs associated with MEP projects, including estimating, tendering, budgeting, and final account preparation
- Prepare and evaluate MEP project costs, bills of quantities, and contracts
- Collaborate with project teams to ensure accurate cost forecasting and budget control
- Analyze variations and contractual claims related to MEP work
- Communicate effectively with clients, contractors, and other stakeholders to ensure project delivery meets financial objectives
Candidate Requirements:
- Bachelor's degree in Quantity Surveying, Mechanical Engineering, Electrical Engineering, or a related field
- Proven experience as a Quantity Surveyor with a focus on MEP projects
- Strong knowledge of MEP systems, construction contracts, and relevant regulations
- Excellent analytical and numerical skills
- Effective communication and negotiation abilities
- Professional certification (e.g. RICS, CIOB) is a plus
- Ability to lead a team and work collaboratively to achieve project goals
Strong knowledge of mechanical, electrical, and plumbing (MEP) systems
- Proven experience in quantity surveying within the construction industry
- Excellent analytical and mathematical abilities
- Proficiency in relevant software and tools for quantity surveying
- Effective communication and negotiation skills
- Project management expertise
- Attention to detail and accuracy
- Ability to work under pressure and meet deadlines
- Knowledge of relevant regulations and standards in the construction industry</t>
  </si>
  <si>
    <t>Python Developer - Blue Logic Digital</t>
  </si>
  <si>
    <t>Python, REST APIs, SOAP APIs, Backend Development, AWS, Linux, UX/UI Principles, Standards Management, Technical Writing, Collaboration, Software Development</t>
  </si>
  <si>
    <t>https://www.bayt.com/en/uae/jobs/python-developer-blue-logic-digital-72300594/</t>
  </si>
  <si>
    <t>Job description
Life at Blue Logic
Blue Logic Digital promotes a diverse yet inclusive culture that supports the needs and interests of all individuals and partners.
Our extraordinary team of experts and consultants is based in Dubai, with international expertise that serves diverse cross-cultural needs for several brands.
We are passionate about exploration with technology and believe in presenting our best foot forward through collaborative efforts .
We stay ahead of the game by learning, adapting, implementing, acting, and creating a legacy. Each individual at Blue Logic contributes to another individual’s growth through shared perspectives, open discussions, and a drive for curiosity.
What would make you the best candidate?
Python Developer with 4+ years exp to build functional and efficient server-side applications.
Python Developer responsibilities include participating in all phases of the software development lifecycle and coaching junior developers.
Your goal is to create high-quality products that meet customer needs.
Create reusable, effective, and scalable code.
Translate the client’s technical requirements into code.
Execute unit and integration tests of the application to ensure it works well on a different platform.
Take ownership of the task and execute it to perfection in the agreed time.
Follows all the coding standards that are set by the project owner at our end.
Integrate front-end components into applications.
Prepare technical documentation.
Collaborate with UX/UI designers to implement design into the code.
Coach junior team members.
Builds efficient back-end features in Python.
Implements software enhancements and suggests improvements wherever required.
Our Expectations
Solid experience as a Python Developer.
Experienced and comfortable using Linux based systems.
Hands-on experience with Amazon Web Services – basic server and access management.
Experience with Python frameworks (e.g., Django, Flask).
Experience in developing and consuming API (e.g. REST, SOAP) and Documentation with Postman.
Hands-on experience of basic DB designing and integration (e.g. MongoDB, MySQL).
Manage testing and bug fixes.
Experience using tools such as Jira, Postman.
Experience in chatbot development (Rasa Framework).
This job has been sourced from an external job board.
More jobs on https://www.qureos.com/</t>
  </si>
  <si>
    <t>Senior Security and Compliance officer</t>
  </si>
  <si>
    <t>Emaratech</t>
  </si>
  <si>
    <t>Audit Support, Cybersecurity, Risk Management, Regulatory Compliance, Standards Management, Technical Writing, Vendor Management, Collaboration, Deadline Management</t>
  </si>
  <si>
    <t>https://www.bayt.com/en/uae/jobs/senior-security-and-compliance-officer-74035516/</t>
  </si>
  <si>
    <t>Job description
Role Overview The Senior Security and Compliance Officer will lead the end-to-end implementation and oversight of the organization's information security governance, risk management, and compliance (GRC) initiatives.
The role is dedicated to ensuring alignment with global standards and regional regulatory frameworks within a highly regulated environment.
Key Responsibilities Governance &amp; Compliance • Manage full lifecycle compliance with ISO/IEC 27001, PCI DSS v4.
0.1, NIST, UAE PDPL, UAE Central Bank regulations, and other applicable laws.
• Develop, review, and maintain information security policies, procedures, and governance documents.
• Serve as the single point of contact for InfoSec compliance.
Risk Management • Lead technology and information security risk assessments across all domains.
• Maintain centralized risk registers with clear ownership, treatment plans, and traceability.
• Provide regular risk posture reports and validate remediation effectiveness.
Audit &amp; Regulatory Oversight • Plan and manage audits, inspections, regulatory assessments, and certifications.
• Coordinate internal and external stakeholder responses and ensure closure of findings.
PCI DSS v4.
0.1 Compliance • Own PCI DSS compliance program, including scoping, assessment coordination, remediation, and documentation management.
• Track scope-impacting changes in systems or vendors.
Awareness &amp; Training • Design and manage induction and awareness programs via LMS platforms.
• Automate training lifecycle and track compliance for audit readiness.
Vendor &amp; Third-Party Risk • Perform third-party risk assessments and ensure contractual compliance with InfoSec, PCI DSS, and CPR requirements.
Continuous Improvement • Monitor regulatory changes and drive maturity improvements across GRC processes and tooling.
Qualifications &amp; Experience • Education: Bachelor’s in InfoSec, Computer Science, Risk Management, or related fields.
• Experience: 8+ years in Information Security GRC roles, preferably in banking, fintech, or regulated sectors.
• Certifications (Preferred) : CISSP, CISM, CRISC, ISO 27001 LA/LI, PCI DSS.
Core Skills • Deep understanding of information security frameworks and risk governance.
• Strong documentation, analytical, and stakeholder engagement capabilities.
• Ability to operate independently with strategic thinking and execution.
Success Metrics • Sustained PCI DSS and regulatory compliance.
• Timely risk remediation and validated risk closures.
• Strong audit performance and visibility of risk posture improvements.
Academic, Vocational Qualification: Bachelor degree from an accredited college or university in Computer Science, Information Security or related fields</t>
  </si>
  <si>
    <t>Director - Finance Controller</t>
  </si>
  <si>
    <t>Financial Reporting, Budgeting, Forecasting, Tax Compliance, Audit Support, Internal Controls, Cost Control, Risk Management, Regulatory Compliance, Standards Management, CPA, ACCA, CA, Collaboration, Problem Solving, Confidentiality, Deadline Management, Accounting Principles</t>
  </si>
  <si>
    <t>https://www.bayt.com/en/uae/jobs/director-finance-controller-73972987/</t>
  </si>
  <si>
    <t>Job description
About the job Director - Finance Controller
Job Title - Director – Finance Controller 
About the Role
We are seeking a highly experienced and strategic Director – Finance Controller to lead financial governance, planning, and control functions within the shipping and logistics sector. This role is responsible for ensuring financial integrity, regulatory compliance, risk management, and supporting executive leadership with accurate financial insights to drive sustainable growth.
Key Responsibilities
Financial Leadership &amp; Governance
Lead and oversee all financial control, accounting, and reporting functions.
Establish and maintain strong financial governance, internal controls, and compliance frameworks.
Ensure adherence to international accounting standards, regulatory requirements, and corporate policies.
Strategic Financial Planning &amp; Analysis
Drive budgeting, forecasting, and long-term financial planning processes.
Provide strategic financial insights and recommendations to senior management and the board.
Analyze financial performance, variances, and trends to support informed decision-making.
Accounting, Reporting &amp; Compliance
Oversee preparation of monthly, quarterly, and annual financial statements.
Manage audits, tax compliance, and statutory reporting across multiple jurisdictions.
Ensure timely and accurate consolidation of financial results.
Cash Flow, Treasury &amp; Risk Management
Oversee cash flow management, treasury operations, and working capital optimization.
Manage banking relationships, financing arrangements, and credit facilities.
Identify financial risks and implement mitigation strategies.
Cost Control &amp; Operational Finance
Monitor operating costs, voyage profitability, and cost optimization initiatives.
Support commercial and operations teams with financial analysis and pricing insights.
Evaluate capital expenditures and investment proposals.
Leadership &amp; Stakeholder Management
Lead, mentor, and develop finance teams across regions.
Collaborate closely with executive leadership, commercial teams, and external stakeholders.
Act as a key liaison with auditors, banks, and regulatory authorities.
Qualifications &amp; Experience
Bachelors degree in Finance, Accounting, or related field; Masters degree preferred.
Professional accounting qualification (CPA, ACCA, CA, CIMA) is mandatory.
12–18 years of progressive finance experience, with senior leadership exposure.
Strong experience in shipping, logistics, or transportation industries preferred.
Proven expertise in multi-entity, multi-currency financial operations.
Key Competencies &amp; Behaviours
Strategic financial leadership and decision-making
Strong analytical and problem-solving skills
Excellent stakeholder communication and presentation abilities
High integrity and compliance-driven mindset
Ability to lead high-performing finance teams
Commercial acumen with operational understanding
What We Offer
Senior leadership role within a global shipping and logistics environment
Competitive executive compensation and benefits
Opportunity to influence strategic and financial direction
Long-term career growth and leadership development
Apply now!</t>
  </si>
  <si>
    <t>Project Manager - Marketing</t>
  </si>
  <si>
    <t>Collaboration, Attention to Detail, Organizational Skills, Deadline Management, Marketing</t>
  </si>
  <si>
    <t>https://www.bayt.com/en/uae/jobs/project-manager-marketing-74368116/</t>
  </si>
  <si>
    <t>Job description
The Project Manager, Marketing provides operational and coordination support to the Chief Marketing Officer (CMO) and the wider marketing team. The role ensures efficient management of incoming requests, smooth coordination across teams and departments, and effective execution of marketing related projects and activities.
RequirementsKey Responsibilities
Serve as the primary coordination point for incoming queries and requests directed to the Marketing function and the CMO.
Manage and prioritize day to day operational tasks and follow ups for the CMO.
Coordinate communication and collaboration between marketing teams, internal departments, and senior stakeholders.
Manage the CMO’s calendar including scheduling meetings, coordinating appointments, and ensuring appropriate prioritization of engagements.
Prepare meeting agendas, briefing materials, and document meeting minutes including tracking of key actions and decisions.
Support planning, coordination, and monitoring of marketing projects and initiatives.
Ensure transparency, alignment, and timely follow up on deliverables across teams.
Key Skills and Competencies
Strong project coordination and organizational skills
Ability to manage multiple priorities and stakeholders in a fast paced environment
Excellent communication and stakeholder management skills
Strong attention to detail and follow through
Ability to work independently and maintain high levels of discretion and professionalism
Benefits• 24 annual leave days
• Annual flight home
• Life insurance plan
• Medical insurance plan (with the option to upgrade at your own cost)
• Bonus scheme (in relevant departments)
• Invitations to participate in various company functions, staff events, and department team building events
• Opportunities to learn, develop and grow with the organization</t>
  </si>
  <si>
    <t>Executive Finance</t>
  </si>
  <si>
    <t>IFFCO Group</t>
  </si>
  <si>
    <t>Accounts Payable, Accounts Receivable, General Ledger, Account Reconciliation, Month-End Close, Budgeting, Forecasting, VAT, Internal Controls, Invoice Processing, Oracle ERP, ERP Systems, Technical Writing, Vendor Management, Collaboration, Deadline Management, Accounting Principles, Sales Operations</t>
  </si>
  <si>
    <t>https://www.bayt.com/en/uae/jobs/executive-finance-5449256/</t>
  </si>
  <si>
    <t>Job description
Process and book vessel-related invoices by coordinating with operations and shared service center (SSC), ensuring correct coding and supporting documentation; Coordinate with SSC AR for timely generation of sales invoices based on vessel Disbursement Accounts (DA) and share details with operations; Track vessel-related fund movements, prepare detailed narrations for accounting entries, and coordinate with SSC for posting and status updates.
Coordinate with SSC AP and cash management team for supplier payments (advance/final) and LC processing for fixed assets; Liaise with operations and GL team for asset capitalization, ensuring correct asset-wise value and classification; Maintain and reconcile the fixed asset register with operational records, ensuring periodic updates (e.g., vehicle registrations).
Prepare and submit monthly accruals and provisions (recurring and non-recurring) to SSC; Review trial balance during month-end/flash reporting and pass necessary adjustment entries; Prepare working capital schedules, including receivables, payables, and provisions; Process intercompany cost recoveries (e.g., vehicle R&amp;M, diesel, driver costs, fines) through AGIS, ensuring proper documentation and follow-up for entries; Review and validate prepaid and provision entries processed by GBS/SSC before final posting.
Compute monthly cost recovery from business units based on employee usage of employee transportation service and budgeted rates and raise accounting entries, accordingly; Prepare and circulate annual budgeted cost per seat for bus services; Perform half-yearly actual costing and analyze under/over recovery; Coordinate with operations for PO, MRR, and invoice booking and support contract renewals with relevant stakeholders.
Prepare customer aging reports and statements of account (SOA) and follow up with customers and internal teams for collections; Coordinate with customers, KSA office, and internal teams to ensure timely recovery of outstanding balances; Inform SSC AR of receipts (cash/cheque) and ensure proper allocation against invoices; Process invoice corrections through debit/credit notes and ensure proper accounting entries.
Prepare and file monthly VAT returns for assigned entities within statutory deadlines.
Create and update customer and supplier master data in ERP systems (Oracle/OTM) based on approved requests.
Create charge codes, map accounting distributions, and resolve AP interface issues in coordination with IT/IS teams.
Follow up with SSC for supplierpayments, including urgent and priority transactions, and resolve vendor queries; Prepare payables list and identify priority disbursements based on fund availability.
Review and approve purchase requisitions (PRs) and validate supporting documentation.
Perform intercompany reconciliations and ensure timely booking of cross-charges and allocations.
Handle KSA-related cost booking and quarterly allocation of overheads across business units.
Coordinate with insurance team for policy renewals and provide required documentation; Handle CRI-related activities, including turnover declarations, new applications, and monitoring.
Raise invoices for recovery of accident-related claims and follow through until settlement.
Provide inputs for cash flow forecasting and assist in prioritizing payments.
Address queries from drivers and internal teams related to payments, deductions, and settlements based on financial records.
Coordinate with multiple departments (Operations, SSC, AR/AP, GL, Insurance, etc.) to ensure smooth financial operations.
Conduct periodic stock checks and monthly cash verification to ensure adherence to internal controls.
Review and approve operational invoices (e.g., driver settlements, transport-related bills) within delegated authority.</t>
  </si>
  <si>
    <r>
      <rPr>
        <sz val="11"/>
        <color rgb="FF000000"/>
        <rFont val="Calibri"/>
        <family val="2"/>
        <charset val="1"/>
      </rPr>
      <t xml:space="preserve">Graduate - Talent Acquisition Specialist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</si>
  <si>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Communication, Deadline Management</t>
  </si>
  <si>
    <t>https://www.bayt.com/en/uae/jobs/graduate-talent-acquisition-specialist-%D8%A5%D9%85%D8%A7%D8%B1%D8%A7%D8%AA%D9%8A%D9%8A%D9%86-%D8%AE%D9%84%D8%A7%D8%B5%D8%A9-%D8%A7%D9%84%D9%82%D9%8A%D8%AF-74405125/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</si>
  <si>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This role will support our Emiratisation and Early Careers hiring agenda. This role will play a key part in attracting, recruiting, and engaging Emirati nationals, graduates, and entry‑level talent across the business.
This role is a part of our 24-months Advance graduate program. Your journey from graduate to future leader will be supported through structured learning programs and one-on-one mentoring with industry experts, equipping you with the tools to make a lasting impact on our organization and the nation.
As part of AECOM’s commitment to Emiratisation and in accordance with UAE labour law, only UAE Nationals with a family book will be considered for this role.
Key Responsibilities:
Support end‑to‑end recruitment for Emirati nationals, graduates, and early‑career roles
Source candidates through university partnerships, government platforms, LinkedIn, and the ATS
Conduct initial phone interviews, and shortlist candidates
Ensure all Emiratisation hiring aligns with government guidelines, national objectives, and internal targets
Liaise and build partnerships with government entities, job boards, universities, and organisations that support Emiratisation
Support relationships with universities, colleges, and training institutions
Assist in organizing career fairs, campus events and employer branding initiatives
Coordinate and support graduate intakes and bulk hiring campaigns
Build and maintain early‑career and Emirati talent pipelines
Ensure a positive candidate experience and timely communication throughout the process
Maintain accurate recruitment data and support Emiratisation reporting
Qualifications
UAE National with valid Family Book
Bachelor’s degree in HR, Business, Psychology, or related field
Applicants should have completed their undergraduate degree in 2024 or later.
Internship or placement experience in HR or recruitment is an advantage
Strong interest in recruitment, Emiratisation, or early‑career programs
Strong communication and organisational skill
Proficiency in spoken and written English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</si>
  <si>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Advertising Executive</t>
  </si>
  <si>
    <t>Budgeting, Vendor Management, Collaboration, Attention to Detail, Marketing</t>
  </si>
  <si>
    <t>https://www.bayt.com/en/uae/jobs/advertising-executive-74412360/</t>
  </si>
  <si>
    <t>Job description
About the job Advertising Executive
Job Title – Advertising Executive
Location: Dubai, UAE
About the Role
We are seeking a creative and results-driven Advertising Executive to support brand visibility and marketing initiatives within a specialized oil &amp; gas services environment. The role involves planning and executing advertising campaigns, managing digital and offline channels, and supporting lead generation efforts to strengthen market presence.
Key Responsibilities
Advertising Campaign ManagementPlan, execute, and monitor advertising campaigns across digital and traditional platforms.Coordinate with internal teams and external agencies to develop campaign concepts.Ensure campaigns align with brand strategy and business objectives.Track campaign performance and optimize for better results.
Digital Marketing &amp; Media ManagementManage online advertising channels including social media, Google Ads, and display networks.Support content creation for digital campaigns, including ad copy and visuals.Monitor engagement metrics and adjust strategies to improve ROI.Maintain and update website content related to marketing activities.
Branding &amp; CommunicationEnsure consistency in brand messaging across all advertising channels.Assist in developing marketing materials such as brochures, presentations, and promotional content.Support brand awareness initiatives and corporate communication strategies.
Market Research &amp; AnalysisConduct market research to identify industry trends and competitor activities.Analyze campaign data and provide actionable insights.Identify target audiences and optimize advertising strategies accordingly.
Coordination &amp; SupportCollaborate with sales and business development teams to align advertising efforts.Coordinate with vendors, media partners, and agencies.Support marketing events, exhibitions, and promotional activities.Assist in managing advertising budgets and cost tracking.
Qualifications &amp; Experience
Bachelor's degree in Marketing, Advertising, Business Administration, or a related field.2–4 years of experience in advertising, marketing, or digital campaigns.Experience in B2B or industrial sectors is an advantage.
Key Skills &amp; Competencies
Strong creativity and campaign management skillsGood understanding of digital marketing tools and platformsAnalytical mindset with attention to detailExcellent communication and coordination abilitiesAbility to manage multiple campaigns simultaneouslyStrong organizational and time management skills
What We Offer
Competitive salary and benefits packageProfessional and collaborative work environmentOpportunities for career growth and developmentExposure to industrial marketing and global markets
Apply now!</t>
  </si>
  <si>
    <t>Senior UI/UX Designer (Figma, Design Systems, WCAG) — Arabic preferred (copy)</t>
  </si>
  <si>
    <t>Safe City Group</t>
  </si>
  <si>
    <t>Backlog Prioritization, User Research, UX/UI Principles, Standards Management, Technical Writing, Business Analysis, Communication, Collaboration</t>
  </si>
  <si>
    <t>https://www.bayt.com/en/uae/jobs/senior-ui-ux-designer-figma-design-systems-wcag-arabic-preferred-copy-5445144/</t>
  </si>
  <si>
    <t>Job description
About the role
You’ll design consistent, user-centered experiences across a multi-product environment, translating business requirements into user journeys, interaction flows, and a governed design system that aligns with accessibility standards and technical constraints.
What you’ll do
Run user research: stakeholder interviews/workshops, personas/use cases, journeys/IA, identify usability risks
Produce wireframes + high-fidelity prototypes; responsive web/mobile layouts; micro-interactions and behavioral states
Own design system governance: reusable components/patterns, documentation, standards, design-to-code alignment with frontend
Ensure WCAG compliance: contrast/typography/keyboard navigation; usability testing and iteration
Collaborate with product/engineering/QA; support implementation reviews; sprint planning and backlog clarification
Design within technical constraints and performance considerations (responsive breakpoints, avoid heavy UI patterns</t>
  </si>
  <si>
    <t>Accounts Payable, Accounting Principles</t>
  </si>
  <si>
    <t>https://www.bayt.com/en/uae/jobs/senior-accounts-payable-51219048/</t>
  </si>
  <si>
    <t>Job description
We are looking for a Senior accounts payable accountant for a leading company in dubai.
Candidate must have at least 3 years of relevant accounting experience.</t>
  </si>
  <si>
    <t>Supervisor – Construction (Instrumentation)</t>
  </si>
  <si>
    <t>Forecasting, Vendor Management</t>
  </si>
  <si>
    <t>https://www.bayt.com/en/uae/jobs/supervisor-construction-instrumentation-74432985/</t>
  </si>
  <si>
    <t>Job description
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SUPERVISOR – CONSTRUCTION (INSTRUMENTATION)
KEY RESPONSIBILITIES:
Supervising construction activities and field personnel related to mechanical, piping, painting, insulation, refractory and fireproofing discipline.
Conduct tool box talks.
Monitoring daily construction activities to ensure compliance with specifications and procedures and with the project objectives for safety, quality, productivity and schedule.
Monitor daily progress in his area.
Promotes job site safety, encourage safe work practices and rectify job site hazards immediately. Regularly participation in HSE meetings, daily jobsite walks, conducts toolbox talks and keep records.
Build right first time in line with QinC initiative and put maximum efforts to get inspection records signed off with no/minimum punch list items.
Implement construction work processes, project procedures and instructions within assigned operations.
Prepare reports relating to construction progress, job manpower forecasts etc.
Alert Construction Manager or Construction Superintendent whenever any aspect of the work does not comply with the contract requirements or is being performed outside of the contract scope.
Attend subcontract/cost awareness sessions and understand the Responsibility matrices, BOQ &amp; preambles of subcontract.
Provide solutions to subcontractor’s problems in order to achieve the successful execution of the project. Verify that the material handed over to the Subcontractor is controlled, preserved and issued for the intended purpose.
Serves as a coach and mentor for less experienced staff.
Input site construction feedback in Construction Observation Form.
Supervisor shall be able to read and understand related approved drawings and documents: (Single line diagrams, Cable &amp; Drum Schedules, Routing Index, Area classification drawings, Schematic/elementary drawings, EIT Layouts, Hook-up Drawings, Plan drawings, Wiring diagrams, Civil composite layout, Equipment Vendor GA Drawing, Underground drawings).
Supervisor shall lead, motivate, monitor, and oversee a team of electricians to ensure they produce quality work. Provide technical guidance regarding the installation, maintenance, and repair of electrical systems.
Supervisor shall carry on one or many of the below activities, as per assigned scope of work at site, with respect to vendors’ manual, project’s specifications, EIT’s procedures and approved Drawings.
Cables Glanding and termination.
Installation of lighting system (JB, lighting DB, lighting poles, lighting fixture).
Installation of Electrical power and control cables (Cable pulling procedure, testing, megger, continuity, Hi-pot test, cable pull card control).
Installation of cable trays, ladder and conduit system.
Implement and follow Cable trenches procedure.
Installation of electrical heat tracing.
Installation of Motors.
Installation of Generators.
Installation of Transformers .
Installation of Batteries, Chargers and UPS.
Installation of Switchgears, Motor Control Centres and Bus Duct.
Installation of neutral earthing resistor.
Installation of small power distribution system.
Installation of Cathodic protection system.
Earthing and lightning protection system.
Loop check.
Installation of local panels and instrument junction boxes.
Installation of instrument cables.
Installation of field mounted instruments.
Installation of instrument control panels, marshalling cabinets, consoles, and desks.
Installation of fire and gas detection system.
Instrument loop release.
Instrument calibration.
Installation of communication system.
Installation of Fibre Optic cables.
Maintain cables and electrical/Instrument equipment preservation during construction.
Punch list closure with respect to specification and quality.
ESSENTIAL QUALIFICATIONS AND SKILLS:
6+ Electrical, Instrumentation or Telecom site experience in direct hire construction with an international oil &amp; gas EPC company and with subcontractors.
Experience working in the Commonwealth of Independent States (CIS/FSU), Middle East, and/or North Africa.
Prior experience working with a diverse international workforce.
ATEX training preferred.
Additional Information</t>
  </si>
  <si>
    <t>Growth &amp; Business Development Lead</t>
  </si>
  <si>
    <t>Networking, Communication, Collaboration</t>
  </si>
  <si>
    <t>https://www.bayt.com/en/uae/jobs/growth-business-development-lead-74380962/</t>
  </si>
  <si>
    <t>Job description
Company Description
JP Legal is a forward-thinking law firm providing corporate, commercial, and advisory legal services to local and international clients. We combine strong legal expertise with a commercial approach and a growing focus on legal innovation and technology.
Job Description
Client Relationship Management: Build and manage relationships with legal professionals, partners, GCs, and other key decision-makers.
Selling Consultative: Understand the unique legal needs of each client and provide tailored solutions to meet their business objectives, leveraging our range of legal services.
Sales Strategy:
Design, develop and execute growth strategies tailored to legal services markets (e.g., law firms, corporate legal departments, legal tech clients).
Identify and pursue new business opportunities through networking, industry events, RFPs, and direct outreach.
Product Knowledge: Stay informed on our full range of legal services, ensuring the ability to present the most relevant solutions to potential clients.
Negotiation &amp; Closing: Create compelling business proposals, pitch materials, and thought leadership campaigns.
Market Insights: Analyze legal market trends, client feedback, and competitor activity to inform strategic decisions and provide feedback.
Collaboration:
Collaborate with partners and business development team to develop client targeting and cross-selling strategies.
Work closely with marketing, legal, and business development teams on campaigns and events.
Qualifications
Experience
Minimum 3–7 years of experience in business development, sales, or client acquisition within:
Law firms
Professional services
Consultancy or legal services–related environments
Proven experience in B2B consultative selling, preferably to corporates, GCs, or decision-makers.
Prior experience working with corporate &amp; commercial legal services is a strong advantage.
Industry Knowledge
Strong understanding of the legal services market, including how law firms operate.
Ability to understand, articulate, and position complex legal services to non-legal clients.
Familiarity with RFP processes, proposal drafting, and pitch presentations.
Skills &amp; Competencies
Excellent client relationship management and stakeholder engagement skills.
Strong negotiation, presentation, and closing abilities.
Strategic mindset with the ability to design and execute growth strategies.
High level of commercial awareness and business acumen.
Strong written and verbal communication skills.
Ability to work independently while collaborating effectively with partners and internal teams.</t>
  </si>
  <si>
    <t>Senior Relationship Manager - Mashreq Gold.RBU- Burjuman- Dubai - MG.41.Retail Banking Group</t>
  </si>
  <si>
    <t>https://www.bayt.com/en/uae/jobs/senior-relationship-manager-mashreq-gold-rbu-burjuman-dubai-mg-41-retail-banking-group-74026016/</t>
  </si>
  <si>
    <t>Job description
To provide Portfolio of HNW clients with personalized service so as to develop close relationships, achieve maximum profitable contribution for the client and the bank and retain their royalty and respect.
Enhance Mashreq Gold Balance sheet sales/ revenues and promote cross selling of bank products to all existing clients.
Source new business from HNW Mashreq Gold individuals through referrals, marketing activities and personal contacts.
Ensure clients are aware of all financial services offered by the bank
Reach financial goals set for the role by the business as per annual and monthly financial targets, including x-sell and up-sell of products to customers, to existing and new to bank customers.</t>
  </si>
  <si>
    <t>Senior Product Manager, Mako Robotics - Gulf and Middle East</t>
  </si>
  <si>
    <t>Stryker</t>
  </si>
  <si>
    <t>Budgeting, Microsoft Excel, Microsoft Office, Microsoft Dynamics, Product Management, Collaboration, Sales Operations, Marketing</t>
  </si>
  <si>
    <t>https://www.bayt.com/en/uae/jobs/senior-product-manager-mako-robotics-gulf-and-middle-east-74215062/</t>
  </si>
  <si>
    <t>Job description
Work Flexibility: Hybrid or Onsite
As a Senior Product Manager you will own the regional product and marketing strategy for Mako SmartRobotics and Enabling Technologies (MET) across the Gulf &amp; Middle East (GME) region. You will work closely with sales, education, event planning and clinical teams to drive adoption, shape demand, and support sustainable growth in a highly clinical, externally facing environment.
What you will do
Define and execute regional product and marketing strategies to support revenue growth, system placements, and procedural adoption across MENA.
Lead planning and execution of product launches, upgrades, and software releases for Mako and Enabling Technologies, ensuring alignment with global strategy and local market needs.
Translate clinical value propositions into clear, relevant messaging for surgeons, hospitals, and key stakeholders.
Analyze market dynamics, customer insights, and competitive activity to guide positioning, prioritization, and go-to-market decisions.
Partner closely with sales teams to support account strategy, key tenders, and major opportunities through targeted campaigns and clinical marketing initiatives.
Support surgeon education and adoption through events, workshops, surgical observations, and training programs in collaboration with education teams.
Build and maintain strong relationships with key opinion leaders and reference accounts across the region.
Manage regional marketing budgets and track the impact of major initiatives and programs.
Coordinate with cross-functional teams including Sales, Education, RAQA, Finance, and EEMEA Marketing to ensure consistency and execution excellence across markets.
What You Will Need
Required:
Bachelor’s degree required
6+ years of commercial experience required, with exposure across the MENA region
Experience in medical devices, surgical technologies, robotics, navigation, or capital equipment.
Excellent presentation and interpersonal communications skills
Strong understanding of hospital systems, clinical workflows, and surgeon decision-making
Must be able to understand and work within complex interdivisional procedures and policies
Demonstrated proficiency in Microsoft Office (Excel, Word &amp; PowerPoint)
Proficient in English and Arabic
Preferred
Experience in medical robotics preferred
MBA preferred
Ability to manage multiple projects while delivering on established timelines
Ability to be persuasive in the absence of organizational authority
Diversity is important to us. We welcome applications from people regardless of their ethnic, national or social origin, gender, disability, age, or sexual identity.
Please note that the internal job title may differ from the advertised title.
Travel Percentage: 50%</t>
  </si>
  <si>
    <t>Budgeting, Forecasting, Microsoft Dynamics, Communication, Accounting Principles, Sales Operations</t>
  </si>
  <si>
    <t>https://www.bayt.com/en/uae/jobs/sales-manager-74079879/</t>
  </si>
  <si>
    <t>Job description
Job Code: 343/001/260
Industry: Cement / Building Materials
Job Brief:
We are seeking an experienced Sales Manager with a strong background in the cement industry to lead and expand sales operations within the UAE market. The role focuses on driving revenue growth, managing key accounts, developing effective sales strategies, and strengthening overall market presence. The ideal candidate will bring proven leadership capabilities, deep industry knowledge, and a strong understanding of B2B sales dynamics in the cement or building materials sector.
Job Responsibilities:
Develop and implement effective sales strategies to achieve assigned volume and revenue targets.
Manage, retain, and grow key accounts, distributors, and major B2B clients.
Identify new market opportunities, expansion areas, and potential business partnerships.
Monitor market trends, competitor activities, pricing strategies, and customer demands.
Lead, coach, and motivate the sales team to achieve individual and team performance goals.
Coordinate closely with production, logistics, and finance teams to ensure smooth order execution and customer satisfaction.
Prepare sales forecasts, budgets, performance reports, and management updates.
Strengthen brand presence and market positioning within the cement and building materials sector.
Job Requirements:
Bachelor’s degree in Business Administration, Marketing, or a related field.
Minimum 7–10 years of sales experience in the cement industry (mandatory).
Proven track record in B2B sales, key account management, and channel sales.
Strong leadership, negotiation, and communication skills.
In-depth knowledge of the UAE / GCC cement and building materials market (highly preferred).
Ability to develop long-term client relationships and drive strategic sales initiatives.
Please visit our jobs page to check out our current list of jobs in UAE and across the world.
Follow us on LinkedIn and Facebook to stay updated regarding our upcoming opportunities.
Subscribe to our LinkedIn newsletter for weekly job updates.</t>
  </si>
  <si>
    <t>3RD W/K ENGINEER</t>
  </si>
  <si>
    <t>https://www.bayt.com/en/uae/jobs/3rd-w-k-engineer-74376672/</t>
  </si>
  <si>
    <t>Job description
3rd W/K Engineer for TSHD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Stand engine room watch as per schedule and ensure safe and efficient operation of all machinery.
Monitor main engines, auxiliary engines, pumps, compressors, and dredging equipment during watch.
Maintain proper logbook entries and report any abnormalities to the Chief/2nd Engineer.
Assist in operation and maintenance of dredge pumps, jet pumps, and associated systems.
Ensure correct parameters (pressure, temperature, levels) are maintained within safe limits.
Carry out routine inspections and preventive maintenance of engine room equipment.
Assist in bunkering operations and fuel/lubricant management.
Respond promptly to alarms and take corrective actions during emergencies.
Maintain cleanliness and housekeeping of engine room spaces.
Follow Planned Maintenance System (PMS) and safety procedures onboard.
Assist in overhauling of machinery, valves, and auxiliary systems.
Ensure compliance with MARPOL and environmental regulations.
Coordinate with deck department during dredging and discharge operations.
Participate in safety drills and emergency preparedness activities.
Ensure safe isolation and permit-to-work procedures are followed during maintenance.
Qualifications:
Basic &amp; Advanced STCW training Certificates &amp; Medical.
Certificate of Competency as officer in charge of Engine room Watch.
5-10 years experience onboard Dredger.</t>
  </si>
  <si>
    <t>Standards Management, Deadline Management, Accounting Principles</t>
  </si>
  <si>
    <t>https://www.bayt.com/en/uae/jobs/accountant-5444860/</t>
  </si>
  <si>
    <t>Job description
Join our dynamic recruitment agency as an Accountant, where you will play a crucial role in managing financial records and ensuring compliance with accounting standards. This position offers you the chance to develop your accounting skills in a fast-paced environment while contributing to the success of our clients</t>
  </si>
  <si>
    <t>Relationship Officer - Business Loans</t>
  </si>
  <si>
    <t>Audit Support, Microsoft Excel, Technical Writing, Communication, Customer Experience, Deadline Management</t>
  </si>
  <si>
    <t>https://www.bayt.com/en/uae/jobs/relationship-officer-business-loans-74456629/</t>
  </si>
  <si>
    <t>Job description
Company Description
Now it’s your time to join the #1 bank in the Middle East and one of the most prestigious financial companies in the region. Shaking up the world of banking requires a lot of smarts and skill. We’re looking for the brightest and best to help us reach our goals and we’ll also help you reach yours. Your success is our success as you grow stronger in your career. Join us and leave a legacy of your own, as a pioneer in both the company and the industry.
Job Description
JOB PURPOSE:
· Meet and exceed monthly and annual sales target objectives
· Ensure penetration in the market through focus on New To Bank acquisition as well as solicit existing clientele
· Do proper analysis of the case and provide all related information of the customer after the field visit is done
· To be familiar with all policies, products and processes to ensure superior client on boarding experience
· To proactively participate in Learning, Development and training programmes of the bank in order to be an effective sales personnel
· Ensure strict adherence to all KYC, Compliance policies and other processes as stipulated
 KEY ACCOUNTABILITIES:
This section shall not be customised to reflect accountabilities which may be unique to one role. Please use Section 5 to capture any accountabilities specific to the role which are over and above those mentioned in this section.
Financial:
 Accomplish set sales and revenue objectives for all Products as per set business plan.
· Achieve monthly&amp; annual set KPI objectives
· Focus on New To Bank acquisition along with leveraging existing client base
· To leverage on cross sell opportunities to ensure higher revenue per customer
· Maintain Daily Sales Reports on sales performance for review by team leader and manager assets
Customers:
Be commercially effective in the role and consistently keep customer/client as focus &amp; ensure excellent customer service by delivering quality client on-boarding experience. 
· Ensure thorough knowledge of all product, policies and processes in order to achieve superior client on boarding experience
· To ensure no mis selling to customers by offering products/services transparently as per customer requirements
· Understand and resolve/escalate customer redresses to ensure timely resolution
Learning &amp; Growth:
· To ensure participation in assigned training, Learning &amp; Developemet programmes
· Awareness to competition offerings and offer suggestions to line manager to improve product/ processes
Internal Processes:
Ensure implementation of prescribed Sales &amp; Compliance processes as per Bank's policies.
Implement governance &amp; controls to proactively identify, manage and minimize/mitigate potential losses to the franchise within respective Area.
· Adhere to Risk Control Assessment process across all areas of Business Banking Department - Selling, Client Onboarding,Fraud Control,Client Application &amp; KYC Documentation etc
· Adherence to all prescribed internal processes to ensure satisfactory Audit Ratings by adherence of all prescribed processes
· Ensure to bring quality and right customers to the franchise .
· Discuss the cases with stake holders and ensure support is provided
Specialist Skills required for the Job:
Core Skills
Technical Skills
· Leadership &amp; team management
· Good knowledge of BB products
· Service quality &amp; customer handling skills
· Good Computer skills; Excel, word, PP
· Motivated &amp; Proactive approach
· Competitive and ability to work in multi cultural environment
· Ability to develop &amp; strengthen relationship between team &amp; customers
In person, telephone and email to communicate on matters/ reports related to the job.
Team management and key deliverables
JOB KNOWLEDGE, SKILLS AND EXPERIENCE
· Requires good convincing and Negotiating Skills according to the complexity of business.
· Continuous suggestions on Changes and ways of improving FAB Products.
· To build and maintain effective business relationship with all colleagues.
· Identify any cross Selling opportunity for Other Business Divisions of the Bank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</si>
  <si>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AWS Data Engineer / Data Platform Engineer</t>
  </si>
  <si>
    <t>SQL, Python, CI/CD, AWS, Data Analysis, Collaboration, Problem Solving, Software Development</t>
  </si>
  <si>
    <t>https://www.bayt.com/en/uae/jobs/senior-aws-data-engineer-data-platform-engineer-74029105/</t>
  </si>
  <si>
    <t>Job description
Job Title: Senior AWS Data Engineer / Data Platform Engineer
Experience: 8+ Years
Location: Dubai, UAE (Onsite)
Employment Type: Full-Time
Position Overview
We are seeking a highly experienced Senior AWS Data Engineer to design, build, and optimize large-scale data platforms on AWS. The ideal candidate will have deep hands-on experience with AWS data services, batch and streaming data processing, and orchestration frameworks, playing a key role in architecting and maintaining enterprise-grade data solutions.
Key Responsibilities
Design, develop, and optimize scalable data pipelines using AWS native services
Lead the implementation of batch and near-real-time data processing solutions
Architect and manage data ingestion, transformation, and storage layers
Build and maintain ETL/ELT workflows using AWS Glue and Apache Spark on EMR
Orchestrate complex data workflows using Apache Airflow (MWAA)
Develop and manage serverless data processing using AWS Lambda
Design and optimize data warehouses using Amazon Redshift
Implement and manage NoSQL data models using Amazon DynamoDB
Utilize AWS DataZone for data governance, cataloging, and access management
Monitor, log, and troubleshoot data pipelines using Amazon CloudWatch
Ensure data security, quality, performance, and cost optimization
Collaborate with architects, analytics teams, and business stakeholders
Provide technical guidance and mentorship to junior team members
Required Skills &amp; Experience
8+ years of experience in data engineering and data platform development
Strong hands-on experience with:
AWS Glue
Amazon EMR (Spark)
AWS Lambda
Apache Airflow (MWAA)
Amazon EC2
Amazon CloudWatch
Amazon Redshift
Amazon DynamoDB
AWS DataZone
Strong experience with batch data processing architectures
Proficiency in SQL, Python, and Spark
Experience working with large-scale datasets and distributed systems
Strong understanding of data modeling, data warehousing, and ETL patterns
Experience with CI/CD pipelines and Infrastructure as Code is a plus
Nice to Have
AWS Certification (Data Analytics / Solutions Architect)
Experience with data governance and metadata management
Exposure to data lake and lakehouse architectures</t>
  </si>
  <si>
    <t>Admin (Entry-Level)- UAEN</t>
  </si>
  <si>
    <t>Microsoft Excel, Microsoft Office, Communication, Confidentiality</t>
  </si>
  <si>
    <t>https://www.bayt.com/en/uae/jobs/admin-entry-level-uaen-74413943/</t>
  </si>
  <si>
    <t>Job description
About Us:
Royal Joinery, part of the United Al Saqer Group, is a leading provider of bespoke joinery and fit-out solutions in the UAE. We combine craftsmanship with innovation to deliver high-quality interior finishes for prestigious projects across the region.
Key Responsibilities
Assist with day-to-day HR administrative tasks, including maintaining employee records.
Support the recruitment process by coordinating interviews and communicating with candidates.
Help with onboarding and offboarding procedures.
Ensure compliance with UAE labor laws and company policies.
Support employee engagement initiatives and training programs.
Bachelor’s degree in Human Resources, Business Administration, or related field preferred.
Fresh graduates are welcome; prior HR experience is a plus.
Strong organizational and communication skills.
Proficiency in MS Office (Word, Excel, Outlook).
Ability to handle confidential information professionally.
Positive attitude and willingness to learn.</t>
  </si>
  <si>
    <t>QA Engineer - Immediate Start</t>
  </si>
  <si>
    <t>Azure DevOps, CI/CD, Microsoft Azure, Agile Methodology, Scrum, Technical Writing, Business Analysis, Communication, Collaboration, Attention to Detail, Problem Solving, Software Development</t>
  </si>
  <si>
    <t>https://www.bayt.com/en/uae/jobs/qa-engineer-immediate-start-74348619/</t>
  </si>
  <si>
    <t>Job description
Agreement Type: 3-6 Month Contract Location: Remote (UAE Hours) Whiteshield is a global advisory firm helping governments navigate big, world-shaping challenges - from economic transformation to education, employment, and innovation.
We work at the intersection of policy, data, and technology , building products that don’t just inform decisions, but improve lives.
If you’re motivated by impact and purpose - Whiteshield is for you.
WHAT YOU’LL OWN •⁠ ⁠Develop, maintain, and execute test cases for functional, regression, integration, UAT, and automation testing.
•⁠ ⁠Perform thorough manual and automation testing on web applications covering UI, functional, responsiveness, and end-to-end scenarios.
•⁠ ⁠Contribute towards Designing, implementing and maintaining automation scripts for regression and smoke testing using industry-standard tools (e.
g., Selenium, Playwright).
•⁠ ⁠Document test results, report bugs, and track them to closure using JIRA.
•⁠ ⁠Collaborate with product and engineering teams to clarify requirements, identify edge cases, and ensure optimal test coverage.
•⁠ ⁠Contribute to test planning, estimation, and execution in alignment with Agile/Scrum workflows.
•⁠ ⁠Participate in release validation, post-release testing, and continuous integration pipelines.
Meaningful impact Your work helps shape products used at national scale - enabling people to access services, opportunities, and support that make a real difference in everyday lives.
Creative freedom You will have room to explore ideas, test approaches, and raise the bar for design quality - even in complex, regulated environments.
We value thoughtful experimentation and encourage new ways of working.
High-calibre collaboration You’ll work alongside talented people across policy, data, design, and technology - bringing different perspectives together to solve complex problems well.
Flexibility that works We operate in an outcome-driven, remote-friendly way that respects individual working styles.
Trust, autonomy, and balance are core to how we work.
Supportive culture You will join a team that values respect, inclusion, and wellbeing - where people are encouraged to do their best work without burning out.
WHAT WE’RE LOOKING FOR Core Testing Skills Understanding of SDLC &amp; STLC (Software Development &amp; Testing Life Cycle) Ability to design test cases &amp; test scenarios Strong test execution discipline (follow steps, document results clearly) Knowledge of testing types: Functional testing Regression testing Smoke &amp; sanity testing UAT (User Acceptance Testing) Ability to think in edge cases (break the system, not just follow happy paths) Analytical &amp; Problem-Solving Skills Strong attention to detail (spot subtle UI or logic issues) Ability to reproduce bugs consistently Root cause thinking (not just what broke, but why) Logical thinking to validate workflows and business rules Test Design &amp; Documentation Writing clear, structured test cases Creating test plans and test strategies Understanding of acceptance criteria Ability to prioritize testing based on risk/impact Tools &amp; Technical Awareness Familiarity with tools like: Jira / Azure DevOps (bug tracking) Basic knowledge of: Browser dev tools (inspect, network calls) Understanding of logs and how to read them Communication Skills Writing clear bug reports (steps, expected vs actual, screenshots) Ability to work with developers and PMs Explaining issues in a non-technical and technical way Asking good clarification questions Product &amp; User Mindset Thinking like an end user Understanding business requirements Ability to validate user journeys, not just features Sensitivity to UX issues (confusing flows, poor design) Process &amp; Collaboration Working in Agile/Scrum environments Participating in: Standups Sprint planning Retrospectives Managing test cycles and deadlines</t>
  </si>
  <si>
    <t>(KM53) Chief Operating Officer (COO)</t>
  </si>
  <si>
    <t>Guildhall Agency</t>
  </si>
  <si>
    <t>https://www.bayt.com/en/uae/jobs/uae-vat-specialist-74462436/</t>
  </si>
  <si>
    <t>https://www.bayt.com/en/uae/jobs/km53-chief-operating-officer-coo-74433608/</t>
  </si>
  <si>
    <t>(KM53) Chief Operating Officer (COO)
Guildhall Group · Dubai· UAE
Apply on company site</t>
  </si>
  <si>
    <t>UAE VAT Specialist</t>
  </si>
  <si>
    <t>VAM Systems</t>
  </si>
  <si>
    <t>General Ledger, Account Reconciliation, Tax Compliance, VAT, Audit Support, Internal Controls, Microsoft Excel, Microsoft Office, Risk Management, Technical Writing, CPA, ACCA, CA, Communication, English Language, Attention to Detail, Confidentiality, Deadline Management, Accounting Principles</t>
  </si>
  <si>
    <t>Job description
Job Description
We are currently looking forUAE VAT Specialist for our UAE operations.
Qualifications &amp; Experience
Professional qualification: CA, CPA, ACCA, ADIT or equivalent (mandatory).
5–7 years of relevant experience in tax.
Experience with Big 4 / UAE Financial Services / Banking sector preferable.
Strong working knowledge of UAE VAT and Corporate Tax laws, particularly as applicable to financial institutions.
Skills &amp; Competencies
Strong technical knowledge of UAE tax laws and financial services VAT treatment.
Good understanding of financial systems and accounting principles.
Effective stakeholder engagement across multiple functions.
High attention to detail with strong documentation discipline.
Excellent English language written and verbal communication.
Highly competent in MS Excel, and other MS Office Applications
Key Attributes
Strong sense of ownership, integrity and accountability
Proactive and solution-oriented mindset
Ability to work both independently and collaboratively
Resilient under pressure with the ability to manage competing priorities
Key Responsibilities
1. UAE Tax Compliance &amp; Filings
Assist in preparation, and submission of VAT returns and Corporate Tax filings in compliance with UAE tax laws.
Ensure adherence to requirements set by the Federal Tax Authority (UAE VAT Law, its Executive Regulations and Corporate Tax Law and its Executive Regulations), including documentation, record-keeping, and audit readiness.
Monitor changes in UAE tax regulations and assess their impact on the Bank.
Ensure accuracy, completeness, process ownership (returns, reconciliations, documentation) and timely submission of all tax filings.
Maintain supporting documentation and audit trails for all tax positions.
2. Operational Tax Support
Support day-to-day tax operations, including review of transactions, reconciliations, GL entries, tax returns and product structures from a tax perspective.
Review accounting entries and transactions from a tax perspective.
Develop, monitor and enhance functional procedures, process and position papers to improve efficiency, compliance and governance.
3. Business Partnering &amp; Advisory
Provide tax support on new banking products, digital initiatives, and structured transactions.
Work closely with business and finance teams to embed tax controls in processes.
Support embedding tax responsibilities within first-line functions to avoid centralization risk.
4. Tax Risk Management &amp; Controls
Identify, assess, and mitigate tax risks, particularly those arising from process gaps or unclear ownership across departments.
Strengthen internal controls and ensure alignment with tax governance frameworks.
Support internal audit, external audit, including responding to tax authority queries.
5. Tax Audits &amp; Authority Engagement
Support management of tax audits, inquiries, and reviews by the Federal Tax Authority.
Coordinate responses, documentation, and follow-ups with external advisors where required.
6. Process Improvement &amp; Automation
Enhance tax processes, controls, and documentation to reduce manual dependency and operational risk.
Support tax-related system enhancements, including tax reporting and automation tools.
Joining time frame: 2 weeks (maximum 1 month)</t>
  </si>
  <si>
    <t>Technical Operations Manager - Door Solutions</t>
  </si>
  <si>
    <t>Budgeting, Forecasting, Project Management, Vendor Management</t>
  </si>
  <si>
    <t>https://www.bayt.com/en/uae/jobs/technical-operations-manager-door-solutions-53394558/</t>
  </si>
  <si>
    <t>Job description
We are looking for a Technical manager - Door solutions for our client in Dubai.
Minimum 10 years of working experience in a Middle East country is a must. Preferable from the Door industry in the field of Project management in industrial buildings, Planning, and Quality control.
Responsible for the operational process and supervises the technical departments
Responsible for supervising (technical and administrative) from the start to hand over of the project to the customer, including cooperation with suppliers
Key Performance Indicators (KPI) - Achieving a rolling forecast and associated budgets and targets
quality assurance and safety.
Advice and support Sales
Complaint handling</t>
  </si>
  <si>
    <t>Admin Specialist</t>
  </si>
  <si>
    <t>Invoice Processing, Microsoft Excel, Microsoft Office, Standards Management, Communication, Attention to Detail, Problem Solving</t>
  </si>
  <si>
    <t>https://www.bayt.com/en/uae/jobs/admin-specialist-74066100/</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</si>
  <si>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Admin Specialist to join our dynamic team.
The ideal candidate will contribute to our mission of enhancing human health and well-being, ensuring that we meet the highest standards of excellence in our industry.
Key Responsibilities: Handle invoices, expense reports, and other financial/administrative tasks.
Manage executives’ calendars, schedule appointments, and coordinate travel arrangements.
Handle incoming emails, calls, and requests, prioritizing and redirecting as appropriate.
Coordinate meetings, prepare agendas, take minutes, and follow up on action items.
Liaise with internal departments and external stakeholders on behalf of executives.
Perform general administrative tasks and other duties as assigned.
Bachelor’s degree in Business Administration or related field (preferred).
Proven experience in a similar role.
Excellent written and verbal communication skills.
Good proficiency in Microsoft Office Suite (Word, Excel, PowerPoint, Outlook).
Experience in PRO services is an advantage  Strong attention to detail and problem-solving abilities.</t>
  </si>
  <si>
    <t>Forecasting, Communication, Sales Operations</t>
  </si>
  <si>
    <t>https://www.bayt.com/en/uae/jobs/business-development-manager-73829922/</t>
  </si>
  <si>
    <t>Job description
About the job Business Development Manager
BUSINESS DEVELOPMENT MANAGER (RECRUITMENT/ MANPOWER SUPPLY Co.) - EMIRATI NATIONAL Only Female
Work Location : Abu Dhabi
Job type : Full time, Permanent
Job description:
Maintain client relationships
Identify and approach potential clients to establish new business relationship
Develop new sales areas and improve sales through various methods
Research in the business industry and create new opportunities to expand business
Understanding of company's services to keep business competitive
Coordinating and arranging client events, meetings/appointments.
Preparation of business presentations/proposals for prospective clients.
Set business forecast and submit time to time reports for management
Able to meet targets set forth by management
Generate new leads from Govt./Semi Govt./Hospitality/Banking/IT/Logistics/Retail/Aviation and other prominent industries.
Requirements:
Masters/bachelors degree in marketing, business, or a similar area
5+ years of proven work experience in recruitment/manpower outsource industry
Exceptional communication and presentation skills, both written and verbal
Strong business knowledge and experience in interpreting financial data and contracts
Strong negotiation skills</t>
  </si>
  <si>
    <t>Sales Development Representative - UAE &amp; North Africa (Remote, UAE)</t>
  </si>
  <si>
    <t>AI/ML, Cybersecurity, Customer Experience, Collaboration, Sales Operations</t>
  </si>
  <si>
    <t>https://www.bayt.com/en/uae/jobs/sales-development-representative-uae-north-africa-remote-uae-74164022/</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</si>
  <si>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Are you passionate about cybersecurity, technology, and building meaningful relationships that drive business growth? At CrowdStrike, we’re looking for a dynamic and motivated Sales Development Representative (SDR) to join our high-performing sales team in the United Arab Emirates. In this role you’ll be at the forefront of our go-to-market strategy—connecting with enterprise and corporate-level prospects across the UAE to identify new opportunities and help expand our customer base.
As the first point of contact for many of our future customers, you will play a critical role in driving the pipeline and setting the tone for long-term relationships. You’ll engage in high-level conversations with C-suite executives, run a structured and consultative sales process, and work closely with regional sales, marketing, and channel teams. If you’re results-driven, customer-obsessed, and excited about launching or growing your career in cybersecurity sales—this is the opportunity for you.
This is a hybrid-remote role. The team is located in Dubai and in the office 3 days per week, 2 from home. 
What You’ll Do:
Actively engage our prospective customers to identify new opportunities for CrowdStrike over the phone 
Run a sophisticated Sales process from Prospecting to Closure.
Discover and drive new business opportunities within Corporate or Enterprise accounts 
Conduct high level discovery calls with the C-suite and their VPs 
Become a cyber security expert and thought leader 
Earn a black belt in competitive selling and objection handling 
Collaborate with marketing and channel partners to execute on a successful go-to-market strategy 
Provide exceptional and high touch customer service, including escalation and coordination of support issues as needed.
Become an insider within the Cyber Security Industry and become an expert of CrowdStrike products.
Stay well educated and informed as to the CrowdStrike competitive landscape and how to sell the value of our solutions and services when compared to the relevant competitors in the Next Generation Endpoint market space. 
What You’ll Need:
A strong desire to create a successful career in technology sales
Technical aptitude and ability to learn new business and technical concepts quickly
Competitive nature, but also a collaborative team player
Strong presentation skills, both in person and via virtual channels
Customer Service background a plus
Fluency in English and French
Bonus Points:
Cyber Security knowledge
Security and/or SaaS Sales experience a plus
Telephone Sales experience preferred but not essential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</si>
  <si>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Planning Engineer (Water / Waste water)</t>
  </si>
  <si>
    <t>https://www.bayt.com/en/uae/jobs/planning-engineer-water-waste-water-74325784/</t>
  </si>
  <si>
    <t>Job description
Job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looking to hire a Planning Engineer with experience in water Drainage and Storm water Networks in Dubai.
Qualifications
The Planning engineer must have relevant degree from recognized university and must have civil engineering background with a knowledge and work experience of not less than 10 years in design and construction programing/planning of similar projects. The Planning Engineer “in association with the resident engineer” shall develop the Project execution plan considering the proper engineering techniques and milestone sequences for the Project. He will set targets for activities based on each activity of a Project and ensure it meets DM’s specifications and requirements. Planning engineers shall make estimations for timescales and costs using specialized design software packages (Primavera).
The major Planning Engineer role is monitoring “day-to-day” work progress for the Project and provide accurate weekly and monthly reports by swiftly communicating potential progress delays or project slippages. Tracking and analyzing field results is another key responsibility. Planning engineer continually makes comparisons between planned progress and actual progress and reports any differences to their lead project manager.
He also studies the impact of alternative approaches.
#LI-MiddleEast</t>
  </si>
  <si>
    <t>Finance Officer</t>
  </si>
  <si>
    <t>Accounts Payable, Accounts Receivable, General Ledger, Bank Reconciliation, Account Reconciliation, Financial Reporting, Month-End Close, Year-End Close, Budgeting, Forecasting, VAT, Invoice Processing, Microsoft Excel, Project Management, Standards Management, ACCA, CMA, Collaboration, Attention to Detail, Deadline Management, Accounting Principles</t>
  </si>
  <si>
    <t>https://www.bayt.com/en/uae/jobs/finance-officer-73831071/</t>
  </si>
  <si>
    <t>Job description
About the job Finance Officer
Manage day to day accounting &amp; other assigned activities.
Maintain and update general ledger accounts, ensuring accuracy and
completeness.
Record and reconcile financial transactions, including accounts payable,
accounts receivable, and bank statements.
Manage accounts payable and accounts receivable processes, including
invoice processing and payment management.
Ensure accurate and timely recording of all financial transactions.
Assist in the preparation of budgets and forecasts.
Analyze financial data to identify trends, variances, and potential issues.
Assist in monthly, quarterly, and annual financial statements.
Assist in preparing financial models for forecasting and decision-making.
Assist in annual budgeting process.
Monitor budget variances and report on significant variances.
Manage month-end and year-end closing processes.
Monitor and manage cash flow to ensure adequate liquidity.
Prepare &amp; submit VAT, corporate tax and annual ESR notifications.
Manage and optimize financial systems and processes.
Identify opportunities for efficiency improvements in financial operations.
Collaborate with other departments to provide financial perspective on
operational issues.
Coordinate with other departments as required and ensure that relevant
departments are kept informed of pertinent updates.
Educational and
Technical
Qualifications:
Bachelor's degree in finance, Accounting, or related field; MBA or
professional certification (ACCA Finalist, CMA) preferred.
Strong knowledge of financial regulations and International Financial
reporting standards (IFRS) Proficiency in financial management software
and advanced Excel skills.
Ability to work independently and collaboratively in a fast-paced
environment.
Demonstrated leadership and project management skills</t>
  </si>
  <si>
    <t>https://www.bayt.com/en/uae/jobs/marketing-specialist-72449723/</t>
  </si>
  <si>
    <r>
      <rPr>
        <sz val="11"/>
        <color rgb="FF000000"/>
        <rFont val="Calibri"/>
        <family val="2"/>
        <charset val="1"/>
      </rPr>
      <t>Job description
§</t>
    </r>
    <r>
      <rPr>
        <sz val="11"/>
        <color rgb="FF000000"/>
        <rFont val="FreeSans"/>
        <family val="2"/>
      </rPr>
      <t>المساهمة في وضع واعداد الخطة التشغيلية ومؤشرات الأداء الرئيسية والميزانية لأنشطة إدارة الاتصال المؤسسي والتسويق</t>
    </r>
    <r>
      <rPr>
        <sz val="11"/>
        <color rgb="FF000000"/>
        <rFont val="Calibri"/>
        <family val="2"/>
        <charset val="1"/>
      </rPr>
      <t>.
§</t>
    </r>
    <r>
      <rPr>
        <sz val="11"/>
        <color rgb="FF000000"/>
        <rFont val="FreeSans"/>
        <family val="2"/>
      </rPr>
      <t>المساعدة في وضع واعداد السياسات والإجراءات والعمليات لإدارة الاتصال المؤسسي والتسويق</t>
    </r>
    <r>
      <rPr>
        <sz val="11"/>
        <color rgb="FF000000"/>
        <rFont val="Calibri"/>
        <family val="2"/>
        <charset val="1"/>
      </rPr>
      <t>.
§</t>
    </r>
    <r>
      <rPr>
        <sz val="11"/>
        <color rgb="FF000000"/>
        <rFont val="FreeSans"/>
        <family val="2"/>
      </rPr>
      <t>تقديم الأفكار الإبداعية والعمل على خلق فرص ترويجية جديدة للفعاليات التراثية والثقافية والمبادرات المجتمعية</t>
    </r>
    <r>
      <rPr>
        <sz val="11"/>
        <color rgb="FF000000"/>
        <rFont val="Calibri"/>
        <family val="2"/>
        <charset val="1"/>
      </rPr>
      <t>.
§</t>
    </r>
    <r>
      <rPr>
        <sz val="11"/>
        <color rgb="FF000000"/>
        <rFont val="FreeSans"/>
        <family val="2"/>
      </rPr>
      <t>متابعة ميزانيات الحملات التسويقية وتحليل نتائج الحملات التسويقية لتحديد فعاليتها من حيث التكلفة ومدى تحقيقها للأهداف المرجوة منها</t>
    </r>
    <r>
      <rPr>
        <sz val="11"/>
        <color rgb="FF000000"/>
        <rFont val="Calibri"/>
        <family val="2"/>
        <charset val="1"/>
      </rPr>
      <t>.
§</t>
    </r>
    <r>
      <rPr>
        <sz val="11"/>
        <color rgb="FF000000"/>
        <rFont val="FreeSans"/>
        <family val="2"/>
      </rPr>
      <t>تخطيط وتطوير المشاريع التسويقية التي تهدف الى تحقيق الخطة والأهداف الاستراتيجية للهيئة</t>
    </r>
    <r>
      <rPr>
        <sz val="11"/>
        <color rgb="FF000000"/>
        <rFont val="Calibri"/>
        <family val="2"/>
        <charset val="1"/>
      </rPr>
      <t>.
§</t>
    </r>
    <r>
      <rPr>
        <sz val="11"/>
        <color rgb="FF000000"/>
        <rFont val="FreeSans"/>
        <family val="2"/>
      </rPr>
      <t>المشاركة في تنفيذ الحملات الترويجية والاعلانية لمختلف أنشطة وبرامج وفعاليات الهيئة</t>
    </r>
    <r>
      <rPr>
        <sz val="11"/>
        <color rgb="FF000000"/>
        <rFont val="Calibri"/>
        <family val="2"/>
        <charset val="1"/>
      </rPr>
      <t>.
§</t>
    </r>
    <r>
      <rPr>
        <sz val="11"/>
        <color rgb="FF000000"/>
        <rFont val="FreeSans"/>
        <family val="2"/>
      </rPr>
      <t>التنسيق والمتابعة مع الوكالات الاعلانية ووسائل الإعلام لرصد الأخبار ذات الصلة وتوثيقها</t>
    </r>
    <r>
      <rPr>
        <sz val="11"/>
        <color rgb="FF000000"/>
        <rFont val="Calibri"/>
        <family val="2"/>
        <charset val="1"/>
      </rPr>
      <t>.
§</t>
    </r>
    <r>
      <rPr>
        <sz val="11"/>
        <color rgb="FF000000"/>
        <rFont val="FreeSans"/>
        <family val="2"/>
      </rPr>
      <t>الاعداد والمراجعة والتدقيق على المواد الاعلانية والترويجية التي تهدف الى زيادة الوعي بالفعاليات والبرامج والأنشطة المقدمة من قبل الهيئة</t>
    </r>
    <r>
      <rPr>
        <sz val="11"/>
        <color rgb="FF000000"/>
        <rFont val="Calibri"/>
        <family val="2"/>
        <charset val="1"/>
      </rPr>
      <t>.
§</t>
    </r>
    <r>
      <rPr>
        <sz val="11"/>
        <color rgb="FF000000"/>
        <rFont val="FreeSans"/>
        <family val="2"/>
      </rPr>
      <t>جمع ومراجعة البيانات الإحصائية التي تهدف الى تحديد فئات وشرائح الجمهور المختلفة وتحديد أفضل الطرق لإيصال المعلومات لها</t>
    </r>
    <r>
      <rPr>
        <sz val="11"/>
        <color rgb="FF000000"/>
        <rFont val="Calibri"/>
        <family val="2"/>
        <charset val="1"/>
      </rPr>
      <t>.
§</t>
    </r>
    <r>
      <rPr>
        <sz val="11"/>
        <color rgb="FF000000"/>
        <rFont val="FreeSans"/>
        <family val="2"/>
      </rPr>
      <t>تحليل وتقييم ردود فعل السوق تجاه البرامج الإعلانية والحملات الترويجية بهدف إعادة النظر في الاستراتيجيات التسويقية</t>
    </r>
    <r>
      <rPr>
        <sz val="11"/>
        <color rgb="FF000000"/>
        <rFont val="Calibri"/>
        <family val="2"/>
        <charset val="1"/>
      </rPr>
      <t>.
§</t>
    </r>
    <r>
      <rPr>
        <sz val="11"/>
        <color rgb="FF000000"/>
        <rFont val="FreeSans"/>
        <family val="2"/>
      </rPr>
      <t>بناء وتطوير شبكة علاقات قوية من خلال التواصل بشكل فعال وإيجابي مع العملاء وكذلك المحافظة على صورة الهيئة وهويتها</t>
    </r>
    <r>
      <rPr>
        <sz val="11"/>
        <color rgb="FF000000"/>
        <rFont val="Calibri"/>
        <family val="2"/>
        <charset val="1"/>
      </rPr>
      <t>.
§</t>
    </r>
    <r>
      <rPr>
        <sz val="11"/>
        <color rgb="FF000000"/>
        <rFont val="FreeSans"/>
        <family val="2"/>
      </rPr>
      <t>الاعداد والمراجعة والتدقيق على المواد الاعلانية والترويجية لكافة الفعاليات وأنشطة إدارة الاتصال المؤسسي والتسويق</t>
    </r>
    <r>
      <rPr>
        <sz val="11"/>
        <color rgb="FF000000"/>
        <rFont val="Calibri"/>
        <family val="2"/>
        <charset val="1"/>
      </rPr>
      <t>.
§</t>
    </r>
    <r>
      <rPr>
        <sz val="11"/>
        <color rgb="FF000000"/>
        <rFont val="FreeSans"/>
        <family val="2"/>
      </rPr>
      <t>متابعة تنفيذ مشاريع قسم التسويق والعلاقات العامة المرتبطة مباشرة بتسويق المواد الثقافية المطبوعة والاعلانات المرئية</t>
    </r>
    <r>
      <rPr>
        <sz val="11"/>
        <color rgb="FF000000"/>
        <rFont val="Calibri"/>
        <family val="2"/>
        <charset val="1"/>
      </rPr>
      <t>.
§</t>
    </r>
    <r>
      <rPr>
        <sz val="11"/>
        <color rgb="FF000000"/>
        <rFont val="FreeSans"/>
        <family val="2"/>
      </rPr>
      <t>تحليل وتحسين العمليات والإجراءات والخدمات بهدف رفع مستوى رضا العملاء الداخليين والخارجيين للهيئة</t>
    </r>
    <r>
      <rPr>
        <sz val="11"/>
        <color rgb="FF000000"/>
        <rFont val="Calibri"/>
        <family val="2"/>
        <charset val="1"/>
      </rPr>
      <t>.
§</t>
    </r>
    <r>
      <rPr>
        <sz val="11"/>
        <color rgb="FF000000"/>
        <rFont val="FreeSans"/>
        <family val="2"/>
      </rPr>
      <t>اعداد ومراجعة وجمع البيانات التي من شأنها المحافظة على صورة الهيئة واستخدامها عبر القوات الإعلامية المختلفة وذلك بالتنسيق مع المعنيين</t>
    </r>
    <r>
      <rPr>
        <sz val="11"/>
        <color rgb="FF000000"/>
        <rFont val="Calibri"/>
        <family val="2"/>
        <charset val="1"/>
      </rPr>
      <t>.
§</t>
    </r>
    <r>
      <rPr>
        <sz val="11"/>
        <color rgb="FF000000"/>
        <rFont val="FreeSans"/>
        <family val="2"/>
      </rPr>
      <t>اعداد ورفع التقارير الدورية الخاصة بتقييم أداء الحملات التسويقية ووضع الخطط التصحيحية اللازمة</t>
    </r>
    <r>
      <rPr>
        <sz val="11"/>
        <color rgb="FF000000"/>
        <rFont val="Calibri"/>
        <family val="2"/>
        <charset val="1"/>
      </rPr>
      <t>.
§</t>
    </r>
    <r>
      <rPr>
        <sz val="11"/>
        <color rgb="FF000000"/>
        <rFont val="FreeSans"/>
        <family val="2"/>
      </rPr>
      <t>الالتزام بتطبيق سياسات وإجراءات أمن المعلومات، والحفاظ على سرية البيانات، وإبلاغ ضابط أمن المعلومات عن أي تجاوزات أو اختراقات للسياسات المعتمدة</t>
    </r>
    <r>
      <rPr>
        <sz val="11"/>
        <color rgb="FF000000"/>
        <rFont val="Calibri"/>
        <family val="2"/>
        <charset val="1"/>
      </rPr>
      <t>.
§</t>
    </r>
    <r>
      <rPr>
        <sz val="11"/>
        <color rgb="FF000000"/>
        <rFont val="FreeSans"/>
        <family val="2"/>
      </rPr>
      <t>الالتزام بإجراءات وسياسة وتعليمات السلامة والصحة المهنية وسياسة نظام إدارة البيئة المطبقة في الهيئة</t>
    </r>
    <r>
      <rPr>
        <sz val="11"/>
        <color rgb="FF000000"/>
        <rFont val="Calibri"/>
        <family val="2"/>
        <charset val="1"/>
      </rPr>
      <t xml:space="preserve">.
</t>
    </r>
    <r>
      <rPr>
        <sz val="11"/>
        <color rgb="FF000000"/>
        <rFont val="FreeSans"/>
        <family val="2"/>
      </rPr>
      <t>أداء مهام ومسؤوليات أخرى مرتبطة بالوظيفة وكما هو مكلف به</t>
    </r>
    <r>
      <rPr>
        <sz val="11"/>
        <color rgb="FF000000"/>
        <rFont val="Calibri"/>
        <family val="2"/>
        <charset val="1"/>
      </rPr>
      <t xml:space="preserve">.
</t>
    </r>
    <r>
      <rPr>
        <sz val="11"/>
        <color rgb="FF000000"/>
        <rFont val="FreeSans"/>
        <family val="2"/>
      </rPr>
      <t>درجة البكالوريوس في التسويق، الاعلام أو ما يعادلها من جامعة معتمدة</t>
    </r>
    <r>
      <rPr>
        <sz val="11"/>
        <color rgb="FF000000"/>
        <rFont val="Calibri"/>
        <family val="2"/>
        <charset val="1"/>
      </rPr>
      <t xml:space="preserve">.
4 </t>
    </r>
    <r>
      <rPr>
        <sz val="11"/>
        <color rgb="FF000000"/>
        <rFont val="FreeSans"/>
        <family val="2"/>
      </rPr>
      <t>سنوات فما فوق من الخبرة العملية ذات الصلة</t>
    </r>
    <r>
      <rPr>
        <sz val="11"/>
        <color rgb="FF000000"/>
        <rFont val="Calibri"/>
        <family val="2"/>
        <charset val="1"/>
      </rPr>
      <t>.</t>
    </r>
  </si>
  <si>
    <t>Business Director - Communications Consultancy</t>
  </si>
  <si>
    <t>Forecasting, Inventory Accounting, SQL, Python, AI/ML, Data Analysis, Vendor Management</t>
  </si>
  <si>
    <t>https://www.bayt.com/en/uae/jobs/business-director-communications-consultancy-74212739/</t>
  </si>
  <si>
    <t>Job description
Overview The Business Director is a senior leadership role responsible for end to end stewardship of client relationships within the Publicis Groupe ecosystem. The role requires deep understanding of how a modern holding company operates across multiple agencies, verticals, and specialist capabilities while ensuring seamless, integrated delivery to clients. This role leads the creation and growth of the Customer Analytics &amp; Insights function. It is a transformational, entrepreneurial position responsible for embedding a data‑driven culture, building governance, setting processes, and coordinating analytics across business units. Responsibilities Key responsibilities include deploying modern data infrastructure and tools, ensuring data governance, and developing advanced analytics models. The role generates insights across customer segmentation, forecasting, churn prediction, campaign performance, inventory optimization, and customer lifetime value, supporting major functions across Retail, Marketing, Loyalty, Customer Engagement, and Digital. Strong emphasis is placed on presenting insights through compelling data storytelling for senior leadership. The position acts as a central partner to executive stakeholders, internal cross‑functional teams, and external vendors. It also focuses heavily on team leadership, recruiting and nurturing analytics talent, and promoting a culture of innovation and continuous improvement Qualifications Qualifications include extensive experience (15+ years) in analytics, loyalty, big data, and AI, strong technical skills (SQL, Python, R, BI tools, Dataiku), and excellent communication and storytelling capabilities. Please note this role is based in Abu Dhabi - for a 12 month contract. Arabic is required. Additional information R-3973 P-4518</t>
  </si>
  <si>
    <t>Senior Quantity Surveyor</t>
  </si>
  <si>
    <t>Al Shirawi Group</t>
  </si>
  <si>
    <t>Deadline Management</t>
  </si>
  <si>
    <t>https://www.bayt.com/en/uae/jobs/senior-quantity-surveyor-5445361/</t>
  </si>
  <si>
    <t>Job description
Maintaining logs for variations, Instructions, RFI’s, PA, PC, etc.
Take off quantities and preparation of scope wise packages
Preparation of Variation costing and claims
Review and comment the draft contracts received from clients
Sub contractor’s agreement to be reviewed and modified as per the scope and in conjunction to our main contract 
Sub con billing: Cross checking at site, evaluation, certification
Preparation of interim payment applications
Attending meetings with main contractor, client, etc.
Comparison of IFT &amp; IFC drawings, report and raise variation claim for the changes if any. 
Preparation of EOT claims
Preparation of CTC and statement of final account
Timely alert to operation team about critical issues like, de-scope, long lead items, cashflow related issues</t>
  </si>
  <si>
    <t>Intern Financial Controlling</t>
  </si>
  <si>
    <t>Budgeting, Forecasting, Invoice Processing, Microsoft Excel, SAP, AI/ML, Technical Writing, Data Analysis, Accounting Principles, Sales Operations</t>
  </si>
  <si>
    <t>https://www.bayt.com/en/uae/jobs/intern-financial-controlling-74174292/</t>
  </si>
  <si>
    <t>Job description
Job Summary:
We are looking for a proactive Financial Controller Intern for a 6-month internship to support the Controlling (Management Accounting) function for the MEA &amp; CIS sales region. You will assist with management reporting, performance analysis, budgeting, ad-hoc analyses, and process improvements. The ideal candidate is studying Finance, Economics, or Business Administration, has strong analytical skills, is proficient in Excel, and is eager to learn and contribute in a dynamic, cross-cultural environment.
Key Responsibilities:
Support the Controlling (Management Accounting) function for the MEA &amp; CIS sales region
Provide occasional support to the Accounting department as required
Prepare management reports and enhance reporting tools
Conduct performance analysis (Actual vs. Budget)
Perform ad-hoc analyses and support special controlling tasks (e.g., business case preparation)
Assist in Budget and Forecast planning processes
Prepare presentations for internal and external management meetings
Support process documentation and improvements
Assist in the invoice approval process
Requirements:
Studies in Business Administration, Economics (Finance focus), or a comparable field
Previous practical experience (e.g., internship) is required
Strong analytical and structured thinking skills
Advanced Excel skills; basic PowerPoint knowledge
SAP knowledge (e.g., SAP Analytics Cloud) is an advantage
Openness to modern tools and AI solutions for process improvement
Very good command of English; German is a plus
Proactive, independent, and team-oriented working style
High flexibility, reliability, and cross-cultural awareness</t>
  </si>
  <si>
    <t>Data Platform Engineer</t>
  </si>
  <si>
    <t>SQL, Python, Docker, Prometheus, Grafana, AWS, Microsoft Azure, Cloud Computing, Technical Writing, Data Analysis, Communication, Collaboration, Problem Solving, Software Development</t>
  </si>
  <si>
    <t>https://www.bayt.com/en/uae/jobs/data-platform-engineer-74412801/</t>
  </si>
  <si>
    <t>Job description
BlackStone eIT is looking for a skilled Data Platform Engineer to join our dynamic team.
You will be responsible for designing, building, and maintaining scalable data platforms that support the company’s data processing and analytics needs.
In this role, you will collaborate with data engineers, analysts, and other stakeholders to develop efficient data pipelines, ensure data quality, and contribute to the overall data infrastructure architecture.
This is a fantastic opportunity to advance your career by working with cutting-edge technologies and helping shape BlackStone eIT’s data capabilities.
Key Responsibilities Required Skills &amp; Technologies - Python — async data pipelines, background jobs, scripting - PostgreSQL — schema design, migrations (Alembic), query optimization - Azure Data Lake Storage + Synapse Analytics - dbt — transformation, testing, documentation - Apache Airflow or Azure Data Factory - Data quality frameworks (Great Expectations, dbt tests, or custom) - Observability — structured logging, alerting, Azure Monitor or Prometheus/Grafana - Microsoft Graph API — SharePoint, M365 data extraction - Redis — queue management, caching - Docker — containerized pipeline jobs - SQL — advanced analytical queries, window functions, performance tuning Develop and maintain data pipelines for ingestion, processing, and storage of large datasets Implement ETL/ELT processes to transform raw data into usable formats Collaborate with cross-functional teams to understand data requirements and deliver solutions Ensure data quality, consistency, and reliability across platforms Optimize database performance and monitor platform health Assist in the design and implementation of data governance and security measures Document data infrastructure and processes for operational clarity Paid Time Off Performance Bonus Training &amp; Development Bachelor’s degree in Computer Science, Information Technology, or a related field 3+ years of experience in data engineering or data platform development Proficiency in SQL and experience with relational databases like PostgreSQL or MySQL Familiarity with data pipeline and ETL tools such as Apache Airflow, Azure Data Factory, or similar Experience with cloud platforms (AWS, Azure, or Google Cloud) Knowledge of Python or another programming/scripting language for data processing Understanding of data security, governance, and quality best practices Strong analytical and problem-solving skills Good communication skills and ability to work effectively in a team environment</t>
  </si>
  <si>
    <t>Group Accountant</t>
  </si>
  <si>
    <t>Financial Reporting, Month-End Close, Budgeting, Audit Support, CPA, ACCA, CA, Collaboration, Deadline Management, Accounting Principles</t>
  </si>
  <si>
    <t>https://www.bayt.com/en/uae/jobs/group-accountant-74252894/</t>
  </si>
  <si>
    <t>Job description
Job details Location: Dubai
Salary: AED 18,000 to 22,000 Plus Benefits
Job Type: Permanent
Discipline: Accountancy &amp; Finance
Reference: 53734
Posted: 10 days ago
Share this job
Job description
Charterhouse are currently working with a client within the financial services and advisory space, whom are looking to hire a Group Accountant into their regional finance team.
About the Role
With a reporting line to the Finance Director, the Group Accountant will take ownership of the preparation of consolidated financial statements, aligning to IFRS, whilst also having oversight of operational accounting and the completion of month-end close and accounts finalisation. The role will also be heavily geared towards the coordination of audit processes and practices, in conjunction with Auditors, across the various entities and funds within the group.
The Group Accountant will be heavily involved within the planning and annual budget process, along with the development of management accounts and reports for presentation to the business heads. This role will also have responsibility to review various accounting policies, linking to fund administration and any external fee agreements, whilst also developing internal reporting processes to ensure accurate, timely and versatile delivery of financial accounts and commentaries.
About You
Our client is looking to identify a Big Four Chartered Accountant (ACA, ACCA or CPA) whom is able to demonstrate a track record within audit support, financial reporting and areas spanning advisory. Exposure to the financial services (investment-related) sector would be a significant advantage, whereby candidate will be able to deliver a strong understanding of investment vehicles, asset classes and the applied accounting principles.
The successful candidate is able to bring strong analytical and reporting (up to financial modelling level) skills, to ensure the continued development of financial and/or investment analysis within the overall consolidation. The nature of this organisation will also demand strong and accurate presentation skills in conjunction with the technical components and exposure across regional and/or international jurisdictions will be a distinct advantage.</t>
  </si>
  <si>
    <t>Calypso Techno-Functional Developer</t>
  </si>
  <si>
    <t>Oracle ERP, SQL, Java, Risk Management, Business Analysis, Collaboration, Problem Solving, Software Development</t>
  </si>
  <si>
    <t>https://www.bayt.com/en/uae/jobs/calypso-techno-functional-developer-74393063/</t>
  </si>
  <si>
    <t>Job description
We are looking for a skilled Calypso Techno-Functional Developer with strong expertise in Front Office (FO) and Middle Office (MO) modules.
The ideal candidate should have a balanced understanding of business processes and technical development within the Calypso platform, supporting trading, risk management, and post-trade operations.
Work on  Calypso Front Office and Middle Office modules  including trade capture, pricing, risk, and lifecycle management Gather and analyze business requirements from stakeholders (traders, risk teams, operations) Design and develop  custom solutions in Calypso  using Java and Calypso APIs Configure and support  trading workflows, validations, and booking models Handle  trade processing, confirmations, settlements, and risk reporting Collaborate with business users to enhance system functionality and resolve issues Perform  system integration  with upstream/downstream applications Provide  production support , troubleshoot issues, and ensure system stability Participate in system upgrades, testing (UAT), and release management Strong experience in  Calypso platform (Front Office &amp; Middle Office) Good understanding of  financial products : FX, Money Markets, Derivatives, Fixed Income Hands-on experience in  Java development Knowledge of  trade lifecycle, risk management, and PnL calculations Experience with  Calypso configuration, workflows, and reporting tools Familiarity with  SQL / Oracle databases Strong analytical and problem-solving skills</t>
  </si>
  <si>
    <t>Design Technology Teacher - Regent International School</t>
  </si>
  <si>
    <t>Premium Statistics, AI/ML, Communication</t>
  </si>
  <si>
    <t>https://www.bayt.com/en/uae/jobs/design-technology-teacher-regent-international-school-74327292/</t>
  </si>
  <si>
    <t>Job description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Regent International School – Inspiring Minds. Building Character.
With a rich history of over 35 years, Regent International School is recognised as one of the leading and most innovative schools in the region, as well as a global leader in Positive Education. We have a close-knit family and community spirit with happiness resonating in our school, our children, our parents, and our teachers. We believe in inspiring, empowering, and enlightening our students and enriching the community of which we are a central focus.
Regent International School is an all–through school which offers a premium education across a fantastic range of pathways for students including the National Curriculum of England, GCSE/IGCSE and ‘A’ Levels.  Some of our students achieved ‘best in world’ awards from examination bodies this year, and the school significantly exceeded all international and Dubai averages in this year’s TIMSS results. We offer a suite of Signature Programmes unrivalled in Dubai. With unique experiences in Environmental and Sustainability Studies, Primary students learn in Forest School settings, as well as utilising cutting-edge hydroponic technology to examine how science can support sustainability in future terrains. Our world-class STEAM centre and Design Thinking curriculum offers students an incredible opportunity to apply their learning in solving real-world problems, from Foundation Stage through to Year 9.  We are technologically innovative and embed AI in teaching and learning. We have outstanding performing arts opportunities with amazing teachers to help our more creative students truly find their voice, and equally impressive athletic options for our students who regularly compete with other international schools in the region in DASSA and BSME sporting events and are supported by PE teachers as well as bespoke coaches for each sport.  Regent International School is judged by the Dubai School Inspection Bureau (DSIB) as a ‘Very Good’ school with many outstanding features and ‘Outstanding’ in our British Schools Overseas (BSO) inspection in 2019.
We present an exciting opportunity to join us in further developing our highly popular, dynamic and innovative school.
About you:
We seek to appoint an outstanding Design Technology Teacher for an August 2026 start . 
We are looking for a candidate who:
·Is dynamic, enthusiastic, and well-qualified, holding at minimum a B.Ed. or a B.A. with a PGCE in Design Technology, along with QTS.
·This opportunity will also include planning &amp; teaching the subjects across Secondary.
·Embodies a growth mindset, being reflective, adaptable, and solution focused.
·Is creative, enthusiastic, and forward-thinking, with the ability to inspire students.
·Possesses excellent interpersonal and communication skills, building strong relationships with colleagues, students, and parents.
·Uses data and assessment effectively to inform decision-making, raise attainment, and improve student progress.
·Has the ambition to contribute to a world-class school environment, with a strong commitment to professional growth.
·Is passionate about providing enriched learning opportunities for students both in and beyond the classroom.
·Plays a key role in the wider life of the school through active involvement in extra-curricular programmes and community initiatives, contributing to a positive and inclusive school culture.
·Is tech-savvy, with a passion for delivering engaging learning experiences through innovative tools, including our state-of-the-art AI Suites.
·Acts as an outstanding role model, embodying the school’s core values.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23rd of April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Regent International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</si>
  <si>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React Native Mobile Developer (m/f/d)</t>
  </si>
  <si>
    <t>JavaScript, TypeScript, React, REST APIs, CI/CD, Problem Solving, Software Development</t>
  </si>
  <si>
    <t>https://www.bayt.com/en/uae/jobs/react-native-mobile-developer-m-f-d-74430039/</t>
  </si>
  <si>
    <t>Job description
Halian are currently on the lookout for multiple React Native Mobile Developers for a 2-year extendable contract in Abu Dhabi.
Experience in Core React Native concepts including styling, navigation and basic concepts
Experience in Core React JS concepts including fundamentals, life cycle, Hooks, statement management, routing and restful APIs
Strong command on JavaScript, Typescript including async/await, promises, closures and type safety etc.
State Management using built-in context and state management libraries like Redux
Experience in integrating RESTful APIs using libraries
Experience in using local storage solutions like AsyncStorage or SQLite for persistent data storage.
Skills in optimizing performance for React Native apps, including minimizing re-renders and optimizing rendering.
Experience in Native Modules and Bridging
Experience in implementing responsive and adaptive UI designs for different screen sizes and orientations.
Experience in Unit and integration testing
Integrating React Native projects with CI/CD pipelines.
Experience in deploying apps to the Google Play Store and Apple App Store
Proficiency in using debugging tools and techniques, including React Native Debugger
#LI-KM1</t>
  </si>
  <si>
    <t>Data Center Technicians Intern</t>
  </si>
  <si>
    <t>Microsoft</t>
  </si>
  <si>
    <t>Inventory Accounting, Microsoft Azure, Communication, English Language, Problem Solving</t>
  </si>
  <si>
    <t>https://www.bayt.com/en/uae/jobs/data-center-technicians-intern-74412193/</t>
  </si>
  <si>
    <t>Job description
Overview
In alignment with our Microsoft values, we are committed to cultivating an inclusive work environment for all employees to positively impact our culture every day and we need you as a Datacenter Technician (DCT) Intern.
Microsoft’s Cloud Operations &amp; Innovation (CO+I) is the engine that powers our cloud services. As a CO+I DCT Intern,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 Inclusion trainings and events, and professional certifications.
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Responsibilities
Support deployment of on-site datacenter physical infrastructure
Install, replace, and troubleshoot cables and hardware
Handle data bearing devices (ex. Hard drives, solid state drives, etc.)
Work within a ticket-based environment
Move equipment using pallet jacks or other assisted lifting equipment.
As required, assist the Datacenter Inventory and Asset Management Team (DIAT) with shipping/receiving and inventory management to address high work volumes. 
Embody our culture and values.
Qualifications
Required Qualifications:
High School Diploma, or equivalent.
Minimum of 18 years of age.
Basic knowledge of computer hardware and components.
Must have an interest in supporting IT equipment or related technology.
Studying towards a relevant technical qualification. 
This role is open to Emirati Nationals only, in line with UAE nationalisation (Emiratisation) requirements.
Candidates must be UAE citizens holding a valid UAE Family Book and be legally authorised to work in the United Arab Emirates.
Background Check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Applicable certifications: CompTIA (A+, Server+, Network+), Basic Structure Cabling (BSC).
Ability to support frequent standing, walking, lifting, and working at heights with or without equipment assistance.
Able to communicate effectively with multiple stakeholders.
Proficient in written and oral English communication to support regional and global teams.
Desire to learn, grow, and develop new technical skills.
Flexibility to work non-standard business hours that may include weekends and/or holidays.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</si>
  <si>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Logistic Coordinator</t>
  </si>
  <si>
    <t>Technical Writing, Customer Experience</t>
  </si>
  <si>
    <t>https://www.bayt.com/en/uae/jobs/logistic-coordinator-52107729/</t>
  </si>
  <si>
    <t>Job description
Advance knowledge in customs clearance (import/export/transfer) for Sea/Air/Land and documentation process.
â€¢ Knowledge in Dubai trade â€“ E-Mirsal II.
â€¢ Knowledge in online application of Certificate of Origin with Chamber of Commerce.
â€¢ Knowledge in online application for Dubai Municipality approval
â€¢ Providing quotations as per customer enquiry &amp; requirements (Warehousing and freight).
â€¢ Booking shipments â€“ Sea freight, Land freight and Airfreight.
â€¢ Invoicing, manage key accounts from order receipt to shipment up to closing of job files.
â€¢ Dealing with general enquires and handling customer complaints to maintain customer satisfaction and build a long relationship with the client.
â€¢ Dispatch freight for delivery and arrange for pickups.
â€¢ Record shipment data such as weight, charges and damages.
â€¢ Contact carrier representative to make arrangements and to issue shipping instructions and
delivery of materials.
â€¢ Rectify problems such as damages, shortages and non-conformance to specifications.
â€¢ Document and escalate any customer service issues and/or shipping/receiving errors.</t>
  </si>
  <si>
    <r>
      <rPr>
        <sz val="11"/>
        <color rgb="FF000000"/>
        <rFont val="Calibri"/>
        <family val="2"/>
        <charset val="1"/>
      </rPr>
      <t xml:space="preserve">Administrative Assistant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</si>
  <si>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https://www.bayt.com/en/uae/jobs/administrative-assistant-%D8%A5%D9%85%D8%A7%D8%B1%D8%A7%D8%AA%D9%8A%D9%8A%D9%86-%D8%AE%D9%84%D8%A7%D8%B5%D8%A9-%D8%A7%D9%84%D9%82%D9%8A%D8%AF-74398060/</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</si>
  <si>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As part of AECOM’s commitment to Emiratisation and in accordance with UAE labour law, only UAE Nationals with a family book will be considered for this role.
Job Description
AECOM's Program Cost Consultancy team is seeking a dynamic and organized Administrative Assistant to provide essential support to the team. The ideal candidate will be detail-oriented, proactive, and capable of handling a variety of administrative tasks in a fast-paced environment.
Assist in day-to-day administrative tasks
Prepare and edit documents, presentations, and reports ensuring accuracy and adherence to company standards.
Maintain organized filing systems, both physical and digital, to facilitate efficient document retrieval.
Schedule and organize project-related meetings, ensuring all stakeholders are informed of key dates and deliverables.
Draft and edit professional emails, letters, and other correspondence as needed.
Implement and maintain document control procedures, ensuring that all project documents are accurately labeled, stored, and accessible to the project team.
Collaborate with project managers and team members to assist in project-related administrative tasks.
Compile and organize project documentation, including contracts, specifications, and drawings, ensuring they are readily accessible for the team.
Assist in data entry tasks related to project milestones, timelines, and resource allocation.
Generate basic reports and analyses to support project managers in monitoring project progress.
Qualifications
Diploma in Business Administration, Office Management, or a related field is preferred.
Minimum of 2 years of administrative experience, preferably in a professional services or engineering environment.
Proficient in Microsoft Office Suite (Word, Excel, PowerPoint, Outlook).
Excellent organizational and multitasking abilities with a keen eye for detail.
Strong communication skills, both written and verbal.
Ability to maintain confidentiality and handle sensitive information with discretion.
A proactive and positive attitude, with the ability to work both independently and collaboratively in a team.
As part of AECOM’s commitment to Emiratisation and in accordance with UAE labour law, only UAE Nationals with a family book will be considered for this role.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</si>
  <si>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Humanities Teacher (History or Geography) - August 2026</t>
  </si>
  <si>
    <t>https://www.bayt.com/en/uae/jobs/humanities-teacher-history-or-geography-august-2026-73904652/</t>
  </si>
  <si>
    <t>Job description
GEMS Al Barsha National School is seeking an outstanding and passionate Humanities Teacher (Geography) to join our dedicated team in August 2026. This is an excellent opportunity to be part of a growing, high-performing school that delivers the National Curriculum for England while maintaining a strong commitment to UAE national values, identity, and culture. We are looking for a talented educator who can inspire curiosity about the world, develop critical and analytical thinking, and contribute to the continued success of our Humanities department.
As a Humanities Teacher at GEMS Al Barsha National School, you will deliver engaging and challenging lessons that bring History and/or Geography to life. You will support students in developing strong enquiry, evaluation, and research skills, encouraging them to understand both local and global perspectives. Beyond the classroom, you will play an active role in the wider school community, contributing to co-curricular activities, school events, and ongoing curriculum development.
Key Responsibilities:
· Plan, prepare, and deliver high-quality Humanities lessons that inspire and engage students across a range of abilities.
· Foster curiosity, critical thinking, and a deep understanding of historical and geographical concepts through purposeful learning experiences.
· Assess, record, and report on student progress, using data to inform planning and differentiation.
· Maintain an inclusive classroom environment that supports all learners and promotes academic excellence.
· Collaborate with colleagues to develop innovative schemes of work and share best practice.
· Communicate effectively with parents to provide regular updates on student progress and achievement.
· Participate in departmental meetings, professional development, and co-curricular activities.
· Uphold GEMS Education’s Core Values and the ethos of Al Barsha National School at all times.
· Contribute to the wider life of the school through events, enrichment opportunities, and educational visits.
Qualifications &amp; Knowledge:
· Bachelor’s Degree in History, Geography, or a closely related Humanities subject, plus a recognised teaching qualification (PGCE, QTS, or equivalent).
· Strong subject knowledge in History and/or Geography.
· Confident use of ICT and digital tools to enhance teaching and learning.</t>
  </si>
  <si>
    <t>e-Commerce Executive - Marketplace &amp; Online Merchandising</t>
  </si>
  <si>
    <t>Plum Jobs</t>
  </si>
  <si>
    <t>Audit Support, Inventory Accounting, Microsoft Excel, UX/UI Principles, Standards Management, Communication, English Language, Customer Experience, Collaboration, Attention to Detail, Deadline Management</t>
  </si>
  <si>
    <t>https://www.bayt.com/en/uae/jobs/e-commerce-executive-marketplace-online-merchandising-74217505/</t>
  </si>
  <si>
    <t>Job description
Our client is a well-established retailer and distributor of everyday consumer products with a growing presence across leading e-commerce marketplaces.
We are recruiting a UAE experienced E-Commerce Executive / Online Merchandiser to manage and optimize product content and catalogue performance across third-party marketplaces and e-commerce platforms.
The role focuses on creating accurate, commercially effective product listings that enhance the customer experience, improve visibility, and drive online sales.
Key Responsibilities
Manage and maintain accurate product listings across e-commerce platforms, including pricing, descriptions, images, inventory, and compliance with brand and operational standards
Monitor inventory levels and work with internal teams to prevent stock issues and listing disruptions
Track and analyze online sales performance, traffic, conversion rates, and customer behaviour, providing regular insights and reports
Conduct regular audits across websites, mobile platforms, APIs, and marketplaces to ensure data accuracy, visibility, CTAs, and search effectiveness
Identify issues impacting sales performance or customer experience and take timely corrective action
Support and execute digital marketing campaigns, promotions, seasonal sales, and product launches
Collaborate closely with marketing, operations, logistics, and customer service teams to ensure smooth fulfilment and a consistent customer experience
Monitor competitor activity, pricing, and market trends to inform commercial decisions and optimization opportunities
Mandatory Skills &amp; Experience
3+ years’ experience in online merchandising, marketplace operations, and e-commerce catalogue management.
Hands-on experience managing third-party seller platforms including Amazon Marketplace, Noon, Mumzworld, and similar.
Strong working knowledge of Shopify, including bulk import/export tools such as Matrixify.
In-depth understanding of e-commerce SEO metadata best practices (meta titles, tags, keywords).
Strong commercial and analytical mindset with the ability to interpret data and translate insights into action to improve conversion rates and user experience.
Proficient in Excel and common e-commerce or CMS tools.
Candidate Profile
Currently based in the UAE with the ability to live and work in Dubai.
Fluent in English – must be able to read, write and speak fluent English.
Professional appearance, communication style, and work ethic.
Education
Bachelor’s degree</t>
  </si>
  <si>
    <t>Budgeting, Standards Management, CRM Systems, Deadline Management, Marketing</t>
  </si>
  <si>
    <t>https://www.bayt.com/en/uae/jobs/marketing-manager-74358193/</t>
  </si>
  <si>
    <t>Job description
Role Details
On behalf of our client, a globally recognised automotive manufacturer, we are seeking a strategically minded Marketing Manager to join its regional marketing function in Dubai.
Our client’s marketing teams play a critical role in shaping communications that embody the brand’s unique character, and aspirational positioning. This opportunity offers the chance to contribute to a legacy of innovation and performance, within an environment that prioritises empowerment, collaboration, and measurable results.
Key Responsibilities
Develop and manage the annual marketing plan, clearly defining regional and partner implementation responsibilities. Monitor quarterly execution and address any deviations.
Design and implement training plans for new marketing managers, ensuring effective onboarding and ongoing capability development.
Identify opportunities to successfully introduce and sustain products in the market while maintaining competitiveness and profitability to drive growth and market share.
Monitor competitor product and pricing developments, providing regular insights, and recommending appropriate countermeasures.
Lead the regional implementation of central processes related to product planning and pricing (e.g. long-range planning, pricing frameworks).
Develop and execute integrated marketing communication strategies, including campaign planning, media management, and budget control, while ensuring alignment with organisational guidelines. Manage local agency adaptation where required.
Oversee the development and implementation of point-of-sale materials, ensuring timely updates and consistency across locations.
Plan, coordinate, and deliver events in line with defined timelines and budgets to enhance brand visibility and engagement.
Develop and execute events, product launches, conferences, and promotional activities, while supporting partners with best practice standards.
Establish and implement digital communication strategies, including social media and search engine marketing.
Develop and steer customer relationship management (CRM) strategies to improve performance across different market maturity levels, covering the full customer lifecycle and enhancing customer satisfaction.
Define, track, and report on key performance indicators (KPIs), including the implementation of systems to enable automated performance reporting.
Candidate Profile
Bachelor’s degree in Marketing, Business Administration or a related discipline.
Six to eight years of progressive marketing experience, ideally within the automotive or luxury retail.
In-depth knowledge of sales and marketing principles, with the ability to apply them effectively in a business context.
Ability to manage and motivate teams while driving change.
What’s on offer?
An excellent salary and package is available, along with long-terms training, development and career prospects.
Apply now
Set up alerts</t>
  </si>
  <si>
    <t>Brand Manager, Lipton Ice Tea</t>
  </si>
  <si>
    <t>Budgeting, Networking, Agile Methodology, Communication, Collaboration, Attention to Detail, Deadline Management</t>
  </si>
  <si>
    <t>https://www.bayt.com/en/uae/jobs/brand-manager-lipton-ice-tea-74150947/</t>
  </si>
  <si>
    <t>Job description
Overview **There is an internal slated candidate being considered for this position. However, all qualified candidates are encouraged to apply. Lipton Ice Tea is the global No.1 RTD tea brand with over $3Bn in global turnover. AMESA is a priority growth cluster, with a current business of ~$80Mn and an ambition to double the business by 2028, driven by consumer shifts away from sugary carbonated drinks towards healthier alternatives and a clear JTBD to recruit new consumer &amp; develop the RTD tea category, by establishing Lipton Ice tea as a “Better for you beverage” vs other sugary drinks. Even within the Pepsico system, Lipton Ice tea is aligned as a priority to expend the portfolio. What makes the opportunity exciting? • Ice Tea is a nascent category (&lt;2% of LRB) in AMESA, offering significant headroom for recruitment-led growth anchored on rapid acceleration of health and better-for-you consumer trends • Growing consumer shift from carbonated beverages to healthier alternatives • Globally this region has strong Lipton brand equity from Hot Tea (+60% market share) provides a unique advantage, as the brand enjoys strong affinity and brand love. • Lipton has an established GTM, with Pepsi bottling system, being small, it needs a disruptive and entrepreneurial approach to growth The Brand Manager based in Dubai, plays a critical role in governing and deploying the brand growth agenda across region’s multi-market, multi-bottler ecosystem (17+ bottlers)and leading brand activations to drive performance. Specifically, this includes: • Accountable for regional brand Seed strategy deployment and execution leadership across AMESA • Support the Marketing Managers on developing integrated brand communication for the region • Own regional A&amp;M budget tracking and governance across AMESA • Project leadership and ownership of regional brand activation initiatives &amp; innovation deployment • Develop &amp; deploy E-com &amp; AFH (Away from home) channel activation and communication programs • Packaging Development &amp; implementation of 2D changes across markets • Business Performance Tracking &amp; Continuous Optimization Responsibilities The role works in close partnership with the AMESA Marketing Director and with regional marketing managers, regional Insights and country franchise managers to drive implementation of the marketing plans. Specific activities include: • Regional Brand Seed Strategy Deployment o Deploy the Lipton Ice Tea Seed Strategy across AMESA, ensuring brand consistency with local relevance in line with the JTBT o Translate strategy into clear, executable briefs and toolkits and act as the regional brand guardian. o Lead the white-space agenda by advancing the seed strategy with clearly defined Job-to-Be-Done (JTBD) to recruit new consumers, accelerate RTD tea category development and scale the business by leveraging best practices from priority cluster geographies. • Support the Marketing Managers on developing integrated brand plans &amp; communication for the region o Partner with Marketing Managers on integrated brand communication, from planning to in-market rollout. o Co-own the Annual Operating Plan (AOP) &amp; JBP (Joint Business Planning) with Marketing Managers end-to-end, from planning, cross-functional alignment, deployment and in-year sharpening by systematically integrating learnings from prior years. o Enable leading-edge digital and creator deployment and drive speed to market through cross functional coordination. o Drive post-launch evaluations across key initiatives, synthesizing performance, insights and gaps into holistic, actionable learnings for the broader business. • Own A&amp;M Governance &amp; Budget tracking Quarterly o Own regional A&amp;M tracking and governance across AMESA. o Partner with marketing managers to prioritise spends and track phasing, flagging risks and deviations early. • Project leadership and ownership of regional brand activation initiatives &amp; innovation deployment o Lead regional innovation and activation deployment, from adaptation to launch execution. o Develop activation toolkits and best-practice playbooks for consistent market rollout. o Develop and deploy brand activation plans aligned to AOP calendars, leading sampling and on-ground consumer engagement and scaling impact through structured learning transfer across the cluster and continuous process optimization. • Develop &amp; deploy E-com &amp; AFH (Away from home) channel activation and communication programs o Lead development and deployment of E-commerce and AFH strategies across AMESA o Work closely with franchise team to build channel-specific propositions and activation models o Build channel-specific activation models and unlock new consumption occasions. • Digital, Social &amp; Creator Ecosystem deployment o Own regional social media deployment and creator strategy for Lipton Ice Tea. o Ensure high-quality, locally relevant, performance-driven content through market and agency partnerships. o Bring forth the best practices with key learnings across markets and create a tracking dashboard liaising with the agencies. • Packaging Development &amp; implementation of 2D changes across markets o Lead end-to-end management of 2D packaging changes across AMESA. o Act as regional interface across Global, R&amp;D, Supply Chain, Legal, and markets to ensure on-time delivery. • Drive alignments &amp; implement plans with Bottling partners (19+ Bottlers) o Leading discussions with Bottling team, to ensure alignment and deployment of POSM toolkits across markets o Drive alignment through strong influence, clarity of direction and structured engagement • Performance Tracking &amp; Continuous Optimization o Market Penetration: Monitor market penetration, brand performance and campaign impact in middle east markets, ensuring continuous growth. o Business performance snapshot: Own business performance snapshots through monthly deep dives on the top 3-4 markets in the cluster, analysing the 6Ps, identifying efficiency gaps and defining clear, action oriented interventions to improve market performance. o Best Practices: Build and share best practices to scale white space market success across other priority regions. Qualifications Person Profile Business &amp; Functional Skills • Strategic Marketing Expertise: Proven track record in executing strategic marketing plans that drive growth in new and underdeveloped markets. • Business Acumen: A strategic thinker with a deep understanding of the 3 C’s (Consumer, Customer, Competition), trends, practices, information, and insights impacting the business, enabling sound decisions to be made. • Execution Excellence: Balance of strategic vision and hands-on execution support, ensuring marketing initiatives drive business impact. • Demonstrated capability in budget management, innovation deployment, packaging execution and digital marketing. • Data-Driven: Consumer and data savvy – everything we do is led by insights and data. You must be obsessed with it! • Cross-Functional Collaboration: Skillful at navigating a complex, matrix organization to drive clarity, alignment, and accountability across global, regional, and local teams. • Strong influencing and people management skills - ability to engage/motivate colleagues and stakeholders and lead projects independently Key Competencies • Exceptional project leadership management with experience leading agile teams in a fast-paced environment and managing multiple, competing priorities simultaneously. • Active listener - considering the perspective of others, activating the right plan based on holistic understanding of the business challenge and business needs. • Curious connector - ability to connect the dots across people, projects and partners, creating new opportunities for innovative collaboration that enables successful activation of digital brand strategies. • Commercially minded - able to identify opportunities and deliver business results through digital • Team-worker - proactive networking across a complex organizational hierarchy • Resilient and influential - thriving on challenge, bringing colleagues along on the journey • Strong communicator - Superior verbal and written communications skills with extreme attention to detail • Tenacity and sense of urgency - the ability to make things happen quickly with large, less nimble partners and/or teams. Ability to perform in ambiguity and uncertainty Main interactions: - Reporting into the Marketing Director - Supporting Marketing Managers - Pepsi Inter /Pepsi Bottlers &amp; Marketing teams - Regional Leadership Team (brand agenda and innovation) - Lead Creative Agency and other agencies for digital, adaptation, activation etc. - Regional R&amp;D, Franchise, Supply chain &amp; cross functional stakeholders</t>
  </si>
  <si>
    <t>People, Performance &amp; Culture Associate (UAE National)</t>
  </si>
  <si>
    <t>Payroll, Cybersecurity, Standards Management, Technical Writing, Data Analysis, Communication, Vendor Management, Attention to Detail, Problem Solving, Deadline Management</t>
  </si>
  <si>
    <t>https://www.bayt.com/en/uae/jobs/people-performance-culture-associate-uae-national-73954560/</t>
  </si>
  <si>
    <t>Job description
Help AG is looking for a talented People, Performance &amp; Culture Associate is responsible for all PPC operations throughout the employee life cycle, ensuring our procedures run smoothly at all times, creating a positive employee experience and supporting employee engagement and satisfaction. This includes preparing payroll, compensation, and benefit packages, updating and implementing company policies, conducting regular employee feedback and performance reviews, and maintaining updated employee records.
Responsibilities
Run day-to-day operations and maintain employee relationships.
Accurate data entry and timely system updates.
Preparation and formatting of official letters and documentation.
Support in payroll administration and related processes.
Address employee questions, concerns, and suggestions, collect and consolidate them in improvement projects.
Ensure that all employment records related to hiring, transferring, promoting, and terminating are processed, maintained, and updated.
Explain human resources policies, procedures, laws, and standards to new and existing employees.
Assist in developing and implement policies, processes &amp; tools throughout the organization.
Assist in performance management procedures, employee surveys, etc.
Support ad-hoc projects, like insurance renewals, wellness campaigns, employee surveys, and employee engagement programs.
Support, prepare and process payroll (when required).
Prepare and review compensation and benefits packages.
Creation and interpretation of reports and graphics and support analytics.
Provide support in the hiring process and onboarding administration, which may include conducting interviews, reviewing resumes, offer letters and references and increase employee engagement.
Coordinate the exit process for departing employees.
Support in other functions as assigned.
Qualifications &amp; Skills
Bachelor’s degree in human resource management, or a similar degree.
Pursuing professional membership with CIPD, SHRM, CPHR is preferred.
Experience with various HRIS.
Good understanding of end-to-end operations cycle; from recruiting to offboarding.
Solid knowledge of labor legislation.
Good understanding of payroll procedures.
Ability to handle sensitive situations and maintain a high degree of confidentiality.
Strong critical thinking, analytical abilities, and problem-solving skills.
Good organizational and time management skills, attention to detail.
Ability to work independently and in a team.
Positive and outgoing personality.
Outstanding communication and interpersonal skills.
Excellent oral and written communication.
Understanding of business principles and procedures.
Works well under pressure.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defences and safeguarding their business</t>
  </si>
  <si>
    <t>Trilingual Sales Executive (Chinese / English / Arabic)</t>
  </si>
  <si>
    <t>SongSun Energy</t>
  </si>
  <si>
    <t>Budgeting, CRM Systems, Communication, Sales Operations</t>
  </si>
  <si>
    <t>https://www.bayt.com/en/uae/jobs/trilingual-sales-executive-chinese-english-arabic-5444636/</t>
  </si>
  <si>
    <t>Job description
Location: (On-site, Showroom)Umm Al Daman area, Dubai (Google Maps Plus Code: 3CH5+RR4)
Role Overview
We are hiring 2 showroom-based Sales Executives to welcome visitors, qualify incoming inquiries, and drive B2B sales opportunities from first contact to quotation and closing. This role requires strong communication skills and the ability to explain technical products in a clear, client-friendly way.
Key Responsibilities
Welcome walk-in visitors and scheduled clients at our Dubai showroom; deliver professional product demonstrations
Qualify leads and understand project requirements (location, camp size, timeline, off-grid/hybrid needs)
Follow up on inquiries via WhatsApp, email, and calls; maintain a fast response and clear next steps
Prepare budgetary estimates and coordinate with the team for formal proposals/quotations
Build relationships with contractors, project managers, procurement teams, and local partners
Keep CRM records updated (lead status, next action, meeting notes) and report weekly pipeline progress
Coordinate showroom content/materials (brochures, QR-code user guides, product photos/videos)
What We Offer
Competitive base salary + commission
Provide accommodation and meals
On-the-job product training and clear sales process (scripts, templates, CRM)
Growth opportunity in a fast-developing B2B energy/infrastructure segment</t>
  </si>
  <si>
    <t>Executive Assistant (Dubai)</t>
  </si>
  <si>
    <t>GoGlobal</t>
  </si>
  <si>
    <t>Payroll, Microsoft Office, Agile Methodology, Communication, Vendor Management, Collaboration, Attention to Detail, Organizational Skills, Deadline Management</t>
  </si>
  <si>
    <t>https://www.bayt.com/en/uae/jobs/executive-assistant-dubai-73869507/</t>
  </si>
  <si>
    <t>Job description
We are looking for a resourceful and highly organized Executive Assistant to support our CEO in a dynamic, fast-paced, and multicultural environment.
The ideal candidate is someone who has worked in a startup or hybrid work setting, is adaptable, and can manage day-to-day tasks with minimal supervision.
 Strong communication skills, good judgment, and a proactive mindset are key.
Key Responsibilities  Manage the CEO’s calendar, including scheduling meetings, appointments, and travel arrangements.
  Coordinate domestic and international travel (flights, hotels, ground transport, visas, itineraries).
  Prepare and process expense reports and handle basic administrative tasks.
  Support meetings by preparing materials and following up on action items.
  Maintain confidentiality and professionalism in handling sensitive information.
  Provide general administrative and project support as needed.
  Flexibly adjust working hours when required to accommodate time zone differences.
  2–4 years of experience as an Executive Assistant, Administrative Assistant, or similar support role.
  Experience working in a startup, fast-growing company, or hybrid environment is preferred.
  Strong verbal and written communication skills in English.
  Proficient with productivity tools (Microsoft Office, Google Workspace, scheduling and expense tools).
  Highly organized with good multitasking abilities and attention to detail.
  Proactive, resourceful, and comfortable working independently.
  Strong interpersonal skills and the ability to collaborate effectively with colleagues across different levels and cultures.
  ABOUT US GoGlobal is the leading professional services company to guide, establish and manage global operations with compliance and confidence.
We bring the human touch to entering new markets and consolidating vendors through a single point of management.
With a presence in over 140 countries on six continents and growing, we make running a global business easy.
  Business &amp; Corporate Services provided:   Entity Solutions: Entity establishment, Corporate secretarial &amp; directorship services, Domicile services, Dormancy/Liquidation HR Solutions: Global recruitment, Employer of Record (EOR), Agent of Record (AOR), Global benefits, Global payroll, International HR Consulting Finance Solutions: Accounting &amp; Tax   For more information, please visit GoGlobal.
com   OVERVIEW We Measure Success by Results, Not Hours Worked   No timesheets.
  At GoGlobal, we give you the autonomy to make decisions that create real impact.
We prioritize results over hours worked, focusing on quality of outcomes rather than tracking time.
  As a privately owned company, we are free from the pressures of venture capital or private equity investors demanding exponential growth in unreasonable time frames.
  Sometimes, things just take time to do well.
In our business, delivering great results is a process - and we're committed to doing it right.
  We are not for sale.
We believe that financial success is a natural outcome of our work, not the primary goal.
Unlike many investors who view money as a goal, our focus is on long-term growth and sustainable success.
  We are a global team, built for those who want to go further.
Here's what your career at GoGlobal looks like:   A company small enough for your voice to be heard meaningfully, yet large enough to make a global impact Collaborating with a diverse, global and supportive team Built for the long-haul - no VC or PE pressure, just a focus on sustainable growth   WHY WE ARE DIFFERENT   We Make Growing Your Career Possible   We operate with the benefits of a partnership without the complexities of a partnership.
Our hybrid partnership-corporate model offers all employees the opportunity to become a partner, while maintaining a streamlined corporate structure so that decisions are made quickly   We do not offer equity plans.
As we are not for sale and are not chasing an exit, "stock options" hold little value in our business model.
Instead, we provide opportunities for outstanding employees to make partner and share in the profits.
We believe it's better to build lasting value than to chase a one-time payout   We prioritize organic and sustainable growth.
Expanding operations quickly by way of mergers and acquisitions might seem appealing, but the reality is integrating diverse cultures can be challenging.
We're proud of our own culture and prefer to grow it our way   We're global.
We offer career opportunities across the world-whether it's new job roles or international locations   English is our official language, but for many, it's our second language.
We embrace this and find it rewarding communicating with colleagues from all over the world   We are not a family.
We operate more like a high-performing sports team where each individual's contribution is crucial to our collective success   We keep things simple and collaborative.
Our structure makes it easy for teams to work together across borders so we can serve our clients with global needs more effectively.
Unlike big, siloed companies, we work seamlessly to handle international deals without the headaches of territorial ownership   We believe in transparency and trust.
Every month, we share our financials with the team so everyone knows where we stand and what's coming next.
It's all about open communication, building trust and empowering every individual to be part of our journey.
We don't tell you what to think - we provide the information you need to make your own informed decisions   We believe flexibility drives success.
Our company is built on trust, and that's why we embrace fully remote work, and hybrid options in some countries.
Forget rigid office routines - it's old school!
This flexibility fuels productivity, strengthens our workforce, and ensures we remain agile in a fast-changing world.
  Ready to take the next step in your career with us?
Apply now! **Kindly review the provided privacy notice ( LINK ) to gain a comprehensive understanding of our policies and practices governing the treatment of your Personal Data.</t>
  </si>
  <si>
    <t>IB Higher Level Mathematics Teacher – August 2026 start</t>
  </si>
  <si>
    <t>Accounts Receivable, Premium Statistics, AI/ML, Organizational Skills</t>
  </si>
  <si>
    <t>https://www.bayt.com/en/uae/jobs/ib-higher-level-mathematics-teacher-august-2026-start-73687259/</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</si>
  <si>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unique signature programmes, Sunmarke is a uniquely innovative school, transforming young lives. This was reflected in Sunmarke School winning the coveted ‘Most Innovative School’ award at the Which School Advisor ceremony in Dubai and London and by our world class IB results ranking in the Top 68 schools Globally and twice in the Top 3 in Dubai. These are matched by our A Level and GCSE results which place us in the top 10 schools in Dubai.
Sunmarke is an all–through school which offers a premium education across a fantastic range of pathways for students including the National Curriculum of England, GCSE/IGCSE, ‘A’ Levels, BTEC and the IB Diploma Programme.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best-in-classmini-MBA programmes for our Year 10 to 13 students in conjunction with the Peter Jones Academy and Wharton Investors programme, to ensure their future success in business and entrepreneurship. We are technologically very innovative and have a world class AI and Robotics lab that offers unrivalled experiences in these fast changing areas. Additionally we run comprehensive AI programmes for students in all core subjects, as well as deepening other subjects through Augmented and Virtual Reality AR/VR experiences. We have outstanding performing arts opportunities with fantastic facilities and amazing teachers to help our more creative students truly find their voice.  We are home to the Fortes Pro Sports Academy where international professional sports coaches work exclusively with our students to reach new heights of performance and to elevate our students to national and international titles.
Sunmarke School was judged by the Dubai School Inspection Bureau (DSIB) as a ‘Very Good’ school in our
3rd year of operation and ‘Outstanding’ in our British Schools Overseas (BSO) inspection in 2019.
We present an exciting opportunity to join our all through school and to play an important part in our journey to “outstanding”. Sunmarke School, Dubai is one of our flag-ship schools, located at a prime location in Jumeirah Village Triangle.
About you:
Due to our continued growth, we seek to appoint an outstanding Teacher for IB Higher Level Mathematics: Analysis and Approaches for an August 2026 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This opportunity will include teaching the subject in the context of the IB programme. 
Dynamic, enthusiastic, fully qualified and experienced IB Teacher with a degree in Mathematics and a relevant professional teaching qualification such as PGCE, QTS, teaching diploma or certification
Aspiring or current Middle Leaders are encouraged to apply for middle leadership roles. When applying please indicate your:
·Specialism in a Subject Area.
·Past MLT experience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28th February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</si>
  <si>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AI &amp; Optimization Engineer (100% Remote)</t>
  </si>
  <si>
    <t>Python, JavaScript, TypeScript, Node.js, Backend Development, Docker, AI/ML, Standards Management, Data Analysis, Statistical Analysis, Communication, English Language, Collaboration, Accounting Principles, Software Development</t>
  </si>
  <si>
    <t>https://www.bayt.com/en/uae/jobs/ai-optimization-engineer-100-remote-74388496/</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</si>
  <si>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AI &amp; Optimization Lead — Bitcoin Mining Operations will play a crucial role in defining and executing the AI vision for MOS (Mining Operating System) and MDK (Mining Development Kit) — the core FOSS platforms powering Tether’s Bitcoin-mining operations worldwide.
This role is responsible for designing the data foundation and AI models that drive real-world operational efficiency across mining sites, with a focus on performance optimization, predictive insights, and intelligent automation. You will work closely with engineering, data, and operations teams to define a structured data baseline, ensure high-quality data modelling, and develop AI-driven solutions that are fully integrated into MOS/MDK.
Your mission is simple and ambitious:
turn data into intelligence — and intelligence into site-level efficiency.
A strong background in data architecture, modelling, ML/AI systems, and mathematical optimization is essential. Prior exposure to Bitcoin mining or industrial/IoT environments is highly valuable, but not mandatory.
Responsibilities
AI Vision &amp; Strategy
Define and lead the AI strategy for MOS &amp; MDK with a focus on operational efficiency and measurable business outcomes.
Translate operational challenges into data and optimization problems that AI models can solve.
Establish best-practice frameworks for scalable, production-ready AI systems.
Data Foundation &amp; Modelling
Design a standardized data baseline / schema for all mining-site telemetry and events.
Ensure data is structured, normalized, labelled and accessible for AI/ML use cases.
Work with backend engineers to evolve the data pipeline and integration standards.
Model Development &amp; Optimization
Build and deploy ML/AI and optimization models such as:
performance optimization
anomaly detection
predictive failure &amp; maintenance
energy-efficiency insights
operational automation recommendations
Continuously evaluate and improve model performance in production.
Integration &amp; Delivery
Work with MOS &amp; MDK engineering teams to embed AI models into platform workflows and APIs.
Ensure models are efficient, reliable, explainable, and maintainable.
Cross-Team Collaboration
Collaborate with site-operations teams to validate results and gather feedback.
Align with leadership on AI roadmap, priorities, impact tracking, and KPIs.
Document systems, architecture, and modelling assumptions clearly.
Culture &amp; Mindset
Promote a data-driven, efficiency-first culture within the Mining Software team.
Stay updated on AI, optimization and industrial analytics trends.
Bachelor’s or Master’s degree in Computer Science, Data Science, Applied Mathematics, Engineering, Statistics, or similar.
3+ years’ experience in AI/ML, data science, or applied optimization roles.
Proven experience designing data models / schemas / baselines for large-scale, time-series–heavy datasets.
Strong proficiency in Python and modern ML frameworks (e.g., PyTorch, TensorFlow, Scikit-Learn).
Strong JavaScript / TypeScript proficiency (Node.js ecosystem)
Familiarity with containerized workloads (Docker)
Experience developing and deploying time-series, anomaly detection, classification, and predictive models for mechanical, electromechanical, or hardware-intensive equipment/systems in production environments.
Solid understanding of signal processing and feature extraction for sensor data (e.g., electrical, thermal, vibration, or telemetry signals).
Solid understanding of optimization techniques (linear/non-linear programming, simulation, decision systems, etc.).
Experience deploying, monitoring, maintaining AI models into production systems including handling model drift and evolving operating conditions.
Excellent English communication skills and ability to collaborate in distributed teams.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</si>
  <si>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Sr. Research Scientist 2</t>
  </si>
  <si>
    <t>Regulatory Compliance, Technical Writing, Collaboration, Confidentiality, Deadline Management</t>
  </si>
  <si>
    <t>https://www.bayt.com/en/uae/jobs/sr-research-scientist-2-74289189/</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</si>
  <si>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Roles and Responsibilities 
Conduct literature surveys, patent searches, and prepare Prototype Formulation Reports.
Identify reference products and initiate procurement processes.
Develop Quality Target Product Profiles (QTPP) based on literature insights and reference product characterization.
Development of Injectable dosage forms; Biologics/Biosimilar products- upstream &amp; downstream, for regulated markets.
Identify and finalize API and excipient sources for new product development.
Perform and conclude pre-formulation and drug–excipient compatibility studies for assigned projects.
Contribute to product process optimization and reformulation activities, including report preparation and closure.
Prepare registration dossiers for submission and support CTD/dossier documentation requirements.
Plan, design, and execute pharmaceutical experiments using the QbD (Quality by Design) approach.
Review analytical development data and systematically compile product-related data.
Support manufacturing of batches for process optimization, submission, and bioequivalence (BE) studies.
Assist in pilot and scale-up batch manufacturing, with necessary documentation, and facilitate technology transfer to production.
Develop and maintain R&amp;D-related SOPs in compliance with cGMP and GDP principles.
Prepare and submit periodic project reports to management.
Collaborate cross-functionally with Analytical R&amp;D, Supply Chain, Production, QC, QA, Regulatory Affairs, and Medical Affairs to ensure timely project completion.
Handle Technology Transfer out/Contract Manufacturing activities for assigned projects
Experience in packaging development and life cycle management
Qualification/Functional Knowledge
Education: Master’s degree in Pharmacy/ Master’s degree in Biotechnology
Experience:
Minimum 8 years of extensive experience of working in Formulation Development of Injectable dosage forms; Biologics/Biosimilar products- upstream &amp; downstream, for regulated markets.
Significant exposure in addressing regulatory queries for US-FDA, EU, Canada, UAE, KSA and other stringent regulatory markets.
Past experience of handling different dosage forms in R&amp;D i.e. injectables, Biosimilars, Biologics etc.
We value people from different backgrounds. Could this be your story? Apply today or visit www.Julphar.net to read more about us and the journey of Julphar</t>
  </si>
  <si>
    <t>Graduate Trainee, IT (UAE National Only)</t>
  </si>
  <si>
    <t>Inventory Accounting, Networking, Communication, Customer Experience, Vendor Management, Attention to Detail, Problem Solving, Organizational Skills, Deadline Management</t>
  </si>
  <si>
    <t>https://www.bayt.com/en/uae/jobs/graduate-trainee-it-uae-national-only-74381929/</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</si>
  <si>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has a massive workforce worldwide.
Job Description
Why This Role Matters
The ICT Support Specialist ensures that all employees have reliable access to technology and digital tools, enabling smooth business operations. By providing timely troubleshooting, system access management, and hardware support, this role minimizes downtime and enhances productivity. Serving as the first point of contact for ICT issues, the specialist helps maintain a secure, efficient, and well-supported IT environment that allows the organization to operate effectively and achieve its strategic objectives.
What You’ll Drive
Receive, log, and manage ICT issues and service requests via approved channels (email, portal, phone).
Categorize, prioritize, and assign tickets based on urgency and impact.
Provide first-level troubleshooting and resolution for common ICT issues, escalating unresolved problems to second- or third-level support teams.
Update ticket status and document resolution notes accurately before closure.
Assist users with login/password issues, Microsoft 365/email access, PC/laptop/printer/peripheral issues, and basic network or connectivity problems.
Provide support remotely or on-site as required.
Guide users on self-service portals and knowledge base usage.
Prepare ICT assets (laptops, desktops, mobile devices) for new joiners and assist with account creation, email/system access setup, and standard software installation.
Support offboarding by coordinating access removal, tracking asset returns, and managing license reassignment or removal.
Maintain accurate records of ICT assets, track movement, replacements, and perform basic inventory updates.
Conduct basic hardware diagnostics and replacements (mouse, keyboard, HDD/SSD, RAM) and coordinate with vendors for warranty repairs.
Communicate clearly with users regarding ticket status, expected resolution steps, and available workarounds.
Follow up post-resolution to confirm user satisfaction and document recurring issues and resolutions.
Update or suggest improvements to help articles and FAQs.
Adhere strictly to ICT procedures, SOPs, and security guidelines, supporting endpoint security measures such as patching and encryption checks.
Qualifications
You’re a Great Fit If You Have
Hold a Bachelor’s degree in Information Technology, Computer Science, or a related field.
Demonstrate experience in IT support, helpdesk operations, or related ICT roles.
Possess strong knowledge of Microsoft 365, Windows OS, networking fundamentals, and hardware troubleshooting.
Use IT service desk systems effectively to log, track, and resolve issues.
Exhibit excellent communication, problem-solving, and organizational skills.
Work independently and collaboratively in a multicultural environment.
Willingness to provide on-site support and travel to operational sites when required.
Maintain professionalism, customer service orientation, and attention to detail in all interactions.
Why You’ll Enjoy Working with Us
Competitive Benefits
Positive Workplace Culture
Opportunity to work with a leading international construction group
Exposure to large-scale, high-impact projects in the Middle East
Collaborative, diverse, and professional work environment
Additional Information
We believe our employees are key to our success, hence, we offer an inspiring working environment where our people feel rewarded &amp; engaged. Career opportunities &amp; training programs are offered to help you develop both personally and professionally and we offer attractive additional benefits to your monthly remuneration.</t>
  </si>
  <si>
    <t>English Language, Accounting Principles</t>
  </si>
  <si>
    <t>https://www.bayt.com/en/uae/jobs/finance-manager-51218864/</t>
  </si>
  <si>
    <t>Job description
Our Client is looking for a SENIOR FINANCE MANAGER for their office in Dubai.
MANDATORY REQUIREMENTS:
*Must have good command of Arabic and English language
*Have F&amp;B / Hospitality experience preferably in the UAE
*Experience of 10+ years including 5 years at managerial position.
Interested candidates, kindly apply online or submit your CVs to info@parkerconnect-me.com</t>
  </si>
  <si>
    <t>Operations Coordinator - Dubai Mall Fashion</t>
  </si>
  <si>
    <t>Chanel</t>
  </si>
  <si>
    <t>Microsoft Excel, Communication, Organizational Skills</t>
  </si>
  <si>
    <t>https://www.bayt.com/en/uae/jobs/operations-coordinator-dubai-mall-fashion-74400173/</t>
  </si>
  <si>
    <t>Job description
Based in the Dubai Mall Fashion Boutique, reporting to the Operations Manager, you will act as a key support to the various Operation activities of the Boutique.
You will be responsible for providing analysis to support the development of the boutique business.
Your main responsibilities are:
Reporting &amp; Analysis:
Elaborate analytical reports to overview the boutique performance on regular basis
Develop various follow-up dashboards for the boutique stock situation
Highlight key information regarding specific collection and propose action plans with the collaboration with the Operations Manager and Sales Managers
Assist the Operation Managers to review the boutique commercial target
Support the Operation Managers in the quarterly Business review presentation  
Prepare pre-buying reports to underline key figures to the Operations manager and the Boutique manager prior the buying session
Work closely with the merchandising team on several topics such as boutique performance, stock transfers, deliveries
Participate to the monthly review with the merchandising team
Other responsibilities:
Support the Operations Manager in developing and implementing new processes and projects
Assist in reviewing the boutique procedures (cash, operation, stock) and raise concerns to the relevant departments
You are energised by:
You are results driven with excellent communication skills
Working with others in a collaborative environment
Change and a fast paced dynamic
You have a strong interest in fashion
You will bring:
You have a successful experience in Merchandising or Business Analyst preferably in the fashion industry
You are detail oriented, pro-active, dynamic, and very well organized with a capacity to adapt to a fast-moving environment
You have strong Excel and analytical skills
Fluency in English is a must
Position based in Dubai Mall</t>
  </si>
  <si>
    <t>Data Analyst</t>
  </si>
  <si>
    <t>DMC</t>
  </si>
  <si>
    <t>Microsoft Excel, Data Analysis, Statistical Analysis, Communication, Collaboration, Attention to Detail</t>
  </si>
  <si>
    <t>https://www.bayt.com/en/uae/jobs/data-analyst-74222235/</t>
  </si>
  <si>
    <t>Job description
Decision Management Consultants is recruiting a Data Analyst for one of its clients, a leading pharmaceutical company based in Dubai.
About Our Client
Our client is a well-established pharmaceutical company in Dubai, recognized for its commitment to innovation, quality, and patient-centric healthcare solutions. With a strong regional presence and a growing portfolio of pharmaceutical products, the company plays a key role in supporting healthcare systems across the Middle East. They foster a data-driven culture and offer a collaborative environment where insights directly influence strategic and commercial decisions.
Key Responsibilities
Collect, clean, and validate data from multiple sources
Analyze datasets to identify trends, risks, and opportunities
Develop dashboards and recurring performance reports
Prepare executive-ready presentations and storytelling decks in PowerPoint
Translate complex data into clear visual insights and recommendations
Use Think-Cell effectively in PowerPoint presentations
Support monthly, quarterly, and ad-hoc business reviews
Collaborate with commercial and management teams on data requirements
Maintain trackers and ensure data accuracy across all reports
Requirements
Bachelor’s degree in Statistics, Data Science, Computer Science, or a related field
Experience in preparing management or client presentations
Strong Excel and data analysis skills
Advanced PowerPoint and presentation creation skills
Ability to visualize and communicate data insights clearly
Strong attention to detail and analytical thinking
Excellent communication and stakeholder management skills
Ability to work under deadlines and manage multiple tasks
Benefits
Employee Benefits as per the UAE Labour Law</t>
  </si>
  <si>
    <t>Activity Coordinator - Entomologist</t>
  </si>
  <si>
    <t>ICARDA</t>
  </si>
  <si>
    <t>Inventory Accounting, Microsoft Excel, Data Analysis, Vendor Management, Collaboration, Deadline Management</t>
  </si>
  <si>
    <t>https://www.bayt.com/en/uae/jobs/activity-coordinator-entomologist-74434617/</t>
  </si>
  <si>
    <t>Job description
Reports to: Project Manager – C4RPWC (direct), Technical Lead – C4RPWC (technical).
Location: Ajman, UAE Purpose of the position The Activity Coordinator – Entomologist supports the in‑country implementation of the Consortium for Red Palm Weevil Control (C4RPWC) Program.
This role ensures that field activities, data collection, stakeholder engagement, and operational tasks related to Red Palm Weevil (RPW) management are implemented effectively and in alignment with program protocols.
The position represents the C4RPWC project at the country level and acts as the primary liaison with local authorities, farmers, and implementing partners.
The Activity Coordinator contributes technical inputs, facilitates field operations, and ensures timely reporting to the Project Manager and Technical Lead.
About ICARDA                                                                                                       The International Center for Agricultural Research in the Dry Areas (ICARDA) is a treaty-based international non-profit research organization supported by CGIAR.
   ICARDA’s mission is to reduce poverty, enhance food, water, and nutritional security, as well as environmental health in the face of global challenges including climate change.
We do this through innovative science, strategic partnerships, linking research to development and capacity development that take into account gender equality and the role of youth in transforming the dry areas.
ICARDA works in partnership with governments, universities, civil society, national agricultural research organization, other CGIAR Research Centers, and the private sector.
With its temporary Headquarters in Beirut, Lebanon, ICARDA operates in regional and country offices across Africa, Asia and the Middle East.
For more information: www.
icarda.org. Main responsibilities            Field Implementation &amp; Activity Coordination ·        Coordinate day‑to‑day implementation of RPW control activities within the assigned country.
·        Plan, schedule, and supervise field operations including trapping, monitoring, sampling, and other entomological activities.
·        Ensure field protocols follow the program’s technical guidelines and standard operating procedures.
·        Facilitate deployment of technologies, tools, and materials provided under the project.
·        Support demonstration activities, pilot trials, and field experiments.
Data Collection, Quality Control &amp; Reporting ·        Conduct field data collection on RPW populations, trap performance, infestation levels, and field interventions.
·        Ensure timely uploading of field data to designated digital platforms.
·        Maintain accurate field records and support preliminary data analysis as requested.
·        Prepare concise weekly and monthly activity updates for the Project Manager.
·        Reportoperational or technical challenges and propose solutions.
Stakeholder Engagement ·        Support coordination with national partners such as ministries, agricultural authorities, extension officers, and farmers.
·        Coordinate field visits, training sessions, and joint field inspections with national counterparts.
·        Facilitate communication between country‑level institutions and the C4RPWC central team.
·        Contribute to community outreach, awareness sessions, and farmer engagement.
Technical Support ·        Provide basic entomological guidance during field implementation.
·        Assist in the execution of surveys, sampling, and diagnostic procedures for RPW detection.
·        Support the Technical Lead and Workstream teams when conducting in‑country missions.
·        Ensure field activities comply with safety, biosecurity, and IPM principles.
Logistics, Operations &amp; Procurement Support ·        Coordinate logistics for field activities, including transportation, access permissions, and equipment management.
·        Track inventory of traps, lures, pheromones, detection tools, and field supplies.
·        Assist the Project Manager with country‑level procurement requests and vendor follow‑up.
·        Ensure timely delivery of materials to activity sites.
  Capacity Building ·        Support the organization of farmer field schools, training workshops, and capacity development sessions.
·        Assist in demonstrating RPW control tools and methods to extension agents and farmers.
·        Contribute to training content preparation under the guidance of the Technical Lead.
Terms of appointment, salary, and benefits This is a nationally recruited staff position open for residents in UAE for which ICARDA offers an attractive compensation package including a competitive salary, medical insurance, 30 days of annual leave, five months’ maternity leave, 15 days’ paternity leave.
The successful candidate will be offered an initial contract of 3 years, renewable subject to continued need for the position and satisfactory performance.
The probation period will comply with the applicable labor law of the respective country.
Please be advised that ICARDA accepts applications only in English, as per the organization's standard communication language.
Applications in other languages will not be considered.
Only shortlisted candidates will be contacted.
Education, qualifications, and experience ·        Bachelor’s degree in Entomology, Plant Protection, Agricultural Sciences, or closely related field (Master’s preferred).
·        Minimum 3-5 years of experience in pest monitoring, IPM, or field‑based agricultural projects.
·        Experience working with RPW, date palms, or tree pests is an advantage.
·        Demonstrated experience in coordinating field activities and working with multiple stakeholders.
·        Strong field experience and ability to work in rural settings.
·        Good communication and coordination skills with farmers and government partners.
·         Proficiency in data collection tools and basic data analysis (Excel, mobile data platforms).
·        Ability to travel frequently within the country.
·        Fluency in Arabic; working knowledge of English.</t>
  </si>
  <si>
    <t>CPA, ACCA, CA, Accounting Principles</t>
  </si>
  <si>
    <t>https://www.bayt.com/en/uae/jobs/accountant-52109281/</t>
  </si>
  <si>
    <t>Job description
We are hiring Arabic Accountant for a building material industry in Dubai.Qualified Chartered Accountant / Chartered Accountant â€“ Intermediate or CPA or ACCA with 2-3 years experience as general accountant
Only Arabic nationality</t>
  </si>
  <si>
    <t>Business Studies &amp; Economics Teacher – August 2026 start</t>
  </si>
  <si>
    <t>Accounts Receivable, Audit Support, Premium Statistics, AI/ML, Organizational Skills</t>
  </si>
  <si>
    <t>https://www.bayt.com/en/uae/jobs/business-studies-economics-teacher-august-2026-start-74003143/</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</si>
  <si>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Business Studies &amp; Economics Teacher for an August 2026 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·Dynamic, enthusiastic, and well-qualified, holding at minimum a B.Ed. or a B.A. with a PGCE in Business Studies along with QTS, and experience teaching across Key Stages 4 and 5.
·This role includes teaching Business Studies &amp; Economics across a range of specifications which could include BTEC, IGCSE, A Level and IB.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23rd of March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</si>
  <si>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Offer Engineer Manager - Global Data Center Segment</t>
  </si>
  <si>
    <t>Standards Management, Technical Writing, Customer Experience, Software Development</t>
  </si>
  <si>
    <t>https://www.bayt.com/en/uae/jobs/offer-engineer-manager-global-data-center-segment-74439639/</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</si>
  <si>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Offer Manager – Global Data Center Segment. This position is responsible for owning and scaling Eaton’s data center services offers globally defining the offer strategy, standardizing the offer content and delivery model, and enabling consistent, repeatable customer outcomes across regions. This role sits at the intersection of post-order execution, field and project services, quality/customer satisfaction, and commercial operations, ensuring Eaton’s services are packaged, positioned, priced, and operationally executable for the world’s most demanding, programmatic hyperscale and colocation customers.
What you’ll do:
1) Services Offer Strategy &amp; Portfolio Ownership
Act as global post‑order CoE offer owner for Data Center Services.
Own the end‑to‑end lifecycle of global DC service offers (commissioning, installation/energization, preventive maintenance, EPMS/power quality, and lifecycle programs).
Define offer segmentation by customer type (hyperscale vs. colocation) and geography, balancing standardization with local needs.
Build and maintain a services roadmap aligned to segment priorities and customer requirements.
Partner with Global IT to drive digital tools (VOC, training, reporting) that standardize offers and execution.
2) Standardization &amp; Repeatability (Global Scale)
Design globally deployable service standards (scope, deliverables, assumptions, acceptance criteria) to reduce regional variance.
Enable “one way to sell / one way to deliver” service offers in collaboration with cross‑functional stakeholders.
Govern core offer documentation (playbooks, SOW templates where applicable, service descriptions, customer collateral).
Drive digital enablement with IT to standardize safe, quality execution across field operations.
3) Commercial Enablement (Sell‑With &amp; Sell‑Through)
Enable regions to quote and sell services through clear value propositions, differentiation, and GTM guidance.
Develop pricing guardrails with Finance (rate structures, bundling, attach strategies, deal qualification).
Support strategic global pursuits with clear, executable service scope and risk visibility.
Leverage digital tools to increase sales effectiveness across target customers and segments.
4) Delivery Model Alignment (Make It Executable)
Ensure service offers are operationally ready (capacity assumptions, skills, prerequisites, tools, and handoffs).
Partner with post‑order leaders to improve delivery performance (readiness, site access, commissioning execution).
Integrate structured field and program feedback into continuous offer improvement.
5) Customer Outcomes, Quality &amp; Metrics
Define and track offer‑level success metrics (attach rate, margin contribution, delivery performance, FTR quality, customer satisfaction).
Provide insights and dashboards to drive adoption, consistency, and improved customer experience.
Advance digitalization across reporting and metrics to support customer satisfaction roadmaps.
6) Cross‑Functional &amp; Global Stakeholder Leadership
Lead across a global matrix (engineering, services, supply chain, marketing, sales ops, PMO, quality) without direct authority.
Bridge global standards and regional execution to ensure offers remain scalable, practical, and regionally relevant.
Qualifications:
Bachelor’s degree from an accredited institution.
Minimum 15 years of experience across one or more of the following: services offer management, product/offer management, program management, services commercialization, post-order execution, or field/project services in a complex B2B environment.
Skills:
Experience supporting data centers and mission critical electrical infrastructure (grey/white space ecosystems, commissioning/startup environments, or power services).
Experience with offer enablement concepts: roadmaps, positioning, go-to-market planning, and stakeholder readiness.
Demonstrated commercial acumen: pricing logic, value-based selling support, and risk/assumption management.
Experience driving standard work and continuous improvement across regions (process discipline + pragmatism).
Familiarity with digital services/monitoring offers and how they attach to physical infrastructure programs.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</si>
  <si>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Senior Architectural Engineer</t>
  </si>
  <si>
    <t>AI/ML, Standards Management, Technical Writing, Communication, Collaboration</t>
  </si>
  <si>
    <t>https://www.bayt.com/en/uae/jobs/senior-architectural-engineer-74399059/</t>
  </si>
  <si>
    <t>Job description
Job Description:
We are seeking a highly skilled and visionary Senior Architectural Engineer with a minimum of 10 years of professional experience to join our team in the Engineering Consultation Center at the United Arab Emirates University. The ideal candidate must possess exceptional design talent, technical proficiency in producing detailed working drawings, and advanced high-end rendering capabilities. You will be responsible for leading projects from initial concept through to final authority approval and site execution. Key Responsibilities • Architectural Design: Lead the conceptualization and development of innovative, functional, and aesthetically striking architectural designs for various project types. • Technical Documentation: Produce and review comprehensive sets of working drawings, shop drawings, and technical specifications, ensuring they are construction-ready and meet international standards. • Visualization &amp; Rendering: Create high-quality 3D models and photorealistic renderings to effectively communicate design intent to clients and stakeholders. • Authority Liaison: Manage the entire submission and approval process through the TAMM portal and ensure full compliance with Abu Dhabi Municipality (DMT) and Abu Dhabi Civil Defense (ADCD) regulations. • Project Coordination: Collaborate with structural, MEP, and site teams to ensure seamless integration of architectural elements throughout the construction lifecycle. • Quality Control: Conduct site visits and inspections to ensure works are executed in strict adherence to approved designs and quality standards.
Minimum Qualifications:
• Education: Bachelor’s or Master’s degree in Architecture or Architectural Engineering from an accredited institution. • Experience: Minimum 10 years of proven experience in architectural design and engineering. • Licensing: Must hold a valid Engineer License from the Abu Dhabi Department of Municipalities and Transport (DMT). • Software Proficiency: Advanced skills in AutoCAD, Revit (BIM), etc., and industry-standard rendering software (e.g., V-Ray, Lumion, 3ds Max). • Technical Knowledge: In-depth understanding of UAE building codes, sustainability standards (Estidama), and construction practices. • Soft Skills: Strong leadership, communication, and presentation skills, with the ability to manage junior design staff. • Language: Fluent speaking and writing in English.
Preferred Qualifications:
• Experience: preferably within a consultancy environment in the UAE. • AI: Mastering of AI Rendering Applications. • Language: Fluent speaking and writing in Arabic.</t>
  </si>
  <si>
    <t>Internal Sales Executive</t>
  </si>
  <si>
    <t>MIDDLE EAST PROJECTS</t>
  </si>
  <si>
    <t>Invoice Processing, Customer Experience, Deadline Management, Sales Operations</t>
  </si>
  <si>
    <t>https://www.bayt.com/en/uae/jobs/internal-sales-executive-5449214/</t>
  </si>
  <si>
    <t>Job description
Identify and develop new business opportunities through outbound calls and emails.
Handle inbound inquiries and convert them into sales.
Maintain strong relationships with existing clients.
Prepare and send quotations and follow up to close deals.
Prepare and send purchase orders and follow up on order acknowledgement.
Prepare Invoice and Delivery notes.
Coordinate delivery of orders.
Maintain files and update timely records of all inquiries and orders.
Achieve monthly and quarterly sales targets
Update and manage customer information.
Provide excellent customer service and after-sales support.</t>
  </si>
  <si>
    <t>Alwadiah Trading Co LLC</t>
  </si>
  <si>
    <t>https://www.bayt.com/en/uae/jobs/sales-manager-5447516/</t>
  </si>
  <si>
    <t>Job description
Sales executive and Buissness Developer in CCTV and IT with minimum 5 year Experience in UAE priority for Abudhabi experience candidate in same field with Holding Valid uae visa and driving licence</t>
  </si>
  <si>
    <t>IRTH</t>
  </si>
  <si>
    <t>Budgeting, Project Management, Standards Management, Technical Writing, PMP, Vendor Management, Collaboration, Problem Solving, Deadline Management, Software Development</t>
  </si>
  <si>
    <t>https://www.bayt.com/en/uae/jobs/mep-project-manager-73979361/</t>
  </si>
  <si>
    <t>Job description
At IRTH Group, we are shaping the future with innovation, precision, and excellence.
As we continue to expand, we are looking for a qualified and detail-oriented Procurement Engineer to join our dynamic construction team.
About the Role: We are seeking a highly experienced Senior MEP Project Manager to join our Main Contractor project team for a major construction project in Dubai.
The role is responsible for end-to-end management and supervision of MEP subcontractors, ensuring successful delivery of all Mechanical, Electrical, Plumbing, Fire &amp; Life Safety, and ELV systems in compliance with Dubai Municipality (DM), Dubai Civil Defence (DCD), project specifications, and contractual requirements.
  The successful candidate will act as the single technical focal point for MEP coordination between the Consultant, Main Contractor, Specialist Subcontractors, and Authorities.
and ensure the MEP scope is delivered safely, on time, within budget, and to the required quality standards.
  Responsibility:   Overall management of MEP works execution on site, acting on behalf of the Main Contractor.
Lead, supervise, and control MEP subcontractors, including specialist contractors, suppliers, and vendors.
Ensure all MEP installations comply with: Dubai Municipality regulations and approvals Dubai Civil Defence Fire &amp; Life Safety requirements Approved shop drawings, method statements, and project specifications Coordinate preparation, review, and approval of: MEP design drawings and shop drawings Material submittals and method statement.
Authority submission packages (DM, DCD, utilities) Plan, monitor, and control MEP construction programs, sequencing works in coordination with civil and architectural activities.
Review and approve MEP shop drawings, material submittals, method statements, ITPs, and commissioning plans prior to consultant submission.
Coordinate and attend DM and DCD inspections, ensuring readiness, compliance, and timely closure of comments.
Expertise with managing MEP interfaces with Architectural, Structural, Interior Design, Façade, and Specialist Systems.
Monitor MEP progress, productivity, and quality; identify risks and implement corrective actions.
Knowledge of Lead testing, commissioning, and authority approvals, ensuring smooth handover and completion.
Manage MEP-related RFIs, variations, and claims, providing technical and commercial inputs.
Ensure compliance with HSE requirements related to MEP works on site.
Prepare and present MEP progress reports to Project Director and senior management.
Support procurement activities, including evaluation of MEP subcontractors and suppliers.
Ensure as-built documentation, O&amp;M manuals, and handover packages are completed and approved.
Private Health Insurance Performance Bonus Annual air ticket allowance Why Join IRTH Group?
At IRTH Group, we’re not just a company; we’re a family committed to building a brighter future together.
Guided by our core values of trust, strength, and agility, we empower individuals to thrive and succeed in a dynamic, collaborative environment.
We take pride in building great projects in prime locations, designed for future generations and offering exceptional value as an investor's product.
IRTH Group stands as a symbol of legacy, resilience, and vision.
Rooted in the foundation of a distinguished local family conglomerate, our privately held real estate investment platform draws strength from a heritage spanning over a century.
At IRTH Group, we are not just shaping the industry, we are setting the standard.
If you are driven by ambition, excellence, and the pursuit of legacy, this is where your journey begins.
Are you ready to be part of something extraordinary?
  Bachelor’s Degree in Mechanical or Electrical Engineering (mandatory).
Minimum 12 years of experience in MEP construction management within the UAE.
Proven experience working with a Main Contractor managing multiple MEP subcontractors.
Strong background in hospitality, mixed-use, or high-rise projects in Dubai.
Experience on the consultant or PMC side is highly preferred.
Solid understanding of MEP execution, site logistics, authority processes, and construction sequencing.
Extensive experience dealing with: Familiarity working with Dubai Municipality inspections and approvals Experience working for Dubai Civil Defence submissions, inspections, and sign-offs Skills &amp; Competencies Strong leadership and coordination capability across multi-disciplinary teams Excellent communication and management skills Ability to manage complex interfaces and resolve technical conflicts Strong planning, reporting, and decision-making skills Thorough understanding of FIDIC-based contracts Problem-solving mindset with hands-on site involvement High level of technical and commercial awareness Preferred (Added Advantage) Experience delivering hospitality projects with complex MEP systems Knowledge of sustainability, energy efficiency, and authority compliance frameworks PMP or equivalent project management certification</t>
  </si>
  <si>
    <t>Medical Administration Coordinator - Emirati</t>
  </si>
  <si>
    <t>Mediclinic International</t>
  </si>
  <si>
    <t>Microsoft Office, Regulatory Compliance, Technical Writing, Communication, Collaboration</t>
  </si>
  <si>
    <t>https://www.bayt.com/en/uae/jobs/medical-administration-coordinator-emirati-74424107/</t>
  </si>
  <si>
    <t>Job description
Closing date: 26/04/2026 
Number of positions: 1
Recruiter name: Reem Mansoor 
Reference number: 68959 
Workplace Type: 
Mediclinic Al Ain Hospital | Al Ain | United Arab Emirates
MAIN PURPOSE OF JOB
To provide general administrative and support services to the department to ensure effective operations and compliance with company and regulatory requirements
KEY RESPONSIBILITY AREAS
Support the management and administration related to meeting governance and documentation
Drive allocated projects supporting senior management in achieving company objectives
Drive and support physician onboarding, scheduling, leave administration and attendance process to ensure effective daily operations
Manage the overall administration related to independent physicians, including relevant onboarding activities
Coordinate the communication and distribution of information relevant to accreditation and regulatory bodies between stakeholders
Provide general administrative and client interaction and coordination services to ensure proper daily operations of the department
Coordinate the governance and compliance related to physician performance processes
Support the monitoring and compliance processes related to clinical privileging
Drive and support the coordination of physician telemedicine services between internal stakeholders
REQUIRED EDUCATION
A relevant formal qualification from an accredited institution
REQUIRED EXPERIENCE
At least 3 years' relevant experience in a similar administrative setting
REQUIRED JOB SKILLS AND KNOWLEDGE
Verbal and written communication skills in English
Computer Literacy (Microsoft Office)
Client engagement and experience principles
Basic medical terminology
All applicants will be considered, with the understanding that preference will be given to the designated groups in accordance with the United Arab Emirates Emiratization Program. If you wish to grow with us, apply now and become a part of the Mediclinic Middle East Family</t>
  </si>
  <si>
    <t>Assurance - External Audit Senior Associate (FS) - Dubai</t>
  </si>
  <si>
    <t>Financial Reporting, Budgeting, Audit Support, Internal Controls, Inventory Accounting, Project Management, Regulatory Compliance, Standards Management, Data Analysis, CPA, ACCA, CA, Communication, Deadline Management</t>
  </si>
  <si>
    <t>https://www.bayt.com/en/uae/jobs/assurance-external-audit-senior-associate-fs-dubai-74354958/</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</si>
  <si>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Business Unit Overview
Core Assurance is a cornerstone of our Assurance practice, focused on delivering high-quality audits that build trust and drive sustained outcomes.
Our teams apply deep technical expertise and leverage advanced digital tools to provide independent assurance over financial reporting. Through a human-led, tech-powered approach, we help clients meet regulatory requirements, enhance transparency, and strengthen stakeholder confidence, creating impact across industries and society.
How You’ll Contribute
As an External Audit Senior Associate,you’ll work as part of a team of problem solvers, helping to solve complex business issues from strategy to execution. Responsibilities include but are not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organizations.
Testing the client organization's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Analyzing engagement economics of self and field staff and explaining variances from the budgets.
Reviewing the work of the associate levels and providing them on-job training,coaching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 other procedures as necessary to support issuance of the assurance deliverables.
What You’ll Bring
You are ambitious and you utilize opportunities to grow and develop. In addition, you recognise yourself in the following characteristics:
A degree in accounting, finance or any other related academic major.
Completed or pursuing a professional qualification, such as ACCA, CA, ACA, CPA (preferably).
Progressive experience at the Senior Associate level working with a range of external audit clients in a Big 4 professional services firm.
Experience in auditing Banking / Insurance clients is considered an asset.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Experience in applying the international standards on Auditing (ISAs) on the external audit of financial services with excellent IFRS knowledge relevant to the FS practice (such as IFRS 9, 17) and financial services regulations.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For further information, and to apply, please visit our website via the “Apply” button below.</t>
  </si>
  <si>
    <t>Insurance Relationship Associate</t>
  </si>
  <si>
    <t>AMERICAN HOSPITAL</t>
  </si>
  <si>
    <t>Accounts Receivable, Microsoft Excel, Microsoft Office, Standards Management, Technical Writing, Data Analysis, Communication, Collaboration, Attention to Detail, Deadline Management</t>
  </si>
  <si>
    <t>https://www.bayt.com/en/uae/jobs/insurance-relationship-associate-74353720/</t>
  </si>
  <si>
    <t>Job description
Supports the management of insurance relationships by coordinating empanelment, contract administration, and network-related activities with insurance companies and third-party administrators (TPAs). Ensures insurance contracts, network arrangements, and system updates are accurately documented, communicated, and implemented in coordination with internal stakeholders, in line with hospital policies and best practices adopted by leading hospitals in the UAE.
Responsibilities:
Insurance Empanelment and Contract Coordination
Coordinates empanelment activities with insurance companies and TPAs for new facilities, services, and network expansions under the guidance of the Director – RCM.
Assists in the preparation, coordination, and follow-up of contractual agreements with insurance companies and TPAs in line with approved terms.
Ensures timely follow-up with insurers on empanelment status, contractual clarifications, and network confirmations.
Coordinates with internal stakeholders to ensure agreed insurance terms and formalities are implemented accurately to minimize objections and delays.
Contract Administration and Documentation
Maintains accurate, complete, and up-to-date records of all insurance contracts, agreements, and network documentation.
Files and centrally documents insurance contracts and agreements with Finance while maintaining working copies for the RCM team.
Tracks contract validity, amendments, renewals, and updates, escalating discrepancies or gaps as required.
Ensures timely communication of contract-related updates to relevant stakeholders for correct operational implementation.
System Setup and Network Updates
Coordinates with Finance and Billing teams to create and activate new Accounts Receivable (AR) accounts related to newly empaneled insurers or services.
Supports insurance network and system updates in alignment with approved contract terms and payer requirements.
Assists in validating that system configurations accurately reflect agreed insurance arrangements.
Policy Support, Training and Communication
Prepares training and reference materials related to insurance products, eligibility rules, and network updates for Patient Relations and related teams.
Supports periodic training and briefings to ensure operational teams understand insurance requirements and updates.
Acts as a coordination point to ensure consistent interpretation and application of insurance policies across departments.
Operational Support and Compliance
Applies functional and business knowledge of insurance operations to support compliance with insurer requirements and hospital policies.
Prioritizes tasks effectively to meet departmental timelines and operational needs.
Identifies and analyzes issues related to insurance coordination, supports resolution, and escalates when necessary.
Ensures adherence to hospital and departmental policies, procedures, and documentation standards at all times.
Qualifications:
Bachelor’s Degree in Finance, Business Administration, Healthcare Management, or a related field
PROFESSIONAL EXPERIENCE:
Minimum of four (4) years of experience in insurance coordination, contract administration, revenue cycle support, or a related healthcare role.
Knowledge of hospital operations and basic revenue cycle concepts.
Knowledge of insurance empanelment, network management, and contract administration processes.
Knowledge of insurance documentation, compliance, and payer requirements.
Skills in coordination and professional communication with insurance companies, TPAs, and internal stakeholders.
Skills in documentation management, record keeping, and basic data analysis.
Skills in using Microsoft Office applications (Word, Excel, PowerPoint, Outlook).
Ability to manage multiple coordination tasks accurately and within deadlines.
Ability to analyze information, identify discrepancies, and escalate issues appropriately.
Ability to maintain confidentiality, attention to detail, and professionalism at all times.</t>
  </si>
  <si>
    <t>Graduate Sustainability Engineer</t>
  </si>
  <si>
    <t>Standards Management, Technical Writing, Data Analysis, Collaboration, Software Development</t>
  </si>
  <si>
    <t>https://www.bayt.com/en/uae/jobs/graduate-sustainability-engineer-74408552/</t>
  </si>
  <si>
    <t>Job description
Job Descriptionjustification: emiratizationOverview
A Graduate Sustainability Engineer (Emirati National Only) supports sustainability assessments, environmental analysis, green building design, and resource‑efficiency initiatives across projects. Working under senior sustainability specialists, they contribute to research, data analysis, certification documentation, and implementation of sustainability strategies for buildings, infrastructure, and urban development.
Your role
Sustainability Analysis &amp; Reporting
Assist in conducting energy modelling, carbon footprint assessments, and environmental impact studies.
Support preparation of sustainability reports, life‑cycle assessments (LCA), and resource‑efficiency analyses.
Contribute to net‑zero and decarbonization strategies for projects.
Green Building Certifications
Support documentation for LEED, BREEAM, WELL, IGBC, GRIHA, or other sustainability rating systems.
Coordinate with project teams to collect data and evidence required for certification.
Assist in developing sustainability compliance plans.
Design &amp; Technical Support
Collaborate with architects, MEP engineers, and planners to integrate sustainable design principles.
Support calculations for energy performance, daylighting, water efficiency, and building material optimization.
Contribute to sustainability guidelines and design reviews.
Data Collection &amp; Analysis
Gather and analyse project data on energy usage, materials, waste, emissions, and water consumption.
Develop dashboards, spreadsheets, and tools to track sustainability metrics.
Conduct research on innovative sustainable technologies and materials.
Coordination &amp; Communication
Work with internal teams and external consultants to support sustainability initiatives.
Prepare presentations, graphic summaries, and technical notes for stakeholders.
Participate in sustainability workshops and client meetings.
About you
Knowledge of sustainability standards &amp; frameworks (LEED, BREEAM, IGBC, GRIHA, WELL).
Familiarity with LCA tools (OneClick LCA, SimaPro).
Good understanding of building physics, environmental engineering, and climate-responsive design.
Strong analytical, data interpretation, and documentation skills.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</si>
  <si>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Tech - Program &amp; Project Mgmt Senior Analyst - Emiratization &amp; UAE Talent Development</t>
  </si>
  <si>
    <t>Project Management, Technical Writing</t>
  </si>
  <si>
    <t>https://www.bayt.com/en/uae/jobs/tech-program-project-mgmt-senior-analyst-emiratization-uae-talent-development-74464214/</t>
  </si>
  <si>
    <t>Job description
Accenture is a global professional services company with leading capabilities in digital, cloud, and security. With unmatched experience across more than 40 industries and a workforce of over 674,000 people worldwide, we help clients embrace the power of change to create value and shared success.
Within Technology, one of Accenture’s four core services, we bring together innovation, intelligence, and industry expertise to help organizations transform and scale at speed. Joining Accenture means working with cutting‑edge technologies, experienced professionals, and impactful programs that shape the future.
Job DescriptionAs a PMO Practitioner Analyst, you will support the planning, delivery, and governance of technology programs, projects, and managed services. You will work closely with multiple stakeholders to ensure successful execution, effective communication, and continuous improvement across initiatives.
Key ResponsibilitiesProgram &amp; Project Delivery
Support the delivery of programs, projects, and managed services to achieve agreed business outcomes.
Manage planning, execution, and tracking within agreed scope, schedule, cost, quality, and SLAs.
Monitor delivery performance and quality using metrics and status reporting.
Track project costs, risks, issues, milestones, and dependencies across stakeholders.
Support change, demand, and operations management activities.
Stakeholder &amp; Communication Management
Act as a point of contact for assigned programs, initiatives, and operational activities.
Build and manage relationships with stakeholders across corporate functions, finance, centers of excellence, geographic units, and business teams.
Support program and project communications, including team calls, agendas, and stakeholder materials.
Planning &amp; Governance
Assist in defining scope, estimating effort, and planning work.
Support resourcing and staffing within a globally sourced delivery model.
Maintain policy controls, process metrics, and integration with other functional teams.
Create and maintain standard management reporting, templates, job aids, and documentation.
Risk, Compliance &amp; Continuous Improvement
Prepare consolidated project status reports and identify risks and issues.
Support risk mitigation and escalation to senior management where required.
Contribute to continuous improvement of processes, tools, metrics, and training.
Support financial, contractual, and operational commitments in line with original deal economics and cost targets.</t>
  </si>
  <si>
    <t>Business Development Manager (Arabic Speaker)- Dubai</t>
  </si>
  <si>
    <t>https://www.bayt.com/en/uae/jobs/business-development-manager-arabic-speaker-dubai-74429343/</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</si>
  <si>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UAE/MENA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t>
  </si>
  <si>
    <t>OutSystems</t>
  </si>
  <si>
    <t>React, Cloud Computing, AI/ML, Regulatory Compliance, Communication, Collaboration, Confidentiality, Deadline Management, Accounting Principles, Sales Operations</t>
  </si>
  <si>
    <t>https://www.bayt.com/en/uae/jobs/senior-account-executive-74240549/</t>
  </si>
  <si>
    <t>Job description
There are NO limits to your career: come shape the future and be part of a truly unique global culture at OutSystems!
About this role  
OutSystems is seeking an experienced Senior Account Executive. The candidate will be an emotionally intelligent, proven coach who thrives when helping others, leverages data to drive decisions and is no stranger to a fast-paced sales environment.
What You Will Lead/Do or Key Responsibilities
Hunting for new business and logos within UAE
Be the main point of contact for OutSystems customers, leading the sales strategy, overcoming objections and negotiating success.
Push upgrades with growth plans
Map prospective accounts around organizational structure, people and existing technology;
Engage executives in targeted prospect accounts;
Orchestrate discussions with senior execs around their business needs;
Demonstrate verbally, in writing and through live product demos, how prospect customers can capture value and envision their future with OutSystems.
Qualifications / What You Need To Succeed
Minimum of 10 years of quota carrying experience selling into Enterprise space of UAE
Deep understanding of cloud computing technologies, business drivers, and emerging computing trends.
Recognizing the stages in the buying cycle for each prospect.
Strong interpersonal skills, excellent oral, written and verbal communications skills. Handling objections, complaints, roadblocks and negotiation.
Ability to successfully communicate with contacts via the phone, email, video and presentations.
Technical ability to provide technical product overview and insights pertinent to customer need and usage scenarios;
Desire to work in a competitive environment where one’s growth potential is driven by one’s abilities and attitude.
Ability to identify the key aspects of a potential opportunity, nurture the opportunity to close, and manage the customer relationship through success
General knowledge of the IT industry, with the capacity to learn and retain knowledge about individual products and business solutions quickly and accurately
Achievement and success-driven personality, motivated by performance rewards for exceeding annual sales goals through strategic sales leadership and strong cross-business collaboration
Solid time management skills and ability to work independently or under supervision with a high level of integrity.
Understanding of and passion for the technology industry - background of prospecting to IT decision makers required.
Ability to communicate fluently in Arabic (Native level highly preferred)
More about OutSystems
OutSystems is a leading AI Development Platform built for the enterprise. Global organizations trust OutSystems to rapidly build mission-critical apps and agents, modernize legacy processes with agentic systems, and govern their entire AI portfolio across complex regulatory environments, all on one unified platform.
As the future becomes agentic, our customers need us now more than ever. While AI has opened the door to extraordinary possibilities, most large organizations find themselves stuck on one side of the "enterprise gap" because AI by itself doesn't solve their complex use cases and business challenges. OutSystems bridges the "enterprise gap" by combining the speed of generative AI with a deterministic, enterprise-grade framework. We provide the tools for teams of any size to deliver high-quality, reliable AI solutions that drive real business impact.
We are looking for passionate, talented, and motivated people to join us as we empower organizations to build, deploy, and scale the next generation of enterprise software. While we are leading the charge into the agentic era, our mission is broader: we are the platform enterprise leaders trust to evolve their entire business, accelerating innovation through secure, governed human-AI collaboration. 
OutSystems is a global company, with more than 900k developer community members, 1,700 employees, more than 600 partners, and thousands of active customers in over 75 countries and across 21 industries. Founded in 2001, OutSystems now has offices in the United States, United Kingdom, the Netherlands, Portugal, Germany, the UAE, Japan, Hong Kong, Malaysia, Australia, India, and Singapore, and  includes a thriving, worldwide community of remote employees.
Our customers are some of the world's most recognizable brands across diverse industries— such as Toyota, Heineken, Bosch, KeyBank, and UCLA—who trust OutSystems to deliver ROI and transformational impact. 
Consistently recognized as a leader by top analyst firms Gartner, IDC and Forrester, OutSystems continues to shape the future of enterprise software development in the agentic era. We are proud to be named a leader in more than 100 categories on G2, including #1 in Customer Satisfaction in Enterprise Low Code Development, and most recently as a leader in AI Agent Building in the G2 Spring 2026 Reports. 
Working at OutSystems
Our culture is built on our core values of Trust, Customer Success, Innovation, and Alignment. We operate as one global OutSystems team, taking ownership to pursue our vision of being the AI platform enterprise leaders trust to build, secure, and evolve their most critical applications and systems.
What do we have to offer you?
A company at the vanguard of the agentic revolution, where we don’t just react to AI innovation—we architect it. Joining OutSystems means stepping onto a high-growth rocket ship that combines the fearless agility of a startup with the sophisticated, global foundation of an enterprise powerhouse.
Real growth opportunities. We don't just talk about development; we invest in it through structured programs designed to scale your expertise. Whether you are aiming for vertical progression, exploring lateral moves into new domains, or mastering specialized AI skills through our Professional Development Fund and Internal Mobility Program, we provide the resources to get you there.
A global collective of world-class talent, where you’ll collaborate with enterprise software legends and sought-after thought leaders. At OutSystems, our industry experts aren't just visionaries—they are accessible, approachable mentors who are deeply invested in your growth as we architect the agentic future together.
OutSystems nurtures an inclusive culture where talented individuals from all backgrounds are empowered to learn, experiment and make an impact. . We believe that driving our next phase of growth requires the radical creativity that only comes from diverse perspectives. We are committed to building a team as global and diverse as the organizations we serve, ensuring every individual can perform to their full potential. As an equal opportunity employer, all qualified applicants receive equal consideration regardless of race, origin, religion, sex, sexual orientation, gender identity, disability, veteran status, or any other protected status.</t>
  </si>
  <si>
    <t>Business Intelligence Manager</t>
  </si>
  <si>
    <t>Python, AI/ML, Project Management, Data Analysis, Statistical Analysis, CRM Systems, Collaboration, Problem Solving, Organizational Skills</t>
  </si>
  <si>
    <t>https://www.bayt.com/en/uae/jobs/business-intelligence-manager-74226646/</t>
  </si>
  <si>
    <t>Job description
As a Business Intelligence Manager at IFZA, you will play a pivotal role in driving business value through various data related initiatives and systematic improvements and also be an integral part of the team that launches new locations. You will be responsible for building managing and securing the data systems for each department as we expand.
Main Responsibilities:
Develop and implement data solutions that deliver significant business value, leveraging advanced statistical and enablement models for data driven insights.
Cross-Functional Enablement: Work closely with Sales, and operations teams to align renewal strategies with overall business goals.
Take ownership of the end-to-end implementation of data projects, from brainstorming and idea generation to implementation, testing, deployment, and maintenance.
Build and manage data systems for new departments as we launch in new locations, ensuring scalability, security and efficiency.
Work with IT team and CRM, analytics, and other integrated applications, and how they can be leveraged for effective data management and insights.
Provide visibility to Executive management on consolidated view of key business performance indicators, as well as root causes of business challenges.
Requirements
University degree in a related field such as computer science, mathematics, statistics, or natural sciences, with relevant working experience.
Strong data-driven mindset and numerical skills, with the ability to explain complex concepts in simple terms.
Proficient in Python programming.
Deep understanding of modern supervised and unsupervised machine learning algorithms (e.g., tree-based models, deep learning, NLP, recommender systems, XAI) as well as classical statistical models like regression techniques.
Experience with cloud services and version control systems.
Familiarity with Zoho One, including its CRM, analytics, and integrated applications, with the ability to optimize and leverage these tools for data-driven decision-making.
Strong project management and organizational skills, paired with excellent problem-solving abilities and a hands-on mentality.
Commitment to teamwork and resilience in a dynamic and creative environment.
Eagerness to continuously expand your knowledge of modern data science algorithms and technologies.
BenefitsAs an IFZA employee, you can expect:
24 Annual leave days
Annual flight home
Life insurance plan
Medical insurance plan (with the option to upgrade at your own cost)
Bonus scheme (in relevant departments)
Access to exclusive Fazaa discounts (applicable in participating retail stores, food &amp; beverage outlets, fitness clubs, cinemas, theme parks, clinics, and more)
Opportunities to learn, develop and grow with the organization</t>
  </si>
  <si>
    <t>Billing and Accounts Receivable Specialist</t>
  </si>
  <si>
    <t>Accounts Receivable, Account Reconciliation, Financial Reporting, Month-End Close, Forecasting, Tax Compliance, Audit Support, Microsoft Excel, Microsoft Office, Standards Management, Technical Writing, Communication, Attention to Detail, Confidentiality, Deadline Management, Accounting Principles</t>
  </si>
  <si>
    <t>https://www.bayt.com/en/uae/jobs/billing-and-accounts-receivable-specialist-73894573/</t>
  </si>
  <si>
    <t>Job description
Mace combines construction expertise with consultancy to unlock potential in every person or project and redefine the boundaries of ambition. Our values shape the way we consult and define the people we want to join us on our journey.
The role:
Responsible for supporting client invoicing and credit control.
You'll be responsible for:
Driving accurate billing and invoicing processes, ensuring compliance with KPIs and maintaining precise customer account data.
Managing credit control by performing timely credit checks and proactively reducing outstanding debts.
Supervising month-end close activities, including journals, reconciliations, and financial reporting, delivering accurate actuals and forecasts.
Supporting audits and tax compliance through robust documentation and adherence to statutory requirements.
Being a champion in system enhancements and process improvements to optimise efficiency and accuracy.
Building strong stakeholder relationships across finance and project teams.
Contributing to strategic initiatives and ad hoc projects that add value to the business.
You’ll need to have:
A relevant degree qualification.
Proven experience in finance or a similar role.
Strong analytical, organisational, and communication skills.
Proficient in MS Office with knowledge of accounting principles.
Detail-focused with an understanding of transactional accounting and standards.
Experience working in the Middle East.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
#LI-Onsite</t>
  </si>
  <si>
    <t>Senior Quantity Surveyor - Marine &amp; Infra Works</t>
  </si>
  <si>
    <t>Hill International (Middle East) Limited</t>
  </si>
  <si>
    <t>Budgeting, Forecasting, Cost Control, Project Management, Attention to Detail</t>
  </si>
  <si>
    <t>https://www.bayt.com/en/uae/jobs/senior-quantity-surveyor-marine-infra-works-5440008/</t>
  </si>
  <si>
    <r>
      <rPr>
        <sz val="11"/>
        <color rgb="FF000000"/>
        <rFont val="Calibri"/>
        <family val="2"/>
        <charset val="1"/>
      </rPr>
      <t>Job description
Position Summary</t>
    </r>
    <r>
      <rPr>
        <sz val="11"/>
        <color rgb="FF000000"/>
        <rFont val="FreeSans"/>
        <family val="2"/>
      </rPr>
      <t>﻿</t>
    </r>
    <r>
      <rPr>
        <sz val="11"/>
        <color rgb="FF000000"/>
        <rFont val="Calibri"/>
        <family val="2"/>
        <charset val="1"/>
      </rPr>
      <t>:
The Senior Quantity Surveyor – Marine &amp; Infra Works is responsible for overseeing cost management, estimating, and financial control activities for large-scale marine and infrastructure projects. The role involves reviewing and verifying cost estimates, Bills of Quantities, variation orders, and contractor submissions to ensure compliance with contracts, drawings, specifications, and company requirements. Working closely with design consultants, contractors, and project management teams, the Senior Quantity Surveyor prepares forecasts, monitors project budgets, reviews final cost reports, and supports contractual and financial decision-making throughout the project lifecycle. The position also ensures adherence to Hill Internationals Quality, Environmental, Safety, and Occupational Health policies while maintaining strong client relationships and providing guidance on FIDIC-based cost and contract management practices.
General Description of Role and Responsibilities:
Develops and maintains systems for Design Consultant covering the areas of budgeting, cost control, estimating and reporting.
Reviews the various activities of construction projects about variations and submission for Management approvals.
Ensures that cost estimating and cost control requirements for variations are incorporated in the tender specification documents.
Reviews the cost estimates submitted by Consultant / Contractor and ensures compliance with Agreement, Contract drawings and specifications, and the accuracy of Company requirements.
Reviews the Bill of Quantities prepared by Design Consultants and Contractors and ensures that they are according to drawings and specifications.
Verifies project control budgets and updates them as required for Management approval.
Prepares and reviews the forecasts for the final project costs, including variations, considering the commitments.
Prepares and updates cost data to review the cost estimates submitted by the Design Consultant.
Reviews final cost reports, assets registers, and project closeout reports for compliance with Contract requirements.
Reviews Change Requests, Contract Trend Notices, Variation Orders, Claims, etc.
Performs other similar or related duties, as assigned.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t>
    </r>
  </si>
  <si>
    <t>Social Media Executive - What''s On</t>
  </si>
  <si>
    <t>https://www.bayt.com/en/uae/jobs/social-media-executive-what-s-on-74178409/</t>
  </si>
  <si>
    <t>Job description
We are looking for a creative and data-driven Social Media Executive for What’s On to manage content creation, community engagement, audience growth, and performance reporting across our social platforms. The role works closely with the editorial and commercial teams to increase engagement, reach, visibility, and drive traffic back to our websites.
Key Roles &amp; Responsibilities
Create and schedule daily original content including Reels, Stories, carousels, and posts across Instagram and TikTok (including sponsored reels where applicable).
Repurpose high-performing web stories into social-first content to drive link clicks and engagement.
Launch and manage editorial-led social series such as weekend previews, “New This Week,” and viral content formats.
Produce, edit, and publish engaging social content including first looks, exclusives, and trend-led stories.
Collaborate with video producers and creatives on cross-platform visual storytelling.
Build social deliverables for sponsored and branded content (paid and organic).
Optimise content using SEO-friendly hooks and compelling visual storytelling.
Maintain content calendars, track trends, and ensure consistent posting cadence.
Own day-to-day community management across platforms, including comments and inboxes.
Ensure timely and professional responses to followers’ queries and messages.
Set up keywords and queries on social listening tools to monitor brand conversations.
Research current social media benchmarks, trends, and audience preferences.
Monitor competitor activity and recommend actionable improvements.
Track Google Trends and emerging topics to suggest new content ideas.
Stay updated on new platform features, emerging channels, and best practices.
Analyse platform insights to improve views, reach, engagement, and link clicks.
Share daily and weekly recommendations with the Editor and wider team.
Compile weekly performance snapshots and detailed monthly reports covering results, insights, and growth opportunities.
Contribute to quarterly performance reports highlighting successes, learnings, and next steps.
Visit outlets, destinations, and events to capture real-time content.
Conceptualise and execute creative ideas for live stories and on-ground content.
Requirements
Qualifications &amp; Experience
Degree in Advertising, Marketing, Communications, or equivalent relevant experience.
1–2 years of experience in Social Media Marketing.
Previous experience in a social media agency is a plus.
Strong understanding of social platforms including Facebook, Instagram, TikTok, YouTube, Twitter, Pinterest, LinkedIn, and Snapchat, and how each can be leveraged for audience growth.
Motivate Media Group is the region’s leading multi-platform content producer with a diverse portfolio of media interests comprising magazines, digital, social, video, exhibitions &amp; events, cinema, OOH and books. Interested candidates may apply attaching a copy of their CV, sample of work and a one-page cover letter</t>
  </si>
  <si>
    <t>Project Management, Standards Management, Technical Writing, Collaboration, Attention to Detail, Problem Solving, Deadline Management</t>
  </si>
  <si>
    <t>https://www.bayt.com/en/uae/jobs/senior-architect-74433281/</t>
  </si>
  <si>
    <t>Job description
Title:
Senior Architect
About Company
"Belong, Connect, Grow, with KBR!
The KBR team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Key Responsibilities
Manage architectural design packages from concept through construction.
Contribute to schematic design (SD),(FEED) and design development (DD) deliverables, design presentations, and coordinating with consultants
Produce and review architectural drawings, plans, coordinate contractors and consultants, manage shop drawings, and attend progress meeting and specifications; ensure accuracy and constructability.
Coordinate with engineers, consultants, and stakeholders to integrate architectural solutions.
Maintain design quality and compliance with codes, client standards, and best practices.
Conduct site visits and inspections as required to monitor quality and design intent.
Mentor junior architects and provide technical guidance.
Prepare presentations, reports, and documentation for clients and project teams.
Demonstrate strong multitasking ability by supporting multidisciplinary projects, including assisting with civil drawings and coordination tasks when required.
Skills &amp; Tools
Advanced proficiency in Revit, AutoCAD, 3D Max , Navisworks and BIM coordination.
Experience with visualization tools such as Rhino, Enscape, Lumion,Twinmotion, Adobe Suite
Strong communication, leadership, and collaboration skills.
Familiarity with building codes, regulations, and quality standards in the region.
Understanding of Civil/Structural Design drawings
Qualifications
Bachelor’s degree (Master’s preferred) in Architecture or related field.
Experience with large-scale/mixed-use projects and regional work preferred.
Minimum of 10-15+ years of experience in architectural and site planning, with a focus on large-scale Industrial projects
Proven track record of successful project delivery and client satisfaction
Excellent communication and presentation skills, with the ability to articulate complex design concepts to diverse audiences
Strong leadership and team management abilities
Advanced problem-solving and critical thinking skills
Familiarity with construction methodologies and materials
Ability to work effectively in a fast-paced, dynamic environment
Willingness to travel to project sites as needed
Reporting: Prepare and present progress reports to clients and stakeholders, highlighting any deviations from the plan and proposed solutions.</t>
  </si>
  <si>
    <t>Junior Research Scientist in the Division of Science (Computer Science) – Dr. Riyadh Baghdadi</t>
  </si>
  <si>
    <t>AI/ML, Communication</t>
  </si>
  <si>
    <t>https://www.bayt.com/en/uae/jobs/junior-research-scientist-in-the-division-of-science-computer-science-dr-riyadh-baghdadi-74026010/</t>
  </si>
  <si>
    <t>Job description
The Modern Compilers Lab in the Computer Science program at New York University Abu Dhabi, seeks to recruit a research assistant to work on the intersection of compilers and deep learning.
Many companies, such as Google, Facebook, and Amazon are building new specialized programming frameworks. This is because these companies need to allow their users to write simple, high-level code and run it efficiently on different hardware architectures. For example, Google has built TensorFlow, a framework for deep learning allowing users to run deep learning on multiple hardware architectures without changing the code.
Our research team at NYUAD (New York University Abu Dhabi) is developing a new programming framework called Tiramisu [1]. Unlike existing frameworks, Tiramisu can perform advanced code optimizations that are hard to apply otherwise. Because of this, Tiramisu can generate fast code that outperforms highly optimized code written by expert programmers and can target different hardware architectures (multicore, GPUs, FPGAs, and distributed machines).
In order to have the best performance (fastest execution) for a given Tiramisu program, many code optimizations should be applied. Optimizations include vectorization (using hardware vector instructions), parallelization (running loop iterations in parallel), enhancing data locality by fusion, and blocking (i.e. accessing arrays in a way that improves temporal and spatial data locality). A large number of optimizations exist and choosing which optimization should be used and which should not is important for performance. In some situations, some optimizations are harmful to performance while they are beneficial in other situations. Currently, there is no way to help users choose which optimizations should be used. Expert programmers usually spend a lot of time trying different optimizations manually to find the best set of optimizations.
The goal of this project is to add support for automatic code optimization in Tiramisu. In particular, we want to use machine learning/deep learning to achieve this. Currently, a basic automatic optimization module that relies on machine learning has been developed and we want to take that module to the next level. The final product of this project would be a compiler pass that allows Tiramisu to automatically choose which optimization should be used for a given unoptimized program. We want to produce a high-quality technique that can be used by the users of Tiramisu and especially by our partner companies and research labs.
Candidates must hold a bachelor’s degree or equivalent in Computer Science, though a master’s degree is preferred. The ideal candidate will have Internship or experience in the areas of compilers and artificial intelligence.
For consideration, applicants need to submit a cover letter, curriculum vitae, transcript, statement of research interests and two letters of reference, all in PDF format. If you have any questions, please email Prof. Riyadh Baghdadi at baghdadi@nyu.edu or mrasras@nyu.edu.
The terms of employment are very competitive and include housing and educational subsidies for children. Applications will be accepted immediately and candidates will be considered until the position is filled.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
References
[1] http://tiramisu-compiler.org/</t>
  </si>
  <si>
    <t>Senior Investment Analyst</t>
  </si>
  <si>
    <t>Parrot Analytics</t>
  </si>
  <si>
    <t>Budgeting, Forecasting, Microsoft Excel, AI/ML, Data Analysis, Collaboration, Accounting Principles</t>
  </si>
  <si>
    <t>https://www.bayt.com/en/uae/jobs/senior-investment-analyst-74448321/</t>
  </si>
  <si>
    <t>Job description
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About the Role The global entertainment industry invests hundreds of billions of dollars into film and television content every year.
Yet investment decisions are still largely made using fragmented market signals, limited financial modelling, and incomplete audience insight.
Parrot Analytics is building a new analytical layer for the industry — combining the world’s largest dataset on global audience demand with structured financial modelling to help studios, investors, and funds make more disciplined content investment decisions.
We are seeking a Senior Investment Analyst to lead the development of financial models used to evaluate film and television projects.
This role sits at the intersection of entertainment economics, investment analysis, and data science, translating audience demand signals, project budgets, and distribution assumptions into structured financial forecasts and investment insights.
The successful candidate will play a key role in helping investors understand the risk and return profile of content investments before capital is committed.
Build Investment Models for Film &amp; Television Projects Develop sophisticated financial models that evaluate the commercial performance of film and television projects across multiple distribution windows.
Models will incorporate production budgets and cost structures, financing structures and investor positions, distribution revenue streams across global markets and investor return scenarios and capital recovery timelines.
Revenue modelling will consider multiple distribution pathways including theatrical, SVOD, AVOD, FAST, Pay TV, and international licensing.
Leverage Parrot Analytics’ global dataset on audience demand and content valuation to inform revenue assumptions within financial models.
Develop structured approaches to translating audience demand signals and valuation into realistic commercial scenarios, benchmarking projects against comparable titles across genres, markets, and platforms.
Quantify Investment Risk Evaluate projects through structured scenario modelling that assesses downside risk and capital exposure, break-even performance thresholds and investor return scenarios under different market conditions Conduct sensitivity analysis across key variables including budget changes, distribution outcomes, and shifts in audience demand.
Support Investment Decision-Making Produce financial analyses used by funds, studios, and investors evaluating content opportunities.
Translate complex financial models into clear insights that help decision-makers understand the economic implications of project budgets, distribution strategies, and market positioning.
Develop Industry-Leading Modelling Frameworks Help design the financial modelling frameworks used to evaluate film and television investments using Parrot Analytics’ data.
The goal is to build repeatable analytical tools that allow projects to be evaluated with institutional investment discipline, enabling more structured decision-making across the industry.
Be Part of a Founding Team : Join a pivotal, early team member group supporting our newly established HQ in Qatar, with the opportunity to help shape its direction and impact from the ground up.
Global &amp; Distributed by Design : Work as part of a globally distributed team, collaborating across timezones while contributing to high-impact, international projects.
Flexible Ways of Working : Operate in a flexible environment that supports autonomy while enabling seamless collaboration across teams and regions.
Collaborative &amp; Transparent Culture : Be part of a team that values openness, knowledge-sharing, and strong cross-functional collaboration.
Purpose-Driven Work : Join a team of problem solvers who care deeply about delivering meaningful insights and real value to clients.
Stay Connected Globally : Take part in monthly virtual all-hands sessions to celebrate wins, share updates, and stay aligned on company goals and strategy.
Your experience 5–10+ years of experience in roles that require strong financial modelling and investment analysis in the following environments: film or television investment funds studio finance or content strategy teams media-focused investment banking or private equity entertainment strategy consulting corporate finance roles within media or technology companies Direct experience working with film finance structures, production budgets, or distribution economics is required.
The skills you bring Advanced financial modelling - Ability to build complex Excel models from scratch incorporating scenario analysis, sensitivity modelling, and structured investment return frameworks.
Investment analysis mindset - Strong ability to evaluate opportunities through structured risk and return analysis.
Data-driven thinking - Comfortable integrating external datasets and quantitative signals into financial forecasts and commercial assumptions.
Intellectual curiosity - A genuine interest in understanding how film and television projects generate economic value.
Communication - Ability to translate complex financial analysis into clear insights for non-technical decision-makers.
Ideally fluent in Arabic to service regional clients.
Who Will Thrive in This Role This role is best suited to individuals who: enjoy building deep, structured financial models are naturally curious about the economics of media and entertainment think rigorously about downside risk as well as upside potential enjoy turning messy real-world information into structured analysis are excited about building new analytical frameworks for an industry</t>
  </si>
  <si>
    <t>AI Engineer, United Arab Emirates - BCG X</t>
  </si>
  <si>
    <t>Python, AI/ML, Standards Management, Data Analysis, Deadline Management, Software Development</t>
  </si>
  <si>
    <t>https://www.bayt.com/en/uae/jobs/forward-deployed-ai-engineer-united-arab-emirates-bcg-x-73888174/</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</si>
  <si>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Our AI Software Engineers and Senior AI Software Engineers are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dedicated individuals with a passion for software development, large-scale data analytics and redefining organizations into AI led innovative companies. Successful candidates possess the following:
· Apply software development practices and standards to develop robust and maintainable software
· Actively involved in every part of the software development process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#BCGXjob
What You'll Bring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</si>
  <si>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Application Scientist / Spectroscopist (FTIR / Raman / FT NIR) – Middle East and Africa</t>
  </si>
  <si>
    <t>Thermo Fisher Scientific, Inc</t>
  </si>
  <si>
    <t>Inventory Accounting, Product Management, Standards Management, Technical Writing, Communication, Customer Experience, Collaboration, Problem Solving</t>
  </si>
  <si>
    <t>https://www.bayt.com/en/uae/jobs/application-scientist-spectroscopist-ftir-raman-ft-nir-middle-east-and-africa-74428555/</t>
  </si>
  <si>
    <t>Job description
Work Schedule
Standard (Mon-Fri)
Environmental Conditions
Adherence to all Good Manufacturing Practices (GMP) Safety Standards, Laboratory Setting, Office, Some degree of PPE (Personal Protective Equipment) required (safety glasses, gowning, gloves, lab coat, ear plugs etc.), Will work with hazardous/toxic materials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Application Scientist / Spectroscopist (FTIR / Raman / FT‑NIR) – Middle East and Africa
Primary Location: UAE – Dubai
Note: You will have to travel regularly to Sharjah for equipment demonstration duties.
Primary Territory / Coverage
Middle East and Africa (customer-facing regional coverage; partnership with ME and Africa sales team and EMEA Sales team
Travel
50% travel required. Travel is predominantly within ME and Africa, with additional EMEA travel as needed to support customers and business priorities.
Position Summary
The Application Scientist/Spectroscopist provides expert technical leadership for industrial micro- and macro-sample analysis using FTIR, FT‑NIR and Raman, including FTIR microscopy. The role delivers high-impact pre‑sales and post‑sales applications support, customer trainings, sample/data interpretation, and on-site technical problem solving across the Middle East and Africa territory, while also maintaining strong readiness for wider EMEA needs.
This position also has direct accountability for applications lab management (instrument readiness, workflow, safety, and customer demo/training execution) and serves as a key technical partner to commercial teams to protect and grow the regional opportunity.
Essential Duties &amp; Responsibilities
A) Field &amp; Customer Applications Support (Pre‑Sales / Post‑Sales)
Serve as the subject matter expert for spectroscopy-based industrial applications using FTIR, FT‑NIR, Raman and FTIR microscopy.
Lead discovery with customers to understand requirements and recommend fit-for-purpose solutions (technique selection, sampling approach, workflows, and best practices).
Execute customer-facing activities including:
feasibility discussions and application qualification
in-lab and on-site demonstrations
method guidance and troubleshooting support
customer onboarding and technical trainings (including paid trainings where applicable)
Deliver expert spectral/data interpretation and provide clear conclusions aligned to customer goals (FTIR/FT‑NIR/Raman/FTIR microscopy).
Produce high-quality customer reports aligned to customer requirements and clearly communicating technical outcomes and ROI/value.
B) Technical Expertise &amp; Instrument Troubleshooting
Provide hands-on instrument troubleshooting (initial diagnostics, root-cause thinking, and coordination with service as required).
Maintain deep working knowledge of spectroscopy workflows relevant to industrial sample matrices and customer use cases.
C) Lab Ownership &amp; Management (Required)
Own day-to-day applications lab management, including:
instrument/demo readiness and scheduling
sample intake, handling, preparation and storage
lab workflow planning to meet customer deadlines
consumables tracking and inventory coordination
documentation, good lab practices, and EHS compliance
continuous improvement of lab processes and customer experience
D) Stakeholder &amp; Territory Collaboration
Partner closely with ME and Africa commercial teams and the wider EMEA network to support opportunity development and improve win probability through strong technical engagement.
Collaborate cross-functionally (applications, service, product management, sales leadership) to ensure consistent customer outcomes and internal alignment.
Minimum Qualifications (Required)
Education: BSc required; MSc/PhD preferred in Physical Chemistry, Materials Science, Analytical Chemistry, or equivalent experience.
Experience: Minimum 2 years hands-on experience operating FTIR instruments, including FTIR microscope experience.
Demonstrated experience handling and preparing a wide variety of sample matrices (industrial/real-world samples).
Proven capability in spectral/data interpretation across FTIR / FT‑NIR / Raman / FTIR microscopy.
Hands-on capability and confidence in instrument troubleshooting.
Strong written and verbal communication skills, including the ability to produce clear customer reports tied to requirements and outcomes/ROI.
Strong time management and ability to deliver high-quality work efficiently, meeting deadlines, and working with limited supervision.
Location requirement: Must live in Dubai and travel regularly in ME and Africa
Travel requirement: Willing and able to travel 50%, mainly within Middle East and Africa region, with EMEA travel as required.
Preferred Qualifications (Nice to Have)
Experience with Raman spectroscopy and/or FT‑NIR spectroscopy in industrial applications.
Experience delivering customer trainings, method development, feasibility/demos, and supporting commercial teams in a customer-facing applications role.
Additional local languages relevant to the territory , in addition to professional English.
Knowledge, Skills &amp; Competencies
Deep spectroscopy competence (FTIR/FT‑NIR/Raman; microscopy workflows) and strong analytical problem solving.
Customer-first mindset: ability to translate needs into practical solutions and communicate trade-offs clearly.
Strong documentation/reporting discipline; communicates clearly with internal and external stakeholders.
Ability to prioritize and execute in a high-demand environment (multiple opportunities, deadlines, and travel).</t>
  </si>
  <si>
    <t>Senior Business Development Representative - French Speaker</t>
  </si>
  <si>
    <t>genesys</t>
  </si>
  <si>
    <t>AI/ML, Customer Experience, Collaboration</t>
  </si>
  <si>
    <t>https://www.bayt.com/en/uae/jobs/senior-business-development-representative-french-speaker-74356704/</t>
  </si>
  <si>
    <t>Job description
Genesys empowers organizations of all sizes to improve loyalty and business outcomes by creating the best experiences for their customers and employees. Through Genesys Cloud, the AI-powered Experience Orchestration platform, organizations can accelerate growth by delivering empathetic, personalized experiences at scale to drive customer loyalty, workforce engagement, efficiency and operational improvements.
We employ more than 6,000 people across the globe who embrace empathy and cultivate collaboration to succeed. And, while we offer great benefits and perks like larger tech companies, our employees have the independence to make a larger impact on the company and take ownership of their work. Join the team and create the future of customer experience together.
What You’ll Do
As a Business Development Representative, you will play a key role in driving new business growth across strategic accounts in North Africa. You will focus on building pipeline, engaging senior stakeholders, and partnering closely with Account Executives to execute targeted account strategies.
Drive outbound prospecting across strategic accounts using calls, email, LinkedIn, and targeted campaigns
Identify, research, and engage key decision-makers within enterprise and mid-market organizations
Partner closely with Account Executives to execute account-based strategies and develop territories
Qualify inbound and marketing-generated leads, converting them into high-quality sales opportunities
Clearly articulate the value of Genesys Cloud and CX solutions aligned to customer challenges
Consistently generate qualified pipeline aligned with regional revenue goals
Maintain accurate activity tracking, pipeline management, and reporting in Salesforce
Meet and exceed KPIs related to meetings booked, pipeline creation, and conversion rates
What You Bring
You are a driven, curious, and results-oriented professional with a passion for building pipeline and engaging customers.
3–5 years of experience in a BDR, SDR, or Inside Sales role within SaaS, CX, cloud, or technology environments
Fluent in French (essential) and professional proficiency in English
Strong understanding of North African markets and business culture
Proven track record in outbound prospecting and pipeline generation
Comfortable engaging mid- to senior-level stakeholders in complex organizations
Excellent communication, organizational, and time-management skills
Experience with Salesforce, LinkedIn Sales Navigator, and modern sales engagement tools is a plus
Currently based in the UAE
Why Genesys
Join a global leader in customer experience and cloud technology
Be part of a high-growth region with strong market potential
Competitive compensation with performance-based incentives
Clear career progression within an international sales organization
Collaborative, diverse, and inclusive team environment
#LI-MC1
If a Genesys employee referred you, please use the link they sent you to apply.
About Genesys:
Genesys® empowers more than 8,000 organizations worldwide to create the best customer and employee experiences. With agentic AI at its core, Genesys Cloud™ is the AI-Powered Experience Orchestration platform that connects people, systems, data and AI across the enterprise. As a result, organizations can drive customer loyalty, growth and retention while increasing operational efficiency and teamwork across human and AI workforces. To learn more, visit www.genesys.com.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</si>
  <si>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Relationship Officer - POS Loans/Merchant Acquiring</t>
  </si>
  <si>
    <t>Customer Experience, Collaboration, Deadline Management, Sales Operations</t>
  </si>
  <si>
    <t>https://www.bayt.com/en/uae/jobs/relationship-officer-pos-loans-merchant-acquiring-74460914/</t>
  </si>
  <si>
    <t>Job description
Job Purpose:
Meet and exceed monthly and annual sales target objectives
Ensure penetration in the market through focus on New To Bank acquisition as well as solicit existing clientele
Do proper analysis of the case and provide all related information of the customer after the field visit is done
To be familiar with all policies, products and processes to ensure superior client on boarding experience
To proactively participate in Learning, Development and training programmes of the bank in order to be an effective sales personnel
Ensure strict adherence to all KYC, Compliance policies and other processes as stipulated
Generic Accountability
Financial:
Accomplish set sales and revenue objectives for all Products as per set business plan.
Achieve monthly&amp; annual set KPI objectives
Focus on New To Bank acquisition along with leveraging existing client base
To leverage on cross sell opportunities to ensure higher revenue per customer
Maintain Daily Sales Reports on sales performance for review by team leader and manager assets
Customers:
Be commercially effective in the role and consistently keep customer/client as focus &amp; ensure excellent customer service by delivering quality client on-boarding experience.
Ensure thorough knowledge of all product, policies and processes in order to achieve superior client on boarding experience
To ensure no mis selling to customers by offering products/services transparently as per customer requirements
Understand and resolve/escalate customer redresses to ensure timely resolution
Learning &amp; Growth:
Participate in the assigned People Development and L&amp;D programmes. Take accountability for own development by active enrolment and participation with close coordination with respective Team
To ensure participation in assigned training, Learning &amp; Developemet programmes
Awareness to competition offerings and offer suggestions to line manager to improve product/ processes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</si>
  <si>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Executive - Controls Systems</t>
  </si>
  <si>
    <t>Johnson Controls</t>
  </si>
  <si>
    <t>Forecasting, CRM Systems, Communication, Vendor Management, Collaboration, Sales Operations</t>
  </si>
  <si>
    <t>https://www.bayt.com/en/uae/jobs/sales-executive-controls-systems-74225335/</t>
  </si>
  <si>
    <t>Job description
What you will do
The  Sales Executive – Controls Systems is a key role reporting directly to Sales Manager – Controls, Install Business.
You will be concentrated on project sales and installation solutions, growing our market share with new business customers in UAE and driving the growth of business for Install division segment for Building Technology and Solutions with particular focus on Controls systems portfolio.
As a member of the self-driven team, you will work within an environment that provides a platform and resources for you to learn and use your experience to generate new business.
How you will do it
As a Sales Executive:
You will Identify, develop, and close sales opportunities for BMS solutions, offerings, and services.
You will conduct effective solution based sales pitches highlighting the value proposition (VAP) of JCI products and integrated solutions.
You will manage the full sales cycle—from lead generation and qualification to proposal preparation, negotiation, and contract closure.
You will develop strategic account plans for key customers including consultants, MEP contractors, developers, and end users.
You will maintain and grow a healthy sales pipeline aligned with monthly and quarterly targets.
You will build strong relationships with consultants, MEP contractors, and 3rd party vendors in the market.
Maintain an updated intelligence of ongoing and upcoming projects in the region.
Participate in client meetings, presentations, and product demonstrations.
Collaborate with internal teams (pre sales, engineering team, operations, finance, Contracts/Legal etc.) to ensure seamless project handover after sales closure.
Stay up to date with JCI BMS product portfolio, competitive offerings, and industry trends.
Provide preliminary technical guidance to customers and work closely with the pre sales engineering team for technical proposals and compliance submissions.
Maintain accurate records of all account activities, forecast customer, and opportunity progress in CRM systems.
What we look for
Required  
Minimum 8 years of sales experience in the Building Management System (BMS) domain within the UAE.
Strong network and awareness of UAE consultants, MEP contractors, and market ecosystem.
Proven track record of meeting or exceeding sales targets in the ELV/BMS market.
Valid UAE driving license is mandatory.
Fluent in English; knowledge of Arabic is an added advantage.
Strong presentation and communication skills, with the ability to clearly demonstrate JCI’s value proposition.
Bachelor’s degree in engineering (Instrumentation, Electronics, Mechanical, Mechatronics, or equivalent) preferred.
Preferred Skills &amp; Competencies
Excellent negotiation, influencing, and customer‑handling skills.
Ability to work independently with a self‑driven mindset.
Strong analytical and strategic thinking ability.
CRM proficiency (Salesforce preferred).
Team player with cross‑functional collaboration skills.
Experience in intelligent buildings, smart systems, or related technologies is a plus.</t>
  </si>
  <si>
    <t>Data Modeler - Azure Databricks (Medallion Architecture)</t>
  </si>
  <si>
    <t>Rackspace</t>
  </si>
  <si>
    <t>SQL, Microsoft Azure, Standards Management</t>
  </si>
  <si>
    <t>https://www.bayt.com/en/uae/jobs/data-modeler-azure-databricks-medallion-architecture-74232739/</t>
  </si>
  <si>
    <t>Job description
Rackspace Technology is a leading provider of expertise and managed services across all the major public and private cloud technologies. We’ve evolved Fanatical Support to encompass the entire customer journey — providing Fanatical Experience™ from first consultation to daily operations. Our passionate experts combine the power of proactive, always-on service and expertise with best-in-class tools and automation to deliver technology when and how our customers need it.
As a Data Modeler, you will design and deliver implementation-ready logical and physical data models within Azure Databricks (Delta Lake) following Medallion Architecture (Bronze, Silver, Gold).
The role ensures Data Engineers can immediately begin development with clear schema definitions, SQL structures, and zero ambiguity.
Key Responsibilities
Data Modelling &amp; Design
• Develop Conceptual, Logical, and Physical Data Models.
• Define schemas, entities, attributes, relationships, keys, constraints, and data types.
• Provide DDL-ready SQL definitions for implementation.
• Clearly define fact table grain and dimensional structures.
Azure Databricks – Medallion Modelling
• Design structured models across:
o Bronze Layer – Raw ingestion, schema control.
o Silver Layer – Cleansed, conformed, standardized data.
o Gold Layer – Business-ready dimensional models.
• Define transformation logic across layers (Bronze → Silver → Gold).
• Incorporate Delta Lake best practices (partitioning, performance, scalability).
Advanced Modelling Techniques.
Requires strong hands-on expertise in:
• 3rd Normal Form (3NF)
• Star Schema
• Snowflake Schema
• Data Vault (Hubs, Links, Satellites)
Must clearly define:
• Fact grain
• Surrogate key strategy
• Slowly Changing Dimensions (Type 1 &amp; 2)
• Conformed dimensions
• Aggregation strategy
Engineering &amp; Governance Alignment
• Ensure models are build-ready for Data Engineering teams.
• Review implementation alignment with design.
• Maintain ER diagrams, data dictionary, mapping documents.
• Enforce enterprise naming standards and modelling best practices.
Required Skills &amp; Experience
• 5+ years of hands-on Data Modelling experience.
• Strong SQL (DDL, partitioning, performance concepts).
• Proven experience in Azure Databricks and Delta Lake environments.
• Deep understanding of Medallion Architecture.
• Experience in enterprise Data Warehouse or Modern Data Platform projects.
• Proficiency with data modelling tools (ERwin, ER Studio, • PowerDesigner, Lucidchart, or similar).</t>
  </si>
  <si>
    <t>Consultant | Internal Audit - Arabic Speaking | Business Risk Services</t>
  </si>
  <si>
    <t>Budgeting, Audit Support, Internal Controls, Risk Management, Standards Management, Technical Writing, Data Analysis, ACCA, CA, Communication, Arabic Language, Confidentiality, Deadline Management, Accounting Principles</t>
  </si>
  <si>
    <t>https://www.bayt.com/en/uae/jobs/consultant-internal-audit-arabic-speaking-business-risk-services-74241762/</t>
  </si>
  <si>
    <t>Job description
Job Overview
We’re a large and growing professional services firm that still feels like a community.With over 76,000 professionals in more than 150 countries, we combine global scale with local expertise to help dynamic organizations unlock their potential for growth.We truly care about our colleagues, our clients, and the communities where we work and live.
As a Consultant, you’ll empower the team, deliver excellence, lead the way in shaping strategies and exceeding client expectations, and make a meaningful impact. Discover your purple and join our Business Risk Services Team today!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partof a teamdriven by a purpose of shaping the world that we live in, based on trust and integrity in markets, dynamic businesses, and communities where businesses and people thrive.
Join us to expand your horizons, be inspired, face challenges, and most importantly, be yourself.
About the Business Risk Services Line
Discover tailored risk solutions with our BRS team. From proactive risk detection to optimizing internal controls, we empower your organization with strategies that drive efficiency and safeguard against threats. With a focus on transparency and collaboration, we build robust audit frameworks that ensure resilience and foster growth in an ever-changing business landscape.
As a Consultant some of your responsibilities will include:
Preparing draft terms of reference/audit planning document prior to meeting the client whilst ensuring any revisions are processed
Assisting with business proposals and ensure timely submission to the line manager
Preparing fieldwork as applicable to review
Conducting current state assessment, gap analysis and target operating model design
Building and implementation pertaining to Risk reporting related processes such as assessing Risk management policies, procedures and standards and develop/update them as required
Producing close-out documentation and contributes to close-out meetings with the client
Responsible for building and maintaining good working relationships with all clients and colleagues
Field management responsibilities including completing file reviews and preparing reports for review by assistant manager and engagement manager
Preparing reports and presentations for assigned projects
Formulating recommendations and solutions with attention to a client’s wishes, capabilities and limitations forming concise reports
Assisting the client in implementing the plan and resolve any occasional discrepancies
Assisting in Financial Management including billing and income collection, compilation of profitability budgets and management of financial review process to achieve target internal profit measures
General understanding of Internal Audit and Quality Assurance processes and expectations
Think you've got what it takes to be a Consultant? Like the color purple? Great. Here's a few more boxes we're also hoping you can tick:
2+ years of work experience in Internal Audit / Risk Management within a top international consulting firm
Bachelor’s or master’s degree in accounting or finance is essential
Qualified level candidate of professional qualification or pursuing (CIA, ACCA, CA, OR CRMA) is preferred
Excellent verbal written, and presentation skills in English and Arabic are mandatory
Strongworking knowledge of data analytics tools and techniques to analyze large datasets, and detect anomalies
Excellent interpersonal skills, able to work to tight deadlines, self-motivated and detail – focused
Skills
.
Apply Now</t>
  </si>
  <si>
    <t>FIELD SUPPORT ENGINEER</t>
  </si>
  <si>
    <t>Inventory Accounting, Networking, Linux, Collaboration, Problem Solving, Software Development</t>
  </si>
  <si>
    <t>https://www.bayt.com/en/uae/jobs/field-support-engineer-74340508/</t>
  </si>
  <si>
    <t>Job description
About the job FIELD SUPPORT ENGINEER
A field-based Field Support Engineer role within our team, responsible for the daily supervision, maintenance, and on-site support of a deployed radio communication system at customer (military) locations across the UAE. The role requires close coordination with back-office teams and direct customer interaction, working under daily supervision of a Support Manager.
Job Responsibilities
Perform day-to-day monitoring of infrastructure components, COTS hardware, radio equipment, and associated application software across sites
Carry out initial diagnosis and troubleshooting of hardware and software issues
Identify complex issues and escalate back-office teams with clear technical information and logs
Coordinate with customer and remote support teams to ensure smooth operations
Replace faulty hardware devices and components following established procedures
Deploy software updates and patches in a Linux-based environment
Execute automation playbooks using Ansible
Produce incident reports and maintain accurate records of system configurations and changes
Contribute to updating procedures and technical manuals
Provide direct technical support to the customer
Maintain accurate inventory of deployed equipment, tools, and consumables
Support movement of equipment to/from sites, ensuring proper transport, storage, and labelling
Track equipment lifecycle (installation, maintenance, return, replacement) using asset management tools
Key Qualifications
3+ years in field support or technical support roles in an operational or customer-facing environment
Hands-on experience with electronic equipment, IT systems, and radio communication systems
Experience in defense projects or critical infrastructure (preferred)
Experience integrating and testing complex systems (a plus)
Valid UAE driver's license (travel across 20 sites required)
Must be able to obtain UAE security clearance for military site access
Experience with Linux-based systems
Knowledge of radio communication principles
Familiarity with Ansible or similar automation tools
Basic understanding of networking, RF equipment, and hardware/software integration
Excellent communication, coordination, and analytical skills
Strong reporting capabilities
Ability to work independently and as part of a team
Highly responsive and proactive
French and/or Arabic speaker (Advantage)
VERTICAL
ENGINEERING</t>
  </si>
  <si>
    <t>Career Opportunities: Senior Accounting Officer (All BUs) (88158)</t>
  </si>
  <si>
    <t>Account Reconciliation, Financial Reporting, Microsoft Office, SAP, Communication, Accounting Principles</t>
  </si>
  <si>
    <t>https://www.bayt.com/en/uae/jobs/career-opportunities-senior-accounting-officer-all-bus-88158-74465661/</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</si>
  <si>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Senior Accounting Officer – Sharjah, UAE
Core Purpose of the job:
To support accurate financial reporting and controls by handling cash flow, reconciliations, period-end activities, costing, and SAP validations, while ensuring compliance and providing on-the-job support to the finance team.
Requirements:
Potential candidates must meet the requirements mentioned below:
Bachelor’s degree in accounting or finance.
1-2 years of experience in accounting in a commercial organization, preferably FMCG or Manufacturing.
Proficient in Microsoft Office applications (Excell, Word, etc).
Excellent verbal and written communication skills in English.
Almarai offers a competitive package, generous leave, medical coverage, discretionary bonus, training, and development etc.
This is a great opportunity to join a successful and expanding global business, offering an excellent remuneration and benefits package.</t>
  </si>
  <si>
    <t>Executive Director, Structured Credit Investment</t>
  </si>
  <si>
    <t>Accounts Receivable, Inventory Accounting, Regulatory Compliance, Data Analysis, Communication, Collaboration</t>
  </si>
  <si>
    <t>https://www.bayt.com/en/uae/jobs/executive-director-structured-credit-investment-74460270/</t>
  </si>
  <si>
    <t>Job description
JOB PURPOSE: 
As part of GM Investments, the Portfolio Manager will drive the build-out and growth of Private ABS investments, with a focus on SME, consumer, fintech-originated receivables, and forward-flow structures.
The role will expand the structured credit mandate, developing scalable exposure to private ABS, warehouse facilities, forward-flow agreements, and securitization take-outs, primarily targeting senior and super-senior risk (AAA/AA/A) within the Bank’s risk appetite.
Working in close partnership with the Head of Investments and Head of Fixed Income Investments, the Portfolio Manager will originate, structure, and manage proprietary investment frameworks, contributing to diversification, recurring income generation, and long-term growth of structured credit portfolios.
KEY ACCOUNTABILITIES:
• Construct and actively manage portfolios of private ABS, with exposure to SME lending, consumer finance, fintech-originated receivables, and specialty asset classes.
• Originate and execute forward-flow transactions with fintech platforms, non-bank lenders, and specialty finance companies.
• Develop and oversee warehouse, prefunding, and term securitization structures, including transition from private ABS to rated public take-outs where relevant.
• Design robust investment frameworks for private ABS, ensuring compliance with internal risk appetite, regulatory constraints, and capital treatment.
• Maintain active dialogue with fintech platforms, originators, servicers, arrangers, and rating agencies to source opportunities and manage asset performance.
• Implement strong risk monitoring, performance analytics, and P&amp;L attribution frameworks for private and illiquid structured credit portfolios.
• Integrate macroeconomic, relative value, and structural analysis into investment decision-making.
• Apply advanced modelling and structuring expertise, including cash-flow modelling, stress testing, and scenario analysis for private ABS.
• Identify new asset classes (e.g. BNPL, merchant cash advance, trade receivables, digital SME lending) consistent with the Bank’s risk appetite
Specific Accountability:
As this mandate will lead to new portfolios and asset classes, the Portfolio Manager will:
• Build the end-to-end investment and risk infrastructure (credit, legal, operational, servicing).
• Establish private ABS and forward-flow governance frameworks within the Bank.
• Act as a center of expertise on private structured credit, supporting Risk, Legal, Compliance, Treasury, and Finance teams.
• Ensure scalability from bilateral / private transactions to securitized formats.
• Maintain strong market visibility and represent the Bank across global private ABS and fintech credit ecosystems.
•Collaborate with internal teams on: Capital efficiency and regulatory treatment, Liquidity management, Accounting and valuation of private assets
QUALIFICATIONS &amp; EXPERIENCE:
Minimum Qualification
Minimum 10 years of experience in structured credit, private ABS, or specialty finance
Proven track record in managing portfolios and launching new mandates across structured credit products.
Advanced structuring and modelling skills (cash-flow models, stress tests, waterfall analysis).
Experience gained at:
Alternative Asset Managers, Investment Banks, or Specialty Finance Platforms.
Excellent stakeholder management and communication skills for global market engagement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</si>
  <si>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Chatbot Developer</t>
  </si>
  <si>
    <t>Python, Java, JavaScript, PHP, Node.js, CSS, AI/ML, Linux, Technical Writing, Communication, Arabic Language, Problem Solving, Software Development</t>
  </si>
  <si>
    <t>https://www.bayt.com/en/uae/jobs/chatbot-developer-73829834/</t>
  </si>
  <si>
    <t>Job description
About the job Chatbot Developer
Job Description:
As a Chatbot Developer, you will play a crucial role in designing, developing, and maintaining interactive and intelligent chatbot solutions. You will be responsible for the full-stack development of web applications, employing technologies such as NodeJS, Python, PHP, WebSocket, CSS, and JS. Additionally, you will leverage IBM Watson Conversation Assistant for dialog building, ensuring seamless and effective communication between the chatbot and users.
Key Responsibilities:
Proficiency in programming languages is essential. Common languages used in chatbot development include Python, JavaScript, Java, and others. Familiarity with frameworks and libraries like TensorFlow, PyTorch, and Node.js can also be beneficial.
Implement and optimize dialog flows using IBM Watson Conversation Assistant to enhance the chatbot's conversational abilities.
Apply UML (Unified Modelling Language) for processes and modelling to ensure clear and effective communication of system architecture and design.
Craft compelling and contextually appropriate prompts to enhance user engagement and satisfaction.
Demonstrate strong problem-solving skills to address challenges related to chatbot functionality and user interactions.
Prioritize security considerations in the development process, ensuring the chatbot adheres to industry best practices for data protection and user privacy.
Effectively communicate technical concepts to both technical and non-technical stakeholders through presentations and documentation.
Familiarity with machine learning concepts and data science techniques to enhance the chatbot's intelligence.
Proficiency in navigating and utilizing the Linux command prompt for system administration and scripting tasks to enhance automation and efficiency.
Experience with the Apache web server for deploying and managing web applications, ensuring optimal performance and reliability.
Strong familiarity with version control systems, particularly GitHub, for collaborative development, code management, and tracking changes in the codebase.
Proficiency in Arabic language for catering to a diverse user base.
Experience in mobile app architecture and development for extending chatbot functionality to mobile platforms.
Knowledge of penetrative AI techniques to enhance the chatbot's ability to understand and respond to user needs.
Ability to deliver high-quality technical documentation, including API specifications, tutorial documents, and benchmarking reports.
Understanding of basic accounting and finance principles to support the development of chatbots tailored for financial applications.
Qualifications:
Bachelors degree in Computer Science, Software Engineering, or a related field.
Proven experience in full-stack web development and chatbot implementation.
Strong problem-solving and communication skills.
Familiarity with security best practices in web application development.
Additional qualifications in machine learning, mobile app development, or data science are a plus.</t>
  </si>
  <si>
    <t>BDM</t>
  </si>
  <si>
    <t>https://www.bayt.com/en/uae/jobs/bdm-74017947/</t>
  </si>
  <si>
    <t>Job description
About the job BDM
Job Title: Business Development Manager – Security Guard Services
We are looking for an experienced Business Development Manager to grow our Security Guard services business in the UAE market.
Key Responsibilities:
Develop new clients for security guard and related services
Identify and pursue business opportunities in the UAE
Build and maintain strong relationships with clients
Prepare and present proposals, quotations, and contracts
Achieve sales targets and revenue growth
Conduct market research and competitor analysis
Requirements:
Proven experience in business development for security guard services in the UAE
Strong knowledge of the UAE security services market
Excellent communication and negotiation skills
Ability to generate leads and close deals
UAE driving license is an advantage</t>
  </si>
  <si>
    <t>PIMS TEA LLC</t>
  </si>
  <si>
    <t>Payroll, Premium Statistics, Standards Management, Customer Experience</t>
  </si>
  <si>
    <t>https://www.bayt.com/en/uae/jobs/operations-manager-5439696/</t>
  </si>
  <si>
    <t>Job description
PIMS is a premium beverage brand with multiple locations across Dubai. Part of PIMS International - with more than 100+ locations around the world.
As part of our expansion, we are seeking a strong Senior Operations Manager who will enhance operational efficiency and ensure sustainable growth across all outlets.
Key Responsibilities
• Full management of daily operations across assigned locations
• Driving revenue growth and improving operational efficiency
• Optimization of payroll costs and overall cost structure while maintaining a high level of service
• Monitoring and managing key performance indicators (revenue, average check, COGS %, labor %, wastage)
• Development and training of location managers
• Maintaining brand standards and customer experience
• Personal accountability for achieving approved financial and operational KPIs, increasing profitability, and meeting performance targets
We Offer
• Competitive salary + performance-based bonus tied to achieved results
• Leadership role within a growing premium brand
• Long-term professional growth opportunities</t>
  </si>
  <si>
    <t>Primary EAL / ELL Teacher – August 2026 start</t>
  </si>
  <si>
    <t>Accounts Receivable, Audit Support, Premium Statistics, AI/ML</t>
  </si>
  <si>
    <t>https://www.bayt.com/en/uae/jobs/primary-eal-ell-teacher-august-2026-start-74092023/</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</si>
  <si>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GCSE/IGCSE,‘A’Levels,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Good’school since our third year of operation and is consistently judged ‘Outstanding’ by British Schools Overseas (BSO).
We present an exciting opportunity to join our all through school and to play an important part in our journey beyond“outstanding”. Sunmarke School, Dubai is one of our flagship schools, located at a prime location in Jumeirah Village Triangle.
About you:
Weseek to appoint an outstanding Primary EAL / ELL Teacher for an August 2026start.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t>
  </si>
  <si>
    <t>Hospitality Sales Manager (Dubai HQ)</t>
  </si>
  <si>
    <t>2026-03-22</t>
  </si>
  <si>
    <t>Forecasting, CRM Systems, Organizational Skills, Sales Operations</t>
  </si>
  <si>
    <t>https://www.bayt.com/en/uae/jobs/hospitality-sales-manager-dubai-hq-5444798/</t>
  </si>
  <si>
    <t>Job description
A global hospitality group is hiring a Hospitality Sales Manager for its Dubai Head Office. This role suits a proven property sales professional (city or resort) who knows how to drive revenue, build relationships, and close consistently and now wants to take that skillset into a larger platform with real scale, structure, and progression.
You’ll be responsible for generating and growing revenue across the group’s hospitality portfolio. You’ll manage a pipeline end-to-end: prospecting, meetings, proposals, negotiation, closing, and account growth. This is a commercial role for someone who can operate at pace, represent the brand confidently, and deliver numbers.
Key responsibilities
Drive new business and revenue growth for the group’s hospitality portfolio
Build and manage a strong pipeline: outreach, appointments, proposals, closing
Develop relationships with brokers, agents, corporate clients, and key partners
Manage existing accounts and grow repeat business through structured follow-up
Track performance and pipeline activity with clear reporting/CRM discipline
Work closely with internal stakeholders to ensure smooth handover and client experience
Who we’re looking for
Strong sales background in property (city or resort) — this is essential
Consistent track record of hitting targets (revenue, units, conversion, pipeline)
Confident negotiator with strong presentation and stakeholder management skills
Well-organised: follow-up discipline, CRM habits, and accurate forecasting
Dubai market exposure is preferred; strong GCC network is a plus
Professional, commercially sharp, and comfortable representing a global brand
Package
AED 10,000–15,000 per month (depending on experience)
Bonus/commission on top
Dubai HQ-based role with a global hospitality group (SZR)</t>
  </si>
  <si>
    <t>Key Account Executive – Oil &amp; Gas (Freight Forwarding)</t>
  </si>
  <si>
    <t>Microsoft Office, Communication, English Language, Vendor Management, Accounting Principles, Sales Operations, Marketing</t>
  </si>
  <si>
    <t>https://www.bayt.com/en/uae/jobs/key-account-executive-oil-gas-freight-forwarding-73974082/</t>
  </si>
  <si>
    <t>Job description
Graduate in Business Administration or Marketing and Sales.
Certified Professional Sales Executive.
Minimum 3-4 years of experience in Freight Forwarding or Supply Chain Management
Excellent English communication skills – both written and spoken.
Proficient knowledge of computers, especially in MS Office and Outlook
Maintain existing client base and develop new clients to ensure continuous growth in sales.
Develop and implement sales strategy to achieve sales targets both in terms of revenue and volume to maintain high sales.
Resolve problems through collaboration with the local management team on customer issues so that all problems are resolved promptly.
Monitor and upgrade the credit limits required by existing and new clients so all records are up to date.
Maintain electronic information database for customers | suppliers within the territory.
Promote self-development and enhance market and competitor knowledge so that we are aware of market trends and prices.</t>
  </si>
  <si>
    <t>Quality Engineer - Interior Fit out</t>
  </si>
  <si>
    <t>Audit Support, Standards Management, Technical Writing, Collaboration, Software Development</t>
  </si>
  <si>
    <t>https://www.bayt.com/en/uae/jobs/quality-engineer-interior-fit-out-5443272/</t>
  </si>
  <si>
    <t>Job description
Roles and responsibilities:
Verification of project specification and work identify technical requirements
Preparation of project specific method statements, inspection and test plan
Coordinate with site execution and Ensure WIR, MIR are raised on time as well as the approvals are obtained.
Inspection of Incoming / delivered materials and ensure the materials are in compliance with the project specification / Material approvals.
Record the status of non-conformance and action details of assigned projects 
Develop method statements , compliance report and ITPs
Regular visit to site work and ensure work is executed against specification and method statement 
Conduct internal audit to meet QHSE requirements and prepare audit reports.
Issue non conformity report on various non conformities identified during audits for corrective action and follow up for its effective implementation.
Review customers complaints and ensure closure of complaints 
Prepare QHSE observation report and record all the nonconformities identified/ resolved status area wise identified during site tour
Attend planning /coordination meetings to address the issues related to quality of product requirements 
Participate in initial kick off meeting and prepare documentation accordingly 
Consultation, participation and communication of requirements related to projects
Prepare  and submit handing over documents 
 Must have skills:
Bachelor's Degree in Civil Engineering
5+ years of exp as a QA/QC Engineering in an Interior Fit out company
Strong knowledge of industry standards and compliance (e.g., ISO)
Proficiency in reading and interpreting technical drawings, ID drawings, and BOQs (Bill of Quantities)
Experience with site supervision and subcontractor management
Familiarity with quality control tools and calibration methods.</t>
  </si>
  <si>
    <t>Senior Accountant (Accounts Payable) - French Speaker</t>
  </si>
  <si>
    <t>Fundamental Hospitality</t>
  </si>
  <si>
    <t>Accounts Payable, Account Reconciliation, Month-End Close, Audit Support, Invoice Processing, ERP Systems, Standards Management, Technical Writing, Communication, Vendor Management, Collaboration, Attention to Detail, Problem Solving, Organizational Skills, Deadline Management, Accounting Principles</t>
  </si>
  <si>
    <t>https://www.bayt.com/en/uae/jobs/senior-accountant-accounts-payable-french-speaker-74392472/</t>
  </si>
  <si>
    <t>Job description
Fundamental Hospitality is looking for a Senior Accountant with a strong focus on Accounts Payable to join our Head Office team in Dubai. This role is critical in managing end-to-end payable functions across multiple international markets, ensuring accuracy, compliance, and operational efficiency. We are seeking someone with solid industry experience (hospitality preferred but not essential), who brings senior-level AP expertise and exposure to multi-country operations.
Key Responsibilities
Oversee the full Accounts Payable cycle across multiple entities and regions
Manage supplier invoices, payment runs, reconciliations, and aging reports
Ensure timely and accurate processing of payments in line with company policies
Maintain strong controls and compliance with internal procedures and international standards
Liaise with internal stakeholders (Operations, Procurement, Finance) to resolve discrepancies
Handle vendor relationships and ensure smooth communication across markets
Support month-end closing activities, including accruals and reconciliations
Monitor cash flow related to payables and provide insights to management
Assist with audits and ensure proper documentation and reporting
Contribute to process improvements and system enhancements within the AP function
What We Offer:
Competitive Salary
Work Visa &amp; Medical Insurance
30 days paid annual leave
Employee discounts across our venues
Joining flight ticket (for international applicants) plus return tickets to home country (annually or biennially, depending on position)
Opportunities for growth, learning and development within our company
2 days off weekly
Who are we?
Established in 2011, Fundamental Hospitality is a UAE born company that unifies the region’s leading lifestyle concepts. As an international ecosystem of hospitality brands, the group develops elevated, home-grown concepts that showcase the quality and innovation of the region, whilst exporting them to key cosmopolitan cities around the world. Fundamental Hospitality delivers lifestyle brands reimagined, where a creative approach to concept development leads to a dynamic experience in each and every venue. The group has played a fundamental role in the expansion of brands from the UAE to the world, where we understand the essential elements needed to execute experience driven lifestyle concepts on an international scale. The collection of brands within the portfolio includes globally acclaimed concepts Gaia, Shanghai Me, Alaya, La Maison Ani, Piatti and Izu Burger, as well as international franchises, Scalini Dubai, Scalini Riyadh, Cipriani Dubai, and Cipriani Dolci UAE. Fundamental Hospitality owns and operates venues across the Middle East and Europe, with ongoing expansion of the group’s concepts into the GCC, Europe, UK, and USA. Dubai will further see the launch of new home-grown concepts as Fundamental Hospitality continues to cement itself as the leading innovator in the hospitality industry.
Website: http://www.fundamentalhospitality.com
Requirements
Minimum 5+ years of experience in Accounting, with a strong focus on Accounts Payable
Proven experience at a senior level within an industry environment (audit-only backgrounds will not be considered)
Exposure to multi-country operations (Europe, GCC – e.g. France, Saudi Arabia)
Strong understanding of international payment processes, currencies, and compliance
Fluency in French and/or Arabic is highly preferred
Excellent attention to detail and organizational skills
Ability to work in a fast-paced, multi-entity environment
Strong communication skills and ability to collaborate across departments
Experience with ERP systems is a plus</t>
  </si>
  <si>
    <t>Regional Supply Chain Manager, Global Service EMA</t>
  </si>
  <si>
    <t>Budgeting, Forecasting, Audit Support, Inventory Accounting, SAP, Oracle ERP, ERP Systems, Containers, Regulatory Compliance, Standards Management, Data Analysis, Communication, Vendor Management, Collaboration, Attention to Detail, Deadline Management</t>
  </si>
  <si>
    <t>https://www.bayt.com/en/uae/jobs/regional-supply-chain-manager-global-service-ema-74368007/</t>
  </si>
  <si>
    <t>Job description
Overview &amp; ResponsibilitiesPosition Summary:
The Regional Supply Chain Manager is responsible for leading and integrating all aspects of the supply chain across the assigned region—including procurement, warehouse operations, and supplier quality. This role is directly responsible for day-to-day execution of the regional supply chain, ensuring that the supply chain operates as a synergized unit in support for Service Parts, Repairs, and Field Service Operations. This role will work closely with counterparts in other regions to optimize global supply. It is also essential to coordinate closely with each Business Unit in support of their specific production schedules, cost targets, and quality standards. The ideal candidate will be a strategic leader with strong operational experience in a manufacturing and/or service environment.
Key Responsibilities:
Procurement:
Execute regional sourcing strategies in alignment with GS global and EEE corporate objectives.
Coordinate with counterparts in the other regions to align global sourcing strategies.
Lead supplier negotiations, contracts, and performance management.
Manage risk across the supplier base, including capacity, financial stability, and geopolitical factors.
Ensure adherence to ethical procurement practices, sustainability goals, and supplier diversity initiatives.
Support dual/multi-sourcing strategies to improve supply continuity and mitigate disruptions.
Serve as a key contributor to business forecasting by providing accurate and up-to-date date supplier delivery forecasts. Supplier delivery schedules are a significant input to accurate P&amp;L forecasting.
Utilize data and execute to achieve KPI targets (e.g., supplier on time delivery, supplier quality, cost reduction, etc) to drive performance.
Warehouse &amp; Logistics:
Oversee inventory management, receiving, storage, and material delivery to production lines and sales order demand.
Aide in identifying best practices for lean warehousing and just-in-time (JIT) delivery, and execute within the assigned region.
Ensure compliance with safety, regulatory, and company policies across warehouse operations.
Drive continuous improvement in space utilization, throughput, and labor efficiency.
Align with warehouses in other regions to execute standardized inventory control procedures and cycle count programs.
Collaborate with operations (SVP, Repairs, FS, etc.) to ensure parts availability and reduce order fulfillment lead times.
Manage tool container logistics and inventory of tools for the Field Service business.
Manage regional shipping &amp; logistics, focusing on speed and cost.
Utilize data and execute to achieve KPI targets (e.g., inventory turns, order accuracy, warehouse productivity) to drive performance.
Supplier Quality:
Identify and qualify new suppliers to improve cost, quality, and lead time.
Collaborate with Quality and Engineering teams to develop the quality and capability of approved suppliers.
Aide in the development and release of component inspection plans.
Lead root cause analysis and corrective action efforts for supplier non-conformances.
Monitor and audit supplier quality performance; drive corrective actions and continuous improvement.
Support new product launches with supplier readiness assessments.
Develop a regional supplier scorecard system to track quality, on-time delivery, responsiveness, and issue resolution.
Leadership &amp; Strategy:
Manage and develop a cross-functional team across procurement, warehouse, and supplier quality.
Align regional operations with global supply chain goals and KPIs.
Develop and manage departmental budgets and performance metrics.
Foster continuous improvement efforts, including ERP and supply chain planning systems.
Serve as a key escalation point for regional supply chain issues, ensuring timely resolution and stakeholder alignment.
Partner with repair shops, field service teams, and parts planners to proactively forecast and plan inventory needs.
Aide in the development of and maintain the supply chain procedures in the quality manual, ensuring team compliance. 
Accountable for all activities related to purchasing and logistics for Parts, Service Centers, Field Service and Tool Containers. Ensuring timely resolution and stakeholder alignment.
Develop strategic partnership with key suppliers (FWA, LTSA, MA, etc.)
Assist Business Unit Managers to expand their scope of supply via enlarged suppliers network
Qualifications:
Bachelor’s degree in Supply Chain, Engineering, Business, or related field (MBA preferred).
5+ years of experience in supply chain management within a manufacturing/OEM environment.
Proven leadership experience managing multi-site or regional teams.
Strong knowledge of procurement, logistics, and supplier quality systems.
Proficiency with ERP systems (e.g., SAP, Oracle) and supply chain analytics tools.
Lean/Six Sigma certification or experience strongly preferred.
Key Competencies:
Strategic thinking with hands-on execution capability
Strong negotiation and supplier relationship management
Analytical mindset with data-driven decision-making
Collaborative leadership and communication skills
Continuous improvement and cost optimization orientation
Travel Requirements:
Up to 25% regional and supplier site travel required.
To learn more about our Job Applicant Privacy Notice, please click here.</t>
  </si>
  <si>
    <t>UAE - Internal Regional Finance Controller (EMEA)</t>
  </si>
  <si>
    <t>International Sourcing and Supply Ghana Limited</t>
  </si>
  <si>
    <t>Accounts Receivable, Account Reconciliation, Financial Reporting, Month-End Close, Year-End Close, Tax Compliance, Audit Support, Internal Controls, Standards Management, Technical Writing, CPA, CA, Communication, Collaboration, Attention to Detail, Deadline Management, Accounting Principles</t>
  </si>
  <si>
    <t>https://www.bayt.com/en/uae/jobs/uae-internal-regional-finance-controller-emea-74213285/</t>
  </si>
  <si>
    <t>Job description
Who We Are:
At Inchcape Shipping Services, our vision is to create a connected world where customers can trade successfully and make informed decisions in every port, everywhere. We achieve this by combining our worldwide infrastructure with local expertise, through our global network of more than 250 proprietary offices and a team of over 3,000 dedicated professionals. Our diverse customer base includes owners and charterers in the oil, cruise, container, and bulk commodity sectors, as well as naval, government, and intergovernmental organisations.
Role Summary:
The Regional Finance Controller will be responsible for overseeing financial governance, ensure robust internal controls, accurate reporting and strong cash management. They will drive consistency across financial processes through adherence to standard operating procedures, group policies and reporting standards, while ensuring full statutory and tax compliance across all jurisdictions. This role will lead the implementation of group-led initiatives, actively manage Net Working Capital and key operational KPIs, deliver timely and accurate reporting, and support organisational change initiatives to drive continuous improvement.
Contract: Permanent 
Location: Dubai, UAE (Hybrid)
Internal Application Only 
Key Responsibilities:
Lead and develop Area Finance Managers across the region, fostering a high-performance finance culture focused on accountability, while building strong cross-functional relationships with finance, operations and commercial teams.
Oversee statutory reporting, including review and approval of financial statements, ensuring compliance with IFRS and local GAAP, and reconciling statutory accounts to Hyperion for all European legal entities.
Coordinate tax compliance activities, supporting finance teams with tax filings and audits in partnership with the Head of Global Tax.
Support month-end and year-end reporting cycles through first-level review of financial and non-financial information, ensuring accurate data collection and timely submission of reporting templates.
Monitor and enforce compliance with Group policies, internal controls, standard operating procedures and best practices across accounting, treasury and credit activities.
Ensure effective control over intercompany reconciliations, credit compliance and safeguards across revenue, expenditure and assets, including bank accounts, cash centralisation, mandates and bank fee oversight.
Drive disciplined Net Working Capital management through detailed monitoring of KPIs such as accounts receivable ageing, cash flow, prefunding levels and turnaround times.
Provide analytical support and data to senior stakeholders, collaborate closely with Regional Controllers and Group Finance on shared objectives, deliver training across systems and technical accounting, and support change management initiatives.
Candidate Requirements:
University qualified – minimum degree level.
Fully Qualified accountant (CIMA/CPA/ACA/CA).
In depth understanding of IFRS and applicable local GAAP.
5+ years post qualification experience.
Relevant experience of working in the marine / shipping services industry.
 Strong and confident commuter both written and verbally and ability to influence key stakeholders.
Understanding of Hyperion or similar management reporting tools, and understands how to leverage them.
Highly analytical and numerate with a strong attention to detail.
You will receive: 
A diverse range of benefits, depending on your geographical location. At this instance, you will enjoy:
A place to grow your career - we’ll help you set big goals and exceed them.
Competitive salary package.
Work with talented, committed, and supportive teammates.
Value Award celebration events.
Why Inchcape Shipping Services?
We believe in building a diverse and high-performing workforce, that works together to provide our customers with the exceptional service they deserve. To reach the highest standards we depend on our people, their welfare, training, and expertise. We realise the value of our staff and know that your unique experiences, skills, and passions will help you to build a rich and rewarding career in our dynamic industry.
Our values are at the centre of everything we do, and the successful candidate will be expected to demonstrate and fully adopt these: 
Global Perspective- we connect the world and see the bigger picture. 
The Power of People- we rely on the strength of local agent knowledge and relationships. 
Progress- we adopt new thinking and push for positive change in our industry. 
#WeAreInchcape
Inchcape is an Equal Opportunities Employer - equality, diversity, and inclusion are at the heart of everything we do. Working in a diverse society, we recognise that our customers, colleagues, and contractors are central to our success. 
Additional Information:
Appointment to this role will be subject to satisfactory references and possession of a valid Right to Work documentation depending upon your geographical location. 
To protect the interests of all parties, Inchcape will not accept unsolicited or speculative resumes from recruitment agencies and will not be responsible for any fees associated with them.
#LI-DNI</t>
  </si>
  <si>
    <t>Tread Planet General Trading LLC</t>
  </si>
  <si>
    <t>https://www.bayt.com/en/uae/jobs/sales-representative-5447127/</t>
  </si>
  <si>
    <t>Job description
Job Overview
We are seeking a high-performing Sales Representative with solid, hands-on experience in tire trading and a proven track record of exceeding sales targets. This position is strictly for candidates who have directly contributed to measurable revenue growth within a tire trading company.
Key Responsibilities
Achieve and exceed assigned sales targets
Develop, grow, and manage dealer/distributor accounts
Expand market presence and actively grow the client base
Negotiate pricing and successfully close high-value transactions
Coordinate closely with logistics and supply chain teams to support import/export operations
Job Types: Full-time, Permanent</t>
  </si>
  <si>
    <t>Business Systems Analyst - AI (m/f/d)</t>
  </si>
  <si>
    <t>Python, AI/ML, Agile Methodology, Technical Writing, Business Analysis, Communication, Collaboration, Problem Solving</t>
  </si>
  <si>
    <t>https://www.bayt.com/en/uae/jobs/business-systems-analyst-ai-m-f-d-74467851/</t>
  </si>
  <si>
    <t>Job description
Technical Business Systems Analyst
A leading organisation is seeking a talented Technical Business Systems Analyst to sit at the intersection of business and technology — translating stakeholder requirements into precise technical deliverables and working hands-on with development and testing teams to drive successful delivery.
Responsibilities:
Engage directly with business stakeholders to gather, analyse, and understand requirements, translating them into clear and actionable technical specifications.
Map business needs to technical solutions, defining what is required from a systems and development perspective.
Work closely with development teams to support the build process, leveraging Python to navigate, interpret, and troubleshoot code where required.
Identify and diagnose issues within the codebase, providing informed analysis to resolve breaks and minimise delivery risk.
Collaborate with testing teams to convert technical specifications and code logic into comprehensive, well-structured test cases.
Sit alongside QA teams during testing phases, providing technical context and supporting the development of SIT/UAT test scenarios.
Produce high-quality documentation — including business requirement documents, functional specifications, and technical write-ups — and confidently present and explain outputs to both technical and non-technical audiences.
Act as a bridge between business and technology throughout the full delivery lifecycle, from requirement intake through to deployment.
Qualifications and Skills:
5–6 years of experience in a Technical Business Analyst or Business Systems Analyst role, with hands-on involvement in development environments.
Proficiency in Python, with the ability to read, interpret, and navigate code to support troubleshooting and delivery.
Proven ability to translate business requirements into technical deliverables with clarity and precision.
Experience working alongside development and QA teams, including contributing to test case creation and SIT/UAT processes.
Excellent documentation skills, with the ability to produce structured, professional written outputs and articulate them clearly to stakeholders.
Strong analytical and problem-solving mindset, comfortable working across both business and technical domains.
Banking or financial services experience is advantageous but not essential — we welcome candidates from all industries.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recognise that diversity, equity, and inclusion (DEI) are essential to building high-performing teams for our clients. We are committed to connecting organisations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#LI-CC1</t>
  </si>
  <si>
    <t>Senior QAQC Engineer</t>
  </si>
  <si>
    <t>Financial Reporting, Audit Support, Microsoft Office, SAP, Oracle ERP, AWS, Standards Management, Technical Writing, Vendor Management, Collaboration, Attention to Detail, Software Development</t>
  </si>
  <si>
    <t>https://www.bayt.com/en/uae/jobs/senior-qaqc-engineer-74371857/</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</si>
  <si>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Implement and monitor the Project Quality Management System (QMS) in compliance with company and client requirements.
Conduct inspection and testing of mechanical works including piping, HVAC, firefighting systems, equipment installation, and structural components.
Review and approve method statements, ITPs (Inspection &amp; Test Plans), and quality procedures.
Ensure all mechanical installations comply with project specifications, drawings, and international standards such as ASME, API, ASTM, ISO, and NFPA.
Coordinate with site engineers, supervisors, and subcontractors to ensure quality compliance.
Conduct material inspections and verify Material Test Certificates (MTCs) and vendor documentation.
Raise and manage Non-Conformance Reports (NCRs) and follow up on corrective and preventive actions.
Witness and document pressure tests, hydrotests, pneumatic tests, and equipment functional tests.
Maintain quality records including inspection reports, checklists, and test reports.
Support internal and external quality audits.
Liaise with client representatives and third-party inspectors during inspections and approvals.
Qualifications
Bachelor’s Degree in Mechanical Engineering (mandatory).
Minimum 8+ years of experience in QA/QC for Mechanical works in Oil &amp; Gas / MEP projects.
Strong knowledge of international codes and standards (ASME, API, ASTM, AWS).
Experience working with ADNOC or major Oil &amp; Gas clients is preferred.
CSWIP / AWS / API certification is an added advantage.
Good understanding of welding, NDT, material inspection, and mechanical testing.
Strong communication, coordination, and reporting skills.
Additional Information
Skills &amp; Professional Requirements:
Good with numbers and figures and an analytical acumen.
Good understanding of accounting and financial reporting principles and practices.
Great attention to detail.
Proficiency in MS Office and competency in computer software (e.g. Oracle or SAP) is preferred.
Attributes and Behaviours:
Good organizational abilities
Excellent communication and presentation skills</t>
  </si>
  <si>
    <t>Risk Specialist - Japanese , DPS</t>
  </si>
  <si>
    <t>Audit Support, Regulatory Compliance, Customer Experience, Collaboration, Attention to Detail, Problem Solving</t>
  </si>
  <si>
    <t>https://www.bayt.com/en/uae/jobs/risk-specialist-japanese-dps-74319987/</t>
  </si>
  <si>
    <t>Job description
Amazon seeks an experienced investigator to be part of a centralized Denied Party Screening team (DPS).
Amazon has a diverse set of global businesses, and each business has some level of compliance requirements across multiple areas, including Sellers, Retail, Trade, Human Resources, Tax, Social Responsibility, and others. While the responsibility for maintaining compliance is with the individual business areas, this team will ensure that an effective compliance program is in place to validate each business has identified their regulatory responsibilities and established effective processes, controls and self-testing to understand current status of compliance and identify gaps.
The Risk Specialist position focuses on accomplishing production goals and will work closely with the Operations Management Team in DPS. Individual problem-solving and analytical skills are used to authenticate and make determinations on customers and complex transactions and accounts. Nearly all decisions are expected to be made independently and with a high degree of accuracy following standard operating procedures (SOP’s).
This position performs a 1st level review function of escalation decisions from the screening system, assists with responding to audits and outside inquiries, offers guidance, feedback and support for investigators and other operations team members working in denied entities/lists and Sanctions compliance investigations. The position will help the business comply with applicable OFAC and other agencies laws and regulations, investigate and mitigate risk, and adhere to company policies and procedures.
Key job responsibilities
Investigate denied entities/lists and sanctions potential matches that arise from Amazon’s screening solution to support various business units.
Participate in ongoing customer due diligence and KYC.
Assist in identifying gaps and training opportunities for escalations that come through the operations and compliance workflows.
Analyze guidance and help identify remediations for identified gaps.
Consistently meet set goals and KPIs.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Mentorship and Career growth
We’re continuously raising our performance bar as we strive to become Earth’s Best Employer. That’s why you’ll find endless knowledge-sharing, training, and other career-advancing resources here to help you develop into a better-rounded professional.
- Experience working effectively across cross-functional teams and partnering well with people at all levels within an organization
- Experience in AML or Compliance
- Speak, write, and read fluently in Japanese at a business level or above (N1+)
- 2+ years of fraud/risk investigations experience and a bachelor's degree or equivalent
- Experience solving complex investigations or escalations
- Experience working in risk/fraud analysis or in compliance organizations
- Knowledge of Anti-Money Laundering (AML) laws and regulations, including the Bank Secrecy Act (BSA) and OFAC regulations
- CAMS Certification or other compliance certification such as CRCM or CRP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</si>
  <si>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Logistic Coordinator - HFZA</t>
  </si>
  <si>
    <t>Salaar Shipping FZC</t>
  </si>
  <si>
    <t>Invoice Processing, Technical Writing, Deadline Management</t>
  </si>
  <si>
    <t>https://www.bayt.com/en/uae/jobs/logistic-coordinator-hfza-5449040/</t>
  </si>
  <si>
    <t>Job description
Coordinate and manage import and export shipments in compliance with UAE Freezone and Customs regulations.
Prepare and process all necessary shipping and customs documentation, including commercial invoices, packing lists, certificates of origin, delivery notes, and customs declarations.
Liaise with Freezone authorities, shipping agents, freight forwarders, and internal teams to ensure smooth clearance and delivery of goods.
Handle gate pass applications and ensure timely processing for movement of goods within and outside the Freezone.
Track and monitor shipments to ensure timely delivery and resolve any delays or issues with logistics partners.
Maintain accurate records of shipping documents, customs clearances, and gate pass logs.
Ensure compliance with international trade regulations, Freezone policies, and company SOPs.
Provide regular updates and reports to the Logistics or Operations Manager.</t>
  </si>
  <si>
    <t>Admin Manager</t>
  </si>
  <si>
    <t>OilExec International</t>
  </si>
  <si>
    <t>https://www.bayt.com/en/uae/jobs/admin-manager-66126566/</t>
  </si>
  <si>
    <t>Job description
Minimum Requirement:
Diploma / Bachelor’s degree or any related field
• At least 8-10 years of experience as an Admin Manager from a FMCG background.
• Can read, speak and write in English and must be of Arabic nationality.
• Must be organized, meticulous and dynamic
• Can do multitasking and work under pressure
***Candidates must be in UAE for immediate hiring!</t>
  </si>
  <si>
    <t>SOC Analyst Level - 1</t>
  </si>
  <si>
    <t>Cybersecurity, Networking, Linux, Standards Management, Data Analysis, Collaboration, Attention to Detail, Deadline Management</t>
  </si>
  <si>
    <t>https://www.bayt.com/en/uae/jobs/soc-analyst-level-1-74339126/</t>
  </si>
  <si>
    <t>Job description
Our client is a leading cybersecurity firm establishing a next-generation Security Operations Center (SOC) to deliver world-class monitoring, detection, and incident response capabilities.
Built on advanced analytics, automation, and threat intelligence, this SOC is designed to serve as a central pillar of enterprise defense across diverse digital environments.
The company is seeking exceptional security professionals to shape, lead, and evolve this capability into a benchmark for operational excellence and resilience.
  We are seeking a motivated SOC Analyst L1 to serve as the first line of defense within a modern Security Operations Center.
This role is responsible for real-time monitoring, initial alert triage, enrichment, and accurate escalation in accordance with established SOC procedures and response playbooks.
The SOC Analyst L1 will work with SIEM, SOAR, EDR, and cloud security tools to identify potential security threats and ensure timely detection.
  This position is ideal for individuals beginning their cybersecurity career who are eager to develop strong analytical and operational skills within a structured and supportive SOC environment.
The Analyst will collaborate closely with L2 and L3 analysts, Detection Engineers, and Automation Engineers to ensure high-quality outcomes across investigations and daily operations.
  Monitor SIEM alerts, dashboards, and security event queues for suspicious activity.
  Perform initial triage using enrichment procedures, predefined playbooks, and documented SOPs.
  Classify alerts and escalate validated security events to SOC Analyst L2.
  Execute basic investigation steps using SIEM queries, EDR telemetry, and cloud security logs.
  Conduct routine SOC tasks such as tooling health checks, log ingestion verification, and shift handovers.
  Document incident details clearly, ensuring completeness and accuracy in the case management system.
  Support SOAR-driven automation workflows by validating automated outputs and providing feedback for improvement.
  Follow established response workflows and maintain adherence to SOC quality standards.
  Participate in ongoing training, shadowing, and capability development to advance toward L2 analyst responsibilities.
  Role Requirements  0.
5–2 years of experience in cybersecurity or IT operations (SOC experience is a plus).
  Basic understanding of SIEM concepts, log types, and common security event flows.
  Familiarity with security tools such as Microsoft Sentinel, Microsoft Defender, Splunk, or equivalent SIEM/EDR platforms.
  Understanding of Windows/Linux fundamentals, networking basics, and common attack vectors.
  Strong analytical skills, attention to detail, and willingness to learn.
  Ability to follow structured processes and escalate events appropriately.
  Certifications such as Security+, SC-900, or AZ-900 are beneficial but not required.
  Technical Skills  Platforms: Microsoft Sentinel (preferred), Splunk/Elastic familiarity  Tools: Microsoft Defender, EDR consoles, basic SOAR output review  Processes: Alert triage, enrichment, classification, escalation  Knowledge: Security fundamentals, MITRE ATT&amp;CK basics, networking basics  Why Join Us  Begin your cybersecurity career in a structured and supportive SOC environment.
  Work with a modern toolset including SIEM, SOAR, EDR, and cloud security platforms.
  Receive continuous training, mentoring, and development aligned to SOC career progression.
  Clear pathway to SOC Analyst L2 and specialised roles (Detection, DFIR, Threat Hunting, Automation).
  Join a collaborative and high-performance security organisation focused on growth and capability maturity.</t>
  </si>
  <si>
    <t>V2X</t>
  </si>
  <si>
    <t>Financial Reporting, Forecasting, Tax Compliance, VAT, Audit Support, Microsoft Excel, Standards Management, Confidentiality, Deadline Management, Accounting Principles</t>
  </si>
  <si>
    <t>https://www.bayt.com/en/uae/jobs/financial-analyst-74347626/</t>
  </si>
  <si>
    <t>Job description
Overview Supervise the accounting of costs for Vectrus Mission Systems. This is a key role in helping the company maintain strong cash flows. The role is for someone who has a strong understanding of GAAP and good research skills. This position description is subject to change at any time as needed to meet the requirements of the company. Responsibilities + Responsible for monthly project Forecast development and updates. + Responsible for review of monthly financial Statements and Rev Recognition. + Develop Project EACs + Develop Annual Operating plans for projects. + Interface with Vectrus Systems Corporation Headquarters for timely questions on charges through the intercompany accounts or posted by HQ. + Ensures compliance with Cost Accounting Standards. Ensures compliance with the Sarbanes-Oxley Act. + Responsible for monthly forecasting and reporting based on data from cost accounting systems. + Support VAT Tax filings + Statutory Tax Filings and supporting schedule development + Responsible to provide support, provide accurate back up and run reports for internal and external auditors. + Assist the Finance Director in projects as needed. + Performs additional duties as required.1. Responsible for monthly project Forecast development and updates. + 2. Responsible for review of monthly financial Statements and Rev Recognition. + 3. Develop Project EACs + 4. Interface with Vectrus Systems Corporation Headquarters for timely flow of charges through the intercompany accounts. + 5. Insures compliance with Cost Accounting Standards. Ensures compliance with the Sarbanes-Oxley Act. + 6. Responsible for monthly forecasting and reporting based on data from cost accounting systems. + 7. Support VAT Tax filings + 8. Statutory Tax Filings and supporting schedule development + 10. Responsible to provide support, provide accurate back up and run reports for internal and external auditors. + 11. Assist the Finance Manager in projects as needed. + 12. Performs additional duties as required. Qualifications + MINIMUM QUALIFICATIONS: + Education/Certifications: One-year related experience may be substituted for one year of education, if degree is required. + BS/BA Degree or equivalent related experience. + Experience: + Three to Five years of accounting related experience. General knowledge of US GAAP. Knowledge of cost accounting principles a plus. + Skills: + General PC skills and advance knowledge of Excel required. + WORKING ENVIRONMENT: + Works in a general office environment. + PHYSICAL ACTIVITIES: + Physical activities include extended sitting, eyestrain and repetitive motion involved during peak periods of data input. + We are committed to an inclusive and diverse workplace that values and supports the contributions of each individual. This commitment along with our common Vision and Values of Integrity, Respect, and Responsibility, allows us to leverage differences, encourage innovation and expand our success in the global marketplace. Vectrus is an Equal Opportunity /Affirmative Action Employer. All qualified applicants will receive consideration for employment without regard to race, color, religion, age, sex, national origin, protected veteran status or status as an individual with a disability. EOE/Minority/Female/Disabled/Veteran.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</si>
  <si>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https://www.bayt.com/en/uae/jobs/machine-learning-engineer-74399071/</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</si>
  <si>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build and operationalize machine learning and AI capabilities that from idea to production and deliver measurable product value. You'll develop data move pipelines, training and inference workflows, model-serving services, APIs, and evaluation frameworks for use cases such as recommendation, forecasting, anomaly detection, classification, NLP, semantic search, and generative AI.
Your work will include feature engineering, experiment design, model tuning, offline and online validation, and integration of models into scalable product architectures. You'll help improve LLM-based workflows, including prompt design, retrieval-augmented generation, vector search, guardrails, and response quality evaluation. You’ll also strengthen the engineering backbone around AI through CI/CD, monitoring, observability, testing, and model lifecycle automation so solutions are reliable, cost-aware, secure, and ready for enterprise scale.
What you bring:
You bring strong programming skills in Python, along with working knowledge of Java or Go, for building production-grade services and APIs
You have a solid understanding of machine learning fundamentals, including supervised and unsupervised methods such as classification, regression, clustering, ranking, and recommendation systems
You have hands-on experience with deep learning frameworks (e.g., PyTorch or TensorFlow) for model training, fine-tuning, and inference
You demonstrate strong capabilities in data preparation, feature engineering, data validation, and model evaluation using appropriate offline and online metrics
You have experience building, deploying, and integrating ML models into production systems through batch, real-time, or streaming pipelines
You are familiar with generative AI concepts, including LLMs, embeddings, vector databases, prompt engineering, and retrieval-augmented generation, and how to apply them in practical use cases
You bring working knowledge of MLOps and modern data infrastructure, including experiment tracking, model versioning, CI/CD, and tools such as Spark, Kafka, Airflow, and feature stores
You have experience operating ML systems in production, including monitoring for drift, latency, accuracy, cost, bias, and performing debugging and failure analysis to ensure reliability and business impact
About You
You have 1-3+ years of experience in machine learning engineering, software engineering, or a related field, with a track record of deploying models into production
You are passionate about building reliable, scalable ML systems and take ownership of delivering end-to-end solutions
You balance experimentation with engineering rigor, making thoughtful trade-offs to ensure models are both innovative and production-ready
You are a collaborative problem-solver who thrives in ambiguous environments and is motivated by delivering measurable business impact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450276  | Work Area: Software-Design and Development  | Expected Travel: 0 - 10%  | Career Status: Professional  | Employment Type: Regular Full Time   | Additional Locations:  #LI-Hybrid</t>
  </si>
  <si>
    <t>Canonical</t>
  </si>
  <si>
    <t>AI/ML, Linux, Agile Methodology, Collaboration, Organizational Skills, Sales Operations, Software Development</t>
  </si>
  <si>
    <t>https://www.bayt.com/en/uae/jobs/sales-development-representative-5441228/</t>
  </si>
  <si>
    <t>Job description
Canonical is a global software company that publishes Ubuntu and open-source enterprise solutions for cloud, developer, IoT and AI. Ubuntu is the fastest growing Linux distribution and ranks as the number #1 OS  in the cloud.
In partnership with Google, Amazon, IBM and Microsoft, Canonical helps companies become more agile, productive and adopt new technologies faster. Examples of customer success include  AI, Blockchain, IoT, Advanced Robotics and self-driving cars, where Ubuntu is the preferred development platform.
The role of a Sales Development Representative at Canonical
Canonical is profitable and growing. We consider our sales development organization to be the best technology sales academy in the market, and as such, we select exceptional and ambitious candidates to join our team. You will enjoy this role if you are organized, persistent, charismatic, and hard-working. You will need to be interested in tech and its business implications. In this role, you will collaborate with a regional sales and marketing team, and your primary objective is to find customer projects that fit our product lines and spread the good name of Canonical across multiple different industries and geographies.
What your day will look like
Handle inbound customer inquiries across email, phone and chat
Execute outbound sales &amp; marketing campaigns
Travel to events and conferences worldwide, presenting on booths and driving face-to-face marketing and sales opportunities
Collaborate across multiple teams and senior stakeholders to drive results 
Work directly with marketing on campaigns
Research information about prospective customers
Generate a multi-million pound pipeline
Identify prospects and market trends
Help define the processes and policies for the team
Liaise with new and existing customers, setting up and attending meetings whilst actively mapping accounts to identify new opportunities
Accurately create, update, maintain and nurture leads on global opportunities</t>
  </si>
  <si>
    <t>Terra Solis</t>
  </si>
  <si>
    <t>Communication, Customer Experience, Attention to Detail, Problem Solving</t>
  </si>
  <si>
    <t>https://www.bayt.com/en/uae/jobs/front-office-manager-74375219/</t>
  </si>
  <si>
    <t>Job description
Company Description
Tomorrowland presents Terra Solis Dubai, a brand-new desert destination.
REDISCOVER YOUR SERENITY - A magical oasis, away from all the noise, where you live to the rhythm of the sun
WAKE UP FROM A NIGHT UNDER THE STARS - A unique glamping experience in the Arabian Dunes
CELEBRATE LIFE BY THE POOL - A vibrant, yet relaxing pool scene
DELIGHTFUL TASTES &amp; AROMAS - Exquisite restaurants serving tastes from around the world
Experience the light and warmth of extraordinary hospitality
Job Description
Responsible for the efficient management of the front office operations, including all related services to ensure profitability through proper planning, organizing, directing, implementing and control.
Ensure ongoing liaising and coordinating with all departments of the entity to ensure total guest satisfaction.
Ensure that Team Members are prepared and well-informed to deliver an exceptional experience to Guests from check-in through check-out.
Supervise the Front Office team to ensure optimum occupancy and average room rate for the purpose of maximizing revenue
Maintains a professional cohesive team by hiring, training, coaching, counseling and developing the most qualified individuals.
Qualifications
OPERA/Fidelio/WINHMS knowledge
Computer/MS Software Applications skill
Effective communication skills
Proactively assists customers
Ability to attend emergencies in a level-headed manner
The ability to multitask
Professionalism
Attention to Detail &amp; Quality
Problem Solving and Decision Making
Interpersonal Skills
Customer service oriented
Effective communication skills
Additional Information
Two (2) years minimum experience in similar position in a five- or four-star hotel.
 UAE/GCC local market experience</t>
  </si>
  <si>
    <t>SCMS Configuration Engineer</t>
  </si>
  <si>
    <t>Cybersecurity, Networking, Standards Management, Data Analysis, Collaboration, Software Development</t>
  </si>
  <si>
    <t>https://www.bayt.com/en/uae/jobs/scms-configuration-engineer-74439765/</t>
  </si>
  <si>
    <t>Job description
Title: SCMS Configuration Engineer Location: Abu Dhabi Introduction: At Siemens, we believe that a business thrives when its people thrive. Our global and diverse team is dedicated to supporting you and challenging you to grow, both personally and professionally. Who knows where our journey together will take you? Siemens is committed to the power of a Digital Portfolio, and our Smart Infrastructure Electrification &amp; Automation division is leading the way by combining power distribution and digital technologies. This unique integration enables us to provide solutions that are intuitive, safe, secure, energy-efficient, and, above all, sustainable. In our Smart Infrastructure team, we connect the physical world with the digital world. Through data and analytics, we help our customers make their energy systems and processes more efficient, resilient, and sustainable. Together, we are transforming the everyday for a better tomorrow. We invite you to join our Team as an SCMS Configuration Engineer , where you’ll be part of a team that’s shaping the future of energy systems. What You’ll Do: Design, configure, and implement substation automation systems to optimize monitoring, control, and protection functions in electrical substations. Take responsibility for configuring PC networking , switches, routers, GPS, firewalls, and ensuring cybersecurity within substation systems. Prepare and approve key engineering documents such as FDS (Functional Design Specifications) , System Architecture , Signal Lists , and Bills of Materials . Develop essential Testing &amp; Commissioning documents including FAT, SAT, test reports, and schedule plans. Collaborate closely with engineering teams to integrate cybersecurity measures into substation automation architectures. Implement network segmentation , firewalls, intrusion detection/prevention systems (IDS/IPS), and secure remote access solutions. Work with stakeholders to ensure cybersecurity requirements are incorporated into substation automation projects and system upgrades. Parameterize substation automation systems for optimal performance and seamless integration. Plan and conduct training sessions and customer presentations to support the deployment and adoption of our systems. What You Bring: A bachelor’s degree in electrical engineering , Power Engineering, High Voltage Engineering, or a related field. A minimum of 5 years of experience in a similar capacity, particularly in the configuration of PC networking , switches, routers, GPS, firewalls, and cybersecurity. Strong expertise in Windows , PC applications , PC communication , and serial/IP networking. Experience with Modbus , IEC Tester , IED Scout , and Wireshark . Proficiency in integrating Intelligent Electronic Devices (IEDs) , RTUs , Gateways , and HMIs to enable remote monitoring and control. Deep knowledge of communication protocols like IEC 61850 , IEC 60870-5-101/103/104 , DNP3 , OPC , and Modbus TCP/IP . Familiarity with Process Bus Technology and IO Mapping in substation automation systems. Hands-on experience with Siemens SICAM (PAS, Toolbox, WinCC, SCC) solutions, SICAM A8000 , SICAM SCC , and Device Manager . Proven background in OT security , industrial control systems , and compliance with IEC 62443 standards. Strong understanding of network security protocols and security architecture design . Practical knowledge of security tools like firewalls , IDS/IPS , VPNs , and secure communication protocols. Willingness to travel (approximately 20-30% of the time), including overseas and site visits. Why Siemens? At Siemens, we’re always challenging ourselves to build a better future. We need the most innovative and diverse minds to help shape tomorrow’s world. If you are motivated, eager to learn, and looking to grow your career with a forward-thinking company, apply today ! Siemens values equality, diversity, and inclusion, and we encourage individuals from all backgrounds to apply. Siemens is an equal-opportunity employer, committed to providing access, reasonable accommodations, and equal opportunities for individuals with disabilities in employment, services, and activities. Transform the everyday with us! Learn more about the Digital world of Siemens at www.siemens.com/careers/digitalminds .</t>
  </si>
  <si>
    <t>IT Project Manager</t>
  </si>
  <si>
    <t>Budgeting, Agile Methodology, Project Management, Standards Management, PMP, Communication, Vendor Management, Collaboration, Problem Solving</t>
  </si>
  <si>
    <t>https://www.bayt.com/en/uae/jobs/it-project-manager-73830144/</t>
  </si>
  <si>
    <t>Job description
About the job IT Project Manager
, permanent Position: IT Project Manager Company Overview:
Star Services LLC is a leading provider of technology solutions and services to businesses of all sizes. With a team of highly skilled professionals and a commitment to innovation, we help our clients achieve their business goals through the effective use of technology. Position Overview:
We are seeking an experienced IT Project Manager to join our team on a full-time, permanent basis. The ideal candidate will have a strong background in project management, with a focus on IT projects. They will be responsible for overseeing the planning, execution, and delivery of various IT projects, ensuring they are completed on time, within budget, and to the satisfaction of our clients. Key Responsibilities:
- Develop and maintain project plans, timelines, and budgets for IT projects
- Coordinate with clients, stakeholders, and team members to define project scope, goals, and deliverables
- Manage project resources, including team members, vendors, and contractors
- Monitor project progress and identify and address any issues or risks that may arise
- Communicate project status and updates to stakeholders and senior management
- Ensure projects are delivered on time, within budget, and meet quality standards
- Conduct project reviews and implement improvements based on lessons learned
- Stay current with industry trends and best practices in project management and IT
- Mentor and provide guidance to team members on project management processes and techniques Qualifications:
- Bachelor's degree in Computer Science, Information Technology, or related field
- Minimum of 5 years of experience in project management, with a focus on IT projects
- Strong understanding of project management methodologies and best practices
- Experience managing projects using Agile and Waterfall methodologies
- Excellent communication, leadership, and problem-solving skills
- Ability to manage multiple projects simultaneously and prioritize tasks effectively
- Proficient in project management tools and software
- PMP certification is a plus Why Work for Us:
At Star Services LLC, we value our employees and provide a dynamic and inclusive work environment. We offer competitive salaries, comprehensive benefits, and opportunities for career growth and development. As an IT Project Manager, you will have the opportunity to work on challenging and exciting projects, collaborate with a talented team, and make a significant impact on our clients' businesses. Join our team and be a part of a company that is dedicated to delivering exceptional technology solutions and services to our clients. If you are a motivated and experienced IT Project Manager looking for a new opportunity, we encourage you to apply today. We look forward to hearing from you!</t>
  </si>
  <si>
    <t>Modern Workplace Engineer (M365 &amp; Automation)</t>
  </si>
  <si>
    <t>Python, Microsoft Azure, AI/ML, Technical Writing, Problem Solving, Software Development</t>
  </si>
  <si>
    <t>https://www.bayt.com/en/uae/jobs/modern-workplace-engineer-m365-automation-5449464/</t>
  </si>
  <si>
    <t>Job description
You will play a hands‑on engineering role focused on building and continuously improving a modern, highly automated Microsoft 365 environment spanning identity, endpoint management, and automation. Working as the senior escalation point alongside a L1/L2 team, you'll engineer scalable solutions that remove recurring issues, reduce manual effort, and enable secure, well‑governed AI use cases that drive real productivity.
Client Details
A very successful organisation in Abu Dhabi.
Description
Design, build, and operate automation to reduce IT operational workload using PowerShell, Microsoft Graph, or PythonEngineer self healing solutions, proactive remediations, and automated workflows to remediate recurring incidents at scaleOwn and manage M365 and Entra ID, including user lifecycle management, role based access control, conditional access, and identity governanceBuild, manage, and maintain MicrosoftIntune:
Device compliance and baselinesApplication packaging and software distributionEndpoint security and incident remediation
Act as L3 escalation for complex identity, endpoint, and automation related issuesPartner with Service Delivery to reduce ticket volumes through engineering fixes rather than manual responsesImplement and support AI enabled use cases (e.g. Copilot, internal agents, ticket summarisation, knowledge retrieval) with appropriate governance, retention, and guardrailsWork with business stakeholders (e.g. legal, finance, security) to translate use cases into secure, supportable solutionsContribute to integrations involving APIs and data feeds, particularly in regulated or fintech style environmentsProduce clear documentation, runbooks, and handover materials to enable ongoing operational support
Profile
7+ years of overall IT experience, including 3-5 years in a solutions engineering, systems engineering, or modern workplace roleStrong experience in Microsoft‑centric environments, particularly Microsoft 365, Entra ID (Azure AD), and IntuneProven hands‑on automation experience using PowerShell, Python, Microsoft Graph APIs or scripted workflowsDeep understanding of identity and access management in modern cloud environments, including RBAC and lifecycle managementExperience managing endpoint environments at scale, with strong Windows expertise and solid macOS awarenessBackground working as an escalation point, with the ability to diagnose root causes and implement permanent fixesFamiliarity with AI tools such as Copilot, GPT‑based agents, or Claude, and an understanding of how to deploy them responsibly in an enterprise settingComfortable collaborating with technical and non technical stakeholders and translating business problems into engineered solutionsStrong problem solving mindset with a focus on reducing noise, friction, and manual effort
Job Offer
A unique opportunity to shape and modernise the IT landscape of a growing organisationHigh impact role with ownership of automation, identity, and modern workplace engineeringExposure to real world AI enablement and integration initiatives</t>
  </si>
  <si>
    <t>Purchaser</t>
  </si>
  <si>
    <t>https://www.bayt.com/en/uae/jobs/assistant-resident-engineer-74447011/</t>
  </si>
  <si>
    <t>https://www.bayt.com/en/uae/jobs/purchaser-58625304/</t>
  </si>
  <si>
    <t>Job description
We are looking for a Filipino Purchase officer for our client in Al-ain
Location: Al-ain
salary 5000 AED</t>
  </si>
  <si>
    <t>Assistant Resident Engineer</t>
  </si>
  <si>
    <t>Budgeting, Microsoft Dynamics, Project Management, Regulatory Compliance, Standards Management, Technical Writing, Communication, Collaboration, Problem Solving, Deadline Management, Software Development</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</si>
  <si>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experienced **Marine Engineers - ARE** to join our dynamic engineering team in Abu Dhabi, United Arab Emirates. In this role, you will take on significant portions of marine engineering projects, applying your technical expertise and analytical mindset to design, develop, and optimize marine systems and vessel components. You will work collaboratively with senior engineers and cross-functional teams to deliver innovative solutions that meet rigorous maritime standards and project objectives. This position offers the opportunity to grow your professional expertise while contributing to meaningful marine engineering initiatives in a fast-paced, supportive environment.
Perform detailed engineering analysis and calculations for marine systems, propulsion systems, and structural components using established procedures and industry best practices
Gather, correlate, and analyze marine engineering data from various sources to support design and implementation decisions
Develop and review technical drawings and specifications using CAD software and marine design tools
Conduct routine and detailed engineering assessments involving marine systems testing and performance evaluation
Propose innovative approaches to solve complex marine engineering problems by modifying standard procedures based on previous project experience
Identify discrepancies in engineering results and recommend corrective actions with transparency and precision
Provide technical guidance and mentorship to junior engineers and entry-level team members
Manage assigned engineering tasks within agreed-upon budgets and schedules with minimal supervision
Independently complete primary design elements and technical documentation for marine engineering works
Ensure all work complies with maritime regulations, international standards (IMO, ABS, DNV), and organizational quality requirements
Collaborate with project managers, clients, and stakeholders to ensure project goals are met efficiently and effectively
Qualifications
**Minimum Qualifications:**
Bachelor's degree in Marine Engineering, Naval Architecture, Mechanical Engineering, or a related engineering discipline
4+ years of professional experience in marine engineering, vessel design, or related maritime projects
Strong analytical and problem-solving skills with demonstrated ability to work through complex technical challenges
Proficiency in CAD software and marine design tools
Excellent verbal and written communication skills in English
Ability to work both independently and collaboratively within team environments
Valid professional identification and eligibility to work in the United Arab Emirates
**Preferred Qualifications:**
Master's degree in Marine Engineering, Naval Architecture, Ocean Engineering, or a related field
Professional Engineer (PE) registration or equivalent professional certification in marine engineering
Advanced knowledge of marine propulsion systems, hydrodynamics, and vessel performance
Experience with maritime regulatory compliance and international marine standards (IMO, ABS, DNV, ClassNK)
Proficiency in GIS and specialized marine engineering software
Project management experience on marine or offshore engineering projects
Experience with beneficial use of marine resources and sustainable marine engineering practices
Demonstrated experience mentoring and developing junior engineers
Willingness to travel for project site visits and client meetings (typically one to three days)
Strong organizational and time management skills with proven ability to manage multiple projects simultaneously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</si>
  <si>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Growth Marketing Director</t>
  </si>
  <si>
    <t>Budgeting, SQL, AI/ML, Standards Management, Data Analysis, CRM Systems, Communication, Customer Experience, Deadline Management, Marketing</t>
  </si>
  <si>
    <t>https://www.bayt.com/en/uae/jobs/growth-marketing-director-74171584/</t>
  </si>
  <si>
    <t>Job description
Why qlub
Qlub is revolutionizing the dining experience with ultra-fast, seamless payment solutions. Our technology enables customers to pay in seconds by scanning a QR code – no app download required. From Pay-at-Table QR payments and Digital Menus to Order-and-Pay tech, Payment Links, and SoftPOS terminals, qlub streamlines the entire payment process, making it faster and more convenient for both diners and restaurants. Plus, splitting the bill with friends has never been easier!
We help restaurants focus on what they do best: providing exceptional dining experiences. By removing payment hassles, we increase table turnover and improve operational efficiency, boosting profits. Features like analytics, instant tipping and reviews, and automated accounting empower restaurants to thrive in today’s digital-first world.
We’re a fast-scaling fintech start up transforming payment solutions that go beyond the normal payment methods. Backed by leading investors including Mubadala, E&amp;, Shorooq &amp; Mastercard we have just secured a $30 million investment to drive our next phase of growth - this makes our total raised capital $72 million! This marks one of the largest start up investment rounds in the Middle East — and this is just the beginning. Over the past year, we’ve nearly doubled in size, expanded globally, and continue to grow our network of clients and partners, with our GMV reaching 3x! 
This is more than a job, this is a mission to transform qlub and power its growth, we’re building high-performing, diverse teams—and that’s where you come in!
The role
We are looking for a hands-on Growth Marketing Director to own and scale our B2B paid acquisition engine. You will drive the full stack: creative strategy, media buying, funnel optimization, tracking, and reporting.
This role is for someone obsessed with hitting targets, who thrives on experimentation, and knows how to turn cold traffic into a qualified pipeline. You will work closely with Sales under clear SLAs, manage significant budgets, and lead a lean, high-performing team.
What you’ll be driving:
Drive pipeline growth
Plan, execute, and scale paid acquisition across Meta, TikTok, Google Ads and
LinkedIn.
Build channel strategies and budget allocation plans to hit monthly pipeline targets
Run continuous experiments on angles, audiences, offers, landing pages, and
creative formats
Manage $100k+ monthly ad spend with clear ROI accountability
Lead creative strategy
Generate and validate new creative ideas and messages that convert
Build a performance ad portfolio across live action, UGC-style, and AI-assisted formats
Write conversion-driven scripts and provide detailed feedback to editors on pacing,
structure, CTAs, and creative performance metrics
Optimize for hook rate, hold rate, and scroll-stopping moments
Own the funnel and align with Sales teams
Build and iterate landing pages and lead capture flows from scratch
Optimize form completion, reduce drop-offs, and improve conversion rates
Ship tests quickly using design resources or no-code tools
Define lead qualification criteria and lifecycle stages with Sales leadership
Establish SLAs for speed-to-lead and follow-up
Create feedback loops on lead quality and conversion to opportunities
Focus on revenue-generating pipeline, not just lead volume
Ensure solid tracking &amp; attribution
Set up reliable tracking across channels, including server-side tracking where needed
Implement multi-touch attribution to avoid single-channel bias
Manage form integrations, CRM data hygiene, and campaign mapping
Build reporting dashboards that guide scaling decisions
Build &amp; Lead Your Team
Hire and build a small team of performance marketers and external partners
Set high standards for quality, speed, and accountability
Create repeatable systems for creative production, testing cadence, and reporting
Qualifications
Must Have:
8+ years in performance marketing with proven B2B results (pipeline-driven, not just
lead generation)
Deep hands-on experience with Meta (Instagram), TikTok, Google Ads (Search) and
Linkedin
Track record of producing or directing high-performing video ads across formats
Strong understanding of B2B funnel stages: (MQL to SQL to Closed-won)
Experience managing $100k+ monthly ad budgets with disciplined scaling
CRO expertise: you can build and optimize funnels that convert cold traffic
Data-driven mindset with ability to diagnose performance in order to drive decisions
Technical foundation in tracking, server-side implementation, multi-touch attribution,
and CRM integrations
Excellent communication skills
Preferred:
Experience with HubSpot
Familiarity with Tableau, Google Analytics or similar product analytics platforms
Knowledge of ad libraries, creative research tools, and structured testing frameworks
What we offer
Strong entrepreneurial spirit - you want to build something big and have a measurable impact for your efforts;
You are self-motivated and have a result-oriented mindset, you hustle to get things done and proactively find ways to reach and over achieve your targets.
What we offer
Be part of an exciting, fast-paced environment, where you can grow the business from an early-stage start-up into a global organization
Drive growth and tailoring of fast-evolving new products and features
Work with highly motivated people, enthusiastic about improving the customer experience at table-service restaurants.
Sounds like you? Are you excited by this opportunity? If so, “Apply now”.</t>
  </si>
  <si>
    <t>Senior Resident Engineer</t>
  </si>
  <si>
    <t>Budgeting, Cost Control, Project Management, Risk Management, Standards Management, Communication, English Language, Collaboration, Software Development</t>
  </si>
  <si>
    <t>https://www.bayt.com/en/uae/jobs/senior-resident-engineer-74388664/</t>
  </si>
  <si>
    <t>Job description
Job Purpose
To carry out various activities to properly implement the construction contract as per the related SSH policies and procedures and industry best practice.
Core Responsibilities
Lead the overall delivery of the project, ensuring full compliance with contract requirements, timelines, budget, and quality standards.
Take full responsibility for project performance, including cost control, revenue, invoicing, and financial outcomes.
Manage and direct the site supervision team, including engineers and inspectors across all disciplines.
Oversee project planning, execution, risk management, and change management processes.
Act as the primary point of contact for the client, ensuring strong stakeholder relationships and effective communication.
Lead coordination between design, supervision, and support services to ensure seamless project delivery.
Review and approve major technical decisions, variations, and contractor submissions.
Monitor contractor performance and ensure compliance with contract, safety, and quality requirements.
Lead project reporting, including progress, risks, financial status, and KPIs.
Drive resolution of complex technical, contractual, and operational issues.
Support business development activities, including client engagement and identification of new opportunities.
Ensure effective resource allocation, team performance management, and staff development.
Maintain full accountability for project outcomes and successful delivery.
Skills &amp; Experiences
• Post-Contract Project Management and Supervision Consultancy experience in delivering large scale projects commissioned by reputable developers.
Experience and acumen in managing and working effectively across multi-disciplinary teams and multi-divisional teams.
Experience and acumen in managing and working effectively across all support services, divisions, internal and external stakeholders not limited to customers, statutory bodies, sub-consultants etc.
Working knowledge and appreciation of industry best practices, SSH’s Policies, Procedures, Manuals, Guidelines, Systems and Applications with the ability to drive full implementation and compliance across the RTE Project and Construction Management Services delivery not limited to QHSE, Contracts, Stakeholder, Commercial, Risk and Change Management.
Working knowledge and appreciation of International and Statutory Authority requirements, codes and procedures with the ability to drive full implementation and compliance across the Projects withing the region and Construction Management Services delivery.
Motivated and enthusiastic towards continuous improvement in company, team and own individual objectives.
Peoples skills, team management acumen and stakeholder management ability.
Proficient Command of the English language (written and spoken). Knowledge and command of Arabic and/or other languages is advantageous (or mandatory depending on project location and Client profile).
Core Competencies
Project Management.
Schedule/Programme management (high level).
Contracts and Commercial Management (FIDIC knowledge is mandatory).
Stakeholder and Resource Management.
Risk Management.
Quality, Health, Safety and Environmental Management.
Business Development</t>
  </si>
  <si>
    <t>CTO (AI &amp; Automation)</t>
  </si>
  <si>
    <t>Systems Integration, Microsoft Azure, AI/ML, Communication</t>
  </si>
  <si>
    <t>https://www.bayt.com/en/uae/jobs/cto-ai-automation-74347369/</t>
  </si>
  <si>
    <t>Job description
Job details Location: Dubai
Salary: Competitive Salary
Job Type: Permanent
Discipline: IT &amp; Technology
Reference: 53743
Posted: 20 days ago
Share this job
Job description
Charterhouse is currently assisting an impressive global private equity firm operating across multiple industrial sectors. With a footprint spanning the UK, US, UAE, and other key international markets, the organisation combines deep technical, financial and operational expertise to build long term value across its portfolio.
As part of an ambitious digital transformation agenda, the firm is now seeking a Chief Technology Officer (AI &amp; Automation) to establish and lead a central AI function which drives meaningful innovation, automation and data driven decision-making across the business. This is an individual contributor position initially and will require you to be fully hands-on while executing the strategy.
This is a rare greenfield opportunity to design, build and embed an AI capability within an Azure/Microsoft 365 estate, converting identified use cases into high impact, production-ready solutions.
About the Role
Reporting to senior leadership, the CTO will lead the firm’s AI, automation and workflow transformation agenda, defining how data and intelligent systems can enhance investment activity, operational efficiency and decision-making. The role focuses on building a connected AI environment that elevates productivity, strengthens governance and supports high‑quality insight across the organisation.
This is a lean, hands‑on function suited to a technical leader who can balance strategic direction with architectural oversight and practical delivery. The CTO will set the firm’s AI and automation strategy, convert opportunities into a clear roadmap, and deliver tools and workflows using both leading third‑party platforms and selective in‑house development. This is a crucial role for the business. The CTO will also integrate internal systems and external market intelligence into a unified AI ecosystem, ensure robust governance and security, and oversee end‑to‑end delivery of AI initiatives.
This position will work closely with senior stakeholders, and will identify high‑value use cases, shape practical solutions and drive adoption across teams. The role will also provide training, coaching and change support to embed AI into everyday operations while acting as the firm’s internal authority on AI, automation and data architecture.
About You
Our client is currently seeking qualified candidates who possess the following skills and experience:
• Proven experience driving AI, data, software or digital transformation programmes within complex organisations.
• Deep knowledge of modern AI/LLM technologies, automation platforms, agentic workflows and retrieval/search systems, with a clear understanding of practical business applications.
• Demonstrated background in building, scaling or integrating technology, data or SaaS platforms.
• Strong engineering capability, including the ability to prototype solutions, guide technical delivery and work effectively with AI‑assisted development tools.
• Expertise in data architecture, systems integration and secure, cloud‑based delivery environments.
• A solid record of leading projects and programmes from concept through to implementation.
• Exceptional communication and stakeholder‑management skills, with the credibility to influence senior leaders.
• Commercially focused, consistently aligning technology initiatives with business value.
• Strong judgment in governance, security, privacy and responsible AI practices.
• Comfortable operating as a lean, high‑output leader in a fast‑paced environment.
• Willingness to undertake international travel as required.
• Excellent communication skills in English are required for this role</t>
  </si>
  <si>
    <t>Senior Machine Learning Engineer</t>
  </si>
  <si>
    <t>Forecasting, SAP, ERP Systems, Python, Java, CI/CD, AI/ML, Risk Management, Data Analysis, Vendor Management, Software Development</t>
  </si>
  <si>
    <t>https://www.bayt.com/en/uae/jobs/senior-machine-learning-engineer-74399004/</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</si>
  <si>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lead the design and delivery of production-grade ML and generative AI systems that solve complex product and business problems at scale. You'll own architecture and implementation across data pipelines, feature stores, training workflows, model-serving infrastructure, online experimentation, and observability.
You'll drive advanced use cases across deep learning, NLP, ranking, recommendation, forecasting, semantic retrieval, and LLM applications, including RAG, tool use, evaluation harnesses, and safety controls. Your work will directly shape performance, reliability, latency, and cost efficiency in live environments. You’ll guide technical direction on topics such as model selection, distributed training and inference, GPU utilization, model compression, prompt and retrieval optimization, drift detection, retraining strategy, and responsible AI controls. You’ll mentor other engineers and turn best practices into reusable patterns and platform capabilities.
What you bring:
You bring expert-level programming skills in Python, along with strong software engineering expertise in languages such as Java or Go, enabling you to build scalable, production-grade systems
You have deep knowledge of machine learning, deep learning, and optimization techniques across structured data, NLP, search, ranking, and recommendation problems
You have extensive experience designing and operating end-to-end ML systems, from data ingestion and experimentation to deployment, observability, and lifecycle management
You bring strong hands-on experience with modern ML and LLM tooling (e.g., PyTorch, TensorFlow, scikit-learn), including fine-tuning, evaluation, orchestration, and model serving
You have practical experience building generative AI applications using embeddings, vector databases, RAG pipelines, agent workflows, prompt engineering, and guardrails
You bring deep expertise in MLOps and platform engineering, including model registries, feature stores, CI/CD, infrastructure as code, experiment tracking, and automated validation
You have a strong architectural understanding of distributed systems, event-driven services, streaming data, and cloud-native ML platforms, with the ability to optimize for performance, scalability, reliability, and cost
You define robust evaluation and governance strategies, including offline benchmarking, online experimentation, hallucination analysis, model risk assessment, and responsible AI practices
About You 
You bring 7-9+ years of experience in software engineering and machine learning, with a track record of leading and delivering complex, production-scale AI systems
You combine strong product judgment with technical depth, translating ambiguous business problems into scalable, high-impact AI solutions
You thrive in complex, fast-moving environments and bring clarity, ownership, and strategic thinking to drive long-term platform success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#LI-LP1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450236  | Work Area: Software-Design and Development  | Expected Travel: 0 - 10%  | Career Status: Professional  | Employment Type: Regular Full Time   | Additional Locations:  #LI-Hybrid</t>
  </si>
  <si>
    <t>Business Development Specialist</t>
  </si>
  <si>
    <t>Collaboration, Organizational Skills, Deadline Management</t>
  </si>
  <si>
    <t>https://www.bayt.com/en/uae/jobs/business-development-specialist-73936956/</t>
  </si>
  <si>
    <t>Job description
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Key Responsibilities: Conduct market research to help identify potential growth opportunities for the business, the product and the client base.
Assist in developing strategies to expand webook presence.
Help build a pipeline of business opportunities.
Qualify inbound leads and create a comprehensive list for outbound leads Establish and maintain relationships with sports organizations, event organizers, and corporate partners.
Assist in negotiating business agreements and partnerships.
Assist in developing and executing sales and growth strategies.
Monitor sales &amp; business development performance and suggest improvements.
Collaborate with marketing to drive user / client acquisition.
Support business development initiatives to align with company goals.
Provide regular reports on business development activities and market trends.
Work with other departments to ensure cohesive execution of strategies.
Support and learn from senior team members.
Bachelor’s degree in Business, Marketing, or a related field.
1+ years of experience in business development or sales in the entertainment,  hospitality technology or IT industry in the UAE.
  Strong communication and negotiation skills.
Self-motivated and organized with the ability to thrive in a fast-paced, dynamic environment.
Fluent in both Arabic and English.</t>
  </si>
  <si>
    <t>Senior Subsurface Technology Engineer</t>
  </si>
  <si>
    <t>Oracle ERP, SQL, Python, Data Analysis, Software Development</t>
  </si>
  <si>
    <t>https://www.bayt.com/en/uae/jobs/senior-subsurface-technology-engineer-74447405/</t>
  </si>
  <si>
    <t>Job description
Title:
Senior Subsurface Technology Engineer
Belong, Connect, Grow, with KBR!
The KBR team of teams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PMC- Senior Subsurface Technology Engineer
KBR Abu Dhabi is currently looking to fill a position of Senior Subsurface Technology Engineer for a PMC Offshore project to be based in Abu Dhabi Client office.
The team is looking for someone who have a strong experience with SQL, Oracle databases, and Python programming to develop a tools to Manage the subsurface data (Reservoir, drilling, production data etc.) so basically he/she should be an analytics with deep experience of developing algorithms with a background of oil and gas.
Job Responsibilities:
Profile matching below criteria only will be contacted
Bachelor’s Degree in Instrumentation Engineering or equivalent discipline.
10 -12 years of experience; including at least experience in Engineering requirements.
Extensive experience in Digitalization of Oil fields. Excellent knowledge of technical Software applications &amp; workflows.
Proficient communication, interpersonal and people management skills.</t>
  </si>
  <si>
    <t>Manager - Security &amp; Systems</t>
  </si>
  <si>
    <t>FlyDubai</t>
  </si>
  <si>
    <t>Cybersecurity, Risk Management, Standards Management, Communication, Collaboration, Deadline Management</t>
  </si>
  <si>
    <t>https://www.bayt.com/en/uae/jobs/manager-security-systems-74404710/</t>
  </si>
  <si>
    <t>Job description
MAIN OBJECTIVE OF ROLE
To manage, implement, and oversee all security operations and systems of the Facilities section, implements appropriate risk management strategies to protect all assets related to the safety and security of flydubai facilities.
KEY RESPONSIBILITIES
Creates, reviews, and implements security protocols and policies across all flydubai facilities, including the flydubai Campus and Airport Operations Center.
Develops and circulates security procedures to counter threats, risks, and vulnerabilities affecting flydubai’s operations.
Oversees and coordinates security operations, ensuring adherence to established Standard Operating Procedures (SOPs).
Collaborates closely with the Admin &amp; Fleet team to create and refine a security plan that supports all facility operations and projects.
Manages all emergency and crisis response resources, providing timely and effective responses to incidents.
Conducts security surveys of all flydubai facilities to identify security gaps and implement solutions.
Communicates and reports security information to relevant stakeholders to ensure appropriate awareness and response.
Advises the Security Department on implementing updated security standards and practices to maintain compliance.
Leads and manages a team of external security guards, ensuring high performance and strict adherence to security protocols.
Oversees the operation, maintenance, and optimization security systems, including CCTV, Access Control Systems (ACS), and gate barriers, ensuring functionality and facility security.
Manages the secure and efficient operations of the datacenter systems limited to Panduit and PDU systems, ensuring secure and efficient operation.
Oversees electrical systems (Low Voltage and Medium Voltage) and Building Management Systems (BMS) to ensure facility security and safety.
QUALIFICATIONS
Bachelor's Degree (3+ years)
Fluent in English &amp; Arabic
Minimum 5 years in airline Security systems
Years with qualifications: 7 - 9 years
COMPETENCIES
Customer Focus
Teamwork
Effective Communication
Personal Accountability &amp; Commitment to achieve
Resilience &amp; Flexibility (Can do attitude)
Inspiring &amp; Developing Others
Decision Making
Strategic Thinking
Business Acumen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</si>
  <si>
    <t>AI Product Specialist for Public Sector</t>
  </si>
  <si>
    <t>Budgeting, Forecasting, SAP, ERP Systems, Python, Java, TypeScript, AI/ML, Product Management, Agile Methodology, Data Analysis, Communication, Customer Experience, Vendor Management, Deadline Management</t>
  </si>
  <si>
    <t>https://www.bayt.com/en/uae/jobs/ai-product-specialist-for-public-sector-74405973/</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</si>
  <si>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You will work with customers, identify high‑impact AI use cases in their SAP landscape, and build end‑to‑end solutions in close collaboration with multiple roles at SAP within product &amp; engineering and customer services &amp; delivery.
You will:
Work directly with Public Sector customers in UAE to discover, prioritize, and frame AI use cases on top of S/4HANA and SAP BTP.           
Design and implement end‑to‑end AI solutions: data pipelines from SAP, model selection/integration (SAP Business AI / BTP services), and UI/process integration.   
Run agile cycles (PoC → pilot → production), gather user feedback, and drive adoption in real business processes.       
Act as the “bridge” between Riyadh Lab customers and global SAP Product &amp; Engineering, feeding requirements, gaps, and patterns into the roadmap.       
Produce reusable accelerators (reference architectures, templates, best practices) that can be scaled across UAE and the region.   
Expectations and tasks: 
You are able to translate business challenges into clear technical designs and deliver end‑to‑end, production‑ready solutions. You are confident working directly with customers, leading discovery sessions, delivering demos, and explaining technical trade‑offs in business terms. You are comfortable operating in a forward‑deployed role, taking ownership, collaborating closely with global teams, and staying motivated by creating real, measurable impact for customers. Experience working with local customers and partners is a plus.
Solid grounding in data and AI/ML concepts (data modelling, APIs, common AI patterns such as forecasting, classification, copilots/assistants).
End to End process knowledge of fundamental Public Sector processes such as Budget Planning, Budget Execution, Grants Management or Funds Management.
Knowledge of the Public Sector market, its evolution, industry-specific challenges and SAP’s industry portfolio
Confident in customer‑facing work and partner-facing work : discovery workshops, demos, handling challenging stakeholders, and explaining technical trade‑offs in business language.
Software engineering background (e.g., Python/Java/TypeScript) plus hands‑on experience with SAP BTP, integrations, and at least one major SAP domain (finance, logistics, HR, public sector).
Prototyping skills with tools like Claude Code or FIGMA.
Comfortable operating like a “forward‑deployed” engineer: high ownership, ambiguity‑tolerant, collaborative with global teams, and motivated by real impact at customers.
Fluent professional proficiency in English and Arabic (both written &amp; spoken) is a must
Where you belong:
You will be part of a growing AI and industry expert team dedicated to serving customers across the United Arab Emirates.  We are building a collaborative, high impact environment that brings together deep AI expertise, strong industry knowledge, and regional understanding to help customers innovate, transform, and lead in their markets.
This team thrives working together on fast-paced projects to turn complex business challenges into practical, scalable solutions. You will find an environment that values curiosity, ownership, and continuous learning, where new ideas are encouraged and real world impact matters.
This is a place for people who enjoy building something new. You will thrive here if you are customer centric, motivated by meaningful outcomes, and comfortable navigating fast evolving AI landscape.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450279  | Work Area: Solution and Product Management  | Expected Travel: 0 - 10%  | Career Status: Professional  | Employment Type: Regular Full Time   | Additional Locations:  #LI-Hybrid</t>
  </si>
  <si>
    <t>Sales Account Manager – Continuing Education</t>
  </si>
  <si>
    <t>Communication, Collaboration, Accounting Principles, Sales Operations</t>
  </si>
  <si>
    <t>https://www.bayt.com/en/uae/jobs/sales-account-manager-continuing-education-74466347/</t>
  </si>
  <si>
    <t>Job description
We are seeking a Sales Account Manager for Continuing Education focuses on driving revenue through the professional development and vocational training sectors. This role involves identifying opportunities within corporate training centers, government development programs, and lifelong learning institutions to implement modern digital learning and infrastructure solutions.
Key Responsibilities
1.MARKET EXPANSION &amp; HUNTING:
Â·Aggressively prospect and acquire new customers within the Continuing Education and Professional Development segments across the UAE.
Â·Build a high-performing sales pipeline by identifying untapped opportunities in vocational institutes and corporate training departments.
2.RELATIONSHIP &amp; PORTFOLIO MANAGEMENT:
Â·Develop deep, lasting relationships with key stakeholders and decision-makers within professional training centers and lifelong learning institutions.
Â·Manage assigned accounts to ensure successful contract renewals and the expansion of the service footprint within each organization.
3.SOLUTION POSITIONING:
Â·Position the organization as a strategic partner by demonstrating the value of technology in improving learner experiences and operational efficiency.
Â·Conduct tailored presentations and demonstrations that address the specific challenges of the vocational and professional education market.
4.COORDINATION &amp; REPORTING:
Â·Work cross-functionally with solutions, delivery, and marketing teams to ensure client engagements are executed perfectly.
Â·Provide regular, data-driven reports on account status, market risks, and emerging opportunities to the Executive Director of Sales.
Requirements
Â·Nationality: UAE National.
Â·Experience: 3–5 years of sales experience, with a specific background in Continuing Education, Corporate Training, or EdTech.
Â·Education: Bachelor’s degree in Business Administration, IT, or a related field.
Â·Skills: Excellent communication skills; proactive "hunter" mindset for new business development.
Â·Driving License: Mandatory (UAE license) for client meetings across the region.
Work Location:
Abu Dhabi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</si>
  <si>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Account Manager - Luxury Retail, Ecommerce</t>
  </si>
  <si>
    <t>Budgeting, Forecasting, Standards Management, Communication, Deadline Management, Accounting Principles</t>
  </si>
  <si>
    <t>https://www.bayt.com/en/uae/jobs/account-manager-luxury-retail-ecommerce-73933246/</t>
  </si>
  <si>
    <t>Job description
Job Title:
Account Manager - Luxury Retail, Ecommerce
Job Description
The Operations Manager I is responsible for coaching and supervising a group of Team Leaders. This position is also responsible for ensuring Client Service Level Agreement and financial expectations are achieved.Essential Functions/Core Responsibilities 
• Analyze and maintain all Client Service Level Agreements; implement improvement plans as needed
• Maximize revenue generation to reach long and short term financial projects (i.e. data collection for billable/non-billable hours, forecasting, budgeting, etc.)
• Selecting, training, developing, and managing performance of direct reports and their associates; including planning and assigning work for staff in accordance with the organization’s policies and applicable legal requirements
• Manage and review operational reports (Attendance adherence, PFP, Client scorecard, Metrics management reports)
• Create and maximize relationships with client partners
• Provide leadership and guidance to direct reports  to ensure consistent administration of company policies and standards;  define and implement any corrective actions needed to meet operational performance
• Conduct regular one-on-ones with direct reports to review individual performance, the performance of their team and offer on-going developmental coaching
• Create a positive work environment  through employee engagement; resolve employee relation issues in a professional and timely manner
• Participate in cross functional meetings to review information received from operational support functions - Training, HR, Quality, WFM, TA.- and partner to define action plans that resolve issues and drive continuous improvement
• Implement best practices and over-deliver for clients, drive consistent performance, evaluate staffing needs, with input from BD and Client and make adjustments to meet changing requirements
• Attend business reviews with the client
• Handle a team of team leaders
Candidate Profile 
• Associate's Degree in related field with more than seven years of experience (with at least three years of Progressive Management Experience) preferred
• Prior experience in priorty banking, high value customers, retail/ecommerce, fashion, five star hotels, preferred
• Call center experience preferred
• Demonstrated ability to coach and develop action plans, which maximize performance, and provide effective feedback
• Demonstrated ability to analyze and improve work processes; establish a course of action for self and others to accomplish a specific goal
• Work well under pressure and follow through on items to completion while maintaining professional demeanor
• Excellent communication skills, both written and verbal. Ability to effectively present information to internal and external associates
• Demonstrated ability to organize and prioritize projects in a fast-paced and deadline-oriented business environment
• Demonstrated ability to mentor, coach and provide direction to a team of employees
• Willingness to work a flexible schedule
Career Framework Role 
Manages professional employees and/or supervisors or supervises large, complex technical or business support or production operations team(s).  Is accountable for the performance and results of a team within own discipline or function.  Receives assignments in the form of objectives and determines how to use resources to meet schedules and goals.  Adapts departmental plans and priorities to resolve operational challenges.  Decisions are guided by policies, procedures and business plan; receives guidance from senior manager and/or director.  Provides technical guidance to employees, colleagues and/or customers.  Has accountability for results in terms of costs, strategies and employees.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
Location:
ARE Dubai - Property# BCB2 515, Dubai CommerCity
Language Requirements:
Time Type:
Full time</t>
  </si>
  <si>
    <t>Estimator</t>
  </si>
  <si>
    <t>Artisan Aura Decoration Design &amp; Implementation LLC</t>
  </si>
  <si>
    <t>Budgeting, Cost Control, Microsoft Excel, Technical Writing, Communication, Vendor Management, Collaboration</t>
  </si>
  <si>
    <t>https://www.bayt.com/en/uae/jobs/estimator-5446499/</t>
  </si>
  <si>
    <t>Job description
Quantity Surveyor
Interior Fit-Out &amp; Joinery
We are looking for a motivated and detail-oriented Quantity Surveyor with experience in interior fit-out and joinery projects. The role involves supporting project costing, tender preparation, quantity take-offs, procurement coordination, and commercial monitoring from pre-contract stage through project completion.
Key Responsibilities
Estimation &amp; Tendering
Review tender documents, drawings, BOQs, specifications, and project requirements.
Perform quantity take-offs for interior fit-out and joinery works.
Prepare cost estimates covering materials, labour, subcontract works, and logistics.
Obtain and review quotations from suppliers and subcontractors.
Assist in preparation of commercial and technical tender submissions.
Provide value engineering suggestions and cost optimization options.
Participate in pre-tender meetings and coordinate technical clarifications with clients and consultants.
Quantity Surveying &amp; Commercial Support
Prepare BOQ comparisons and cost analysis reports.
Monitor project budgets and support cost control activities.
Prepare interim payment applications, progress valuations, and final account documentation.
Review subcontractor payment applications and variation submissions.
Assist in managing variations, change orders, and supporting documentation.
Maintain cost tracking records throughout the project lifecycle.
Procurement &amp; Coordination
Coordinate with procurement and project teams for material planning.
Verify quantities prior to purchase requests.
Liaise with design, production, and site teams for technical coordination.
Support project teams with commercial information required for project execution.
Documentation &amp; Reporting
Maintain estimation records and cost databases.
Prepare periodic commercial and cost reports.
Ensure documentation complies with contract requirements and project specifications.
Qualifications &amp; Experience
Bachelor’s Degree or Diploma in Civil Engineering, Quantity Surveying, or related field.
2–5 years of experience in interior fit-out and joinery projects.
Knowledge of estimation, cost control, and commercial documentation.
Proficiency in MS Excel and quantity take-off software.
Good coordination and communication skills.</t>
  </si>
  <si>
    <t>Executive Director, Oil and Gas Contractors</t>
  </si>
  <si>
    <t>Audit Support, Microsoft Excel, Microsoft Office, Regulatory Compliance, Standards Management, Technical Writing, Data Analysis, Communication, Customer Experience, Collaboration, Deadline Management</t>
  </si>
  <si>
    <t>https://www.bayt.com/en/uae/jobs/executive-director-oil-and-gas-contractors-74460250/</t>
  </si>
  <si>
    <t>Job description
Join the UAE’s largest bank and one of the world’s largest and safest financial institutions. Our focus is to create value for our employees, customers, shareholders and communities to grow through differentiation, agility and innovation. We are looking for top talent and your success is our success. Accelerate your growth as you help us reach our goals and advance your career. Be ready to make your mark a top company, in an exciting &amp; dynamic industry. 
Job Purpose:
To grow and manage existing large &amp; sensitive clients relationships for assigned portfolio; increase clientele base by originating &amp; booking quality NTBs in line with the bank’s defined Risk frameworks. Improve service quality levels and supervise the subordinates' day-to-day activities and client interactions to ensure that the team's objectives are constantly met and its revenue targets achieved, while maintaining client satisfaction and portfolio credit quality.
Key Accountabilities:
Generic Accountability
Client and Market Analysis
Conduct financial analysis on clients and their respective geographies/ industries/ markets to identify potential opportunities and risks.
Maintain up to date industry insights /market intelligence to early identify business opportunities. 
Originate new business opportunities with target clients across banking products and in line with relevant policies.
Obtain support from relevant stakeholders and governance forums to close deals (e.g., credit, products, GTx).
Develop Term Sheet, Information Memorandum, Mandate letter etc.
Examine &amp; resolve credit, market and operational risk aspects of the transactions in collaboration with products and enablement units.
Leverage FAB’s network expansion through cross border deals.
Anchor Strategic Alliances with UAE’s Top Developers &amp; Authorities
Expand Products Penetration Through Sector-Focused Solutions
Ensure high returns with satisfactory yields 
Maintain the credit quality of the client's relationships within the Portfolio to an acceptable level set by the
Pitch, review, negotiate and conclude deals.
Develop and maintain strong relationships with key decision makers in other banks to originate business opportunities, ensure that FAB leads joint deals. 
Remain Up to date with the latest market, competitors, regulatory and industry and amend accordingly the account plans as when applicable.
Ability to handle sophisticated transactions and engage assigned team members.
Recommend policy amendments as when required to match with the latest business &amp; industry trends.
Analyse the monthly income generation metrics to identify any income leakage/losses.
Business Origination
Bank's management.
Client Relationship Management
To achieve assigned financial and non-financial objectives by meeting all borrowing &amp; non borrowing needs of customers with target segments (E.g., borrowers, transactors, depositors).
Prepare and Maintain Account Plans for all clients with support from relevant partners (e.g., products, international banking, Employee banking, Asset Management, etc.). Regular checking of account plans and amend as when required. 
Support on the conduct of annual/periodic credit facility reviews in the existing portfolio in a timely manner and support on the recommendation of appropriate credit facilities in line with the banks credit. policy to maximize earnings while containing/mitigating risks to an acceptable level and identifying candidates for downgrades/ upgrades.
Develop, Implement and maintain complete control aspects i.e., documentation, periodical client visits / call reports, stock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the team (as applicable).
Ensure customer satisfaction remains high and meets the targeted NPS score.
Keep abreast of market trends and manage a disciplined marketing process by identifying steps/strategies necessary to effectively initiate relationships with prospects.
Onboard new clients as per targets assigned. 
Collaboration
Align with Contracting team Oil and Gas Contractors as well as other partners to identify and convert opportunities.
Collaborate with other business divisions to drive cross-BU collaboration. Develop proposition strategy, competition analysis, focused group approach, service delivery model, customer experience, internal &amp; external campaigns and alignment with other Products &amp; proposition including Risk policies, Payment &amp; Cash management, Trade products, collaboration with Retail banking including Private Banking, etc.
Align with International banking to support client in FAB network locations.
Support Unit/Divisional/Bank-wide initiatives (as required or assigned).
Handle internal MIS/reporting requirements for the team
Operational
Follow all relevant policies, processes, standard operating procedures, and instructions so that work is carried out in a controlled and consistent manner.
Conduct periodic reviews of risks (credit, operational, compliance etc.) within the portfolio on a regular basis.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on the portfolio.
Adhere to process KPl's and, ORM, BCP &amp; Internal Audit requirements.Generic Accountability
Client and Market Analysis
Conduct financial analysis on clients and their respective geographies/ industries/ markets to identify potential opportunities and risks.
Maintain up to date industry insights /market intelligence to early identify business opportunities. 
Originate new business opportunities with target clients across banking products and in line with relevant policies.
Obtain support from relevant stakeholders and governance forums to close deals (e.g., credit, products, GTx).
Develop Term Sheet, Information Memorandum, Mandate letter etc.
Examine &amp; resolve credit, market and operational risk aspects of the transactions in collaboration with products and enablement units.
Leverage FAB’s network expansion through cross border deals.
Anchor Strategic Alliances with UAE’s Top Developers &amp; Authorities
Expand Products Penetration Through Sector-Focused Solutions
Ensure high returns with satisfactory yields 
Maintain the credit quality of the client's relationships within the Portfolio to an acceptable level set by the
Pitch, review, negotiate and conclude deals.
Develop and maintain strong relationships with key decision makers in other banks to originate business opportunities, ensure that FAB leads joint deals. 
Remain Up to date with the latest market, competitors, regulatory and industry and amend accordingly the account plans as when applicable.
Ability to handle sophisticated transactions and engage assigned team members.
Recommend policy amendments as when required to match with the latest business &amp; industry trends.
Analyse the monthly income generation metrics to identify any income leakage/losses.
Business Origination
Bank's management.
Client Relationship Management
To achieve assigned financial and non-financial objectives by meeting all borrowing &amp; non borrowing needs of customers with target segments (E.g., borrowers, transactors, depositors).
Prepare and Maintain Account Plans for all clients with support from relevant partners (e.g., products, international banking, Employee banking, Asset Management, etc.). Regular checking of account plans and amend as when required. 
Support on the conduct of annual/periodic credit facility reviews in the existing portfolio in a timely manner and support on the recommendation of appropriate credit facilities in line with the banks credit. policy to maximize earnings while containing/mitigating risks to an acceptable level and identifying candidates for downgrades/ upgrades.
Develop, Implement and maintain complete control aspects i.e., documentation, periodical client visits / call reports, stock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the team (as applicable).
Ensure customer satisfaction remains high and meets the targeted NPS score.
Keep abreast of market trends and manage a disciplined marketing process by identifying steps/strategies necessary to effectively initiate relationships with prospects.
Onboard new clients as per targets assigned. 
Collaboration
Align with Contracting team Oil and Gas Contractors as well as other partners to identify and convert opportunities.
Collaborate with other business divisions to drive cross-BU collaboration. Develop proposition strategy, competition analysis, focused group approach, service delivery model, customer experience, internal &amp; external campaigns and alignment with other Products &amp; proposition including Risk policies, Payment &amp; Cash management, Trade products, collaboration with Retail banking including Private Banking, etc.
Align with International banking to support client in FAB network locations.
Support Unit/Divisional/Bank-wide initiatives (as required or assigned).
Handle internal MIS/reporting requirements for the team
Operational
Follow all relevant policies, processes, standard operating procedures, and instructions so that work is carried out in a controlled and consistent manner.
Conduct periodic reviews of risks (credit, operational, compliance etc.) within the portfolio on a regular basis.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on the portfolio.
Adhere to process KPl's and, ORM, BCP &amp; Internal Audit requirements.
Prepare timely and accurate statements and reports to meet the unit's requirements, policies, and standards.
Ensure minimal/nonmaterial audit findings in assigned portfolio 
Leadership
Act as Role Model for the entire Contracting group and Civil Contractors team 
Lead, Mentor, Motivate, Develop and Coach team members to ensure career growth and short &amp; long term successors 
Establish high-performance culture and ensure high engagement levels.
Encourage ownership through rightful assignments to team members.
Achieve individual and team's financial performance targets.
Learning &amp; Development Attend appropriate on and off-the-job training programs and ensure development and skill upgradation of team members.
Involvement in team members new hirings.
Minimum Qualification
• Bachelor’s degree in finance or related discipline.
• Master’s degree in business administration is preferred.
Minimum Experience
12+ years of experience in Banking with at least 8+ years in senior role of team management.
Knowledge, Skills, and Attributes:
• Deep Knowledge of Wholesale Banking or investment banking.
• Understanding of FAB's product offering and business strategy.
• Ability to collaborate with a wide range of stakeholders to drive business.
• Strong relationship management skills both internally and externally.
• Sound communication skills (written and verbal).
• Ability to analyse and research information.
• Deep Financial and credit analysis ability with an aptitude to identify opportunities and close business deals.
• Data analysis and financial modelling skills.
• Ability to work under pressure and adjust quickly to changing priorities.
• Proficient in MS Office (excel, word and Power-point).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t>
  </si>
  <si>
    <t>General Manager Commercial</t>
  </si>
  <si>
    <t>Budgeting, Standards Management, Communication, Collaboration, Problem Solving, Deadline Management</t>
  </si>
  <si>
    <t>https://www.bayt.com/en/uae/jobs/general-manager-commercial-74103799/</t>
  </si>
  <si>
    <t>Job description
Job Summary:
Our client, a multinational company is looking for a General Manager Commercial to be based in Abu Dhabi. They are into OCTG, line pipe, and specialty pipe for the oil &amp; gas industry. Reporting to: Managing Director.
Key Responsibilities:
Develops and leads commercial strategy and provides commercial management and oversight for major competitive tenders and proposals during the pre-contract phase.
Responsible for leading pre-contract commercial proposal development and associated functions, including a variety of cost estimating, procurement, pricing, and partnering activities in coordination with other groups.
Recognizing business opportunities and making proposal to clients.
Strategically establishing, expanding, preserving, or improving company procedures, business flow, standards or policies.
Oversee contractual obligations from capture phase to contract closure - ensure that the contractual commitments undertaken are relevant and consistent.
Oversee projects and monitor plans to ensure deadlines are met, projects stay within budget and work is up to standard.
Provide commercial leadership to the cross organizational team with involvement of Operation and Finance team as well as Commercial team ensuring the best financial outcomes for the group.
Monitor the periodical sales achievement and investigate the gap from our target. Lead the team to improve performance.
Management of sales budget
Management of money collection in a timely manner
Continuous focus on the enhancement of ICV score with ADNOC.
Authority
Manage, direct, and monitor the overall performance of the commercial team.
Leading commercial negotiations with the client.
Develop plans for expansion and business development.
Requirements:
Experience / Education
10+ Years Related Experience (Commercial, Budget Management).
Sufficient Experience in the Oil &amp; Gas Industry.
University diploma / degree
Knowledge, Skills, Abilities
Excellent organizational and leadership skills
Success in sales or marketing and the ability to manage relationships with clients and stakeholders.
Solid knowledge of performance, financial and budgeting performance processes.
Strong decision-making ability
Advanced negotiation, influencing and stakeholder management abilities.
Excellent written and verbal communication skills.
Excellent numeracy skills.
Strong problem-solving skills to identify a problem and take the necessary steps to overcome it.</t>
  </si>
  <si>
    <t>AI Engineer, Internship, United Arab Emirates - BCG X</t>
  </si>
  <si>
    <t>Python, AI/ML, Standards Management, Data Analysis, Statistical Analysis, Deadline Management, Software Development</t>
  </si>
  <si>
    <t>https://www.bayt.com/en/uae/jobs/visiting-forward-deployed-ai-engineer-internship-united-arab-emirates-bcg-x-73888215/</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</si>
  <si>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dedicated individuals with a passion for software development, large-scale data analytics and redefining organizations into AI led innovative companies. Successful candidates possess the following: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#BCGXjob
What You'll Bring
REQUIREMENTS:
Currently enrolled in a university master’s or PhD degree program in Computer Research Science, Data Science, Statistics, Operations Research, or related field
TECHNOLOGIES:
Programming Languages: Python
#LI-DNI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</si>
  <si>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Procurement Executive</t>
  </si>
  <si>
    <t>Budgeting, Audit Support, Inventory Accounting, Microsoft Excel, Risk Management, Regulatory Compliance, Standards Management, Vendor Management, Collaboration</t>
  </si>
  <si>
    <t>https://www.bayt.com/en/uae/jobs/procurement-executive-74275692/</t>
  </si>
  <si>
    <t>Job description
Responsible for identifying potential vendors and conducting a thorough evaluation process to select the most suitable ones. This includes analysing their capabilities, financial stability, reputation, and alignment with your organization's goals.
Contract Negotiation: You negotiate and finalise contracts with vendors, ensuring that the terms and conditions are favourable for your organization. This involves negotiating pricing, service level agreements (SLAs), delivery schedules, and other contractual terms.
Vendor Performance Monitoring: Once contracts are in place, you monitor vendor performance to ensure they meet the agreed-upon SLAs and quality standards. You establish key performance indicators (KPIs) and conduct regular performance reviews to assess vendor performance objectively.
Issue Resolution: In case of any issues or disputes with vendors, you act as a mediator and work towards resolving them on time. This may involve collaborating with various internal stakeholders, such as legal, finance, and operations, to find suitable solutions.
Relationship Management: Building and maintaining strong relationships with vendors is crucial. You foster open lines of communication, conduct regular meetings, and address concerns to ensure a mutually beneficial partnership. Developing strategic partnerships can lead to better pricing, improved service, and increased value for your organization.
Risk Management: Assessing and mitigating risks associated with vendor relationships is an essential part of your role. You identify potential risks, such as financial instability, security breaches, or non-compliance, and implement measures to mitigate those risks. This may involve conducting due diligence, periodic vendor audits, and maintaining contingency plans.
Vendor Performance Improvement: You identify opportunities for improvement and collaborate with vendors to enhance their performance. This may include suggesting process optimizations, implementing quality control measures, or providing feedback for continuous improvement.
Budget Management: You work closely with finance teams to establish and manage budgets related to vendor management. This includes tracking costs, ensuring spending aligns with approved budgets, and identifying cost-saving opportunities without compromising quality.
Market Research: Staying informed about market trends, new technologies, and industry best practices is essential. You research and evaluate new vendors or products/services to ensure your organization remains competitive and receives the best value from its vendor relationships.
Compliance and Legal Considerations: You ensure that all vendor relationships and activities comply with legal and regulatory requirements. This includes monitoring contract compliance, data protection, intellectual property rights, and other relevant legal considerations.
Requirements
All Operational &amp; Electromechanical, SRN Fleet including Staff transportation Vehicles related to Procurement,Vendors sourcing, Helping Finance Negotiations, approvals, and close with respective departments.The Procurement professional must be able to interpret technical drawings, create detailed Requests forProposals (RFPs), Manage supplier relationships and vendor development.
Shouldknow indirect sourcing
Researching and evaluating suppliers and components, able to work closely with internal teams, and Coordination with Finance for negotiating pricing, delivery times, and payment terms with suppliers.
Diploma in Electrical or B-tech Electrical above from manufacturing or parts sourcing experience
Minimum 3- 5 years of work exp in sourcing, Vendor Management, and Vendor Development with spare part knowledge of consumables, mechanical, electrical, Vehicles Pneumatic/Hydraulics, and automation.
Strong skills with Microsoft Excel and PowerPoint and ability to prepare presentations.</t>
  </si>
  <si>
    <t>Vice President – Real Estate Development</t>
  </si>
  <si>
    <t>https://www.bayt.com/en/uae/jobs/vice-president-real-estate-development-74432918/</t>
  </si>
  <si>
    <t>Job description
Job Description:
Our client is a well-capitalised real estate developer with a growing portfolio of mixed-use and commercial assets across the UAE. The organisation is expanding its development pipeline and investment activity.
The Role
The Vice President will lead real estate development projects from concept through delivery. This role will oversee feasibility studies, financial modelling, design coordination, and execution planning. A key focus will be ensuring projects meet commercial return targets and quality benchmarks. The VP will manage consultants, contractors, and internal development teams. This role will also support land acquisition and investment evaluation. Strong coordination with finance, asset management, and government stakeholders will be required.
Candidate Profile
The ideal candidate will have senior development experience within real estate or mixed-use projects. Strong exposure to feasibility analysis and development execution is essential. Experience in the UAE development market is highly preferred. The candidate must demonstrate commercial judgment, technical understanding, and leadership capability. Experience dealing with regulators and public entities is a strong advantage.
Required Skills:
Support Development Asset Management Analysis Real Estate Government Contractors Finance Planning Design Leadership Management</t>
  </si>
  <si>
    <t>Administration Assistant</t>
  </si>
  <si>
    <t>https://www.bayt.com/en/uae/jobs/administration-assistant-51218783/</t>
  </si>
  <si>
    <t>Job description
We are looking for an Admin Assistant/ Receptionist for our client in Dubai. (Only immediate joiners )
Handle hotel/ flight bookings/ restaurant reservations.
Apply for visas
Write checks after approval from the Accounts department.
Handle local contracts: car rentals, office maintenance
Filing
Handle details of events, inhouse office meetings
Salary: 4000 - 6000 AED</t>
  </si>
  <si>
    <t>Senior Solutions Engineer</t>
  </si>
  <si>
    <t>Beam AI</t>
  </si>
  <si>
    <t>AI/ML, Project Management, Standards Management, Communication, Collaboration, Problem Solving, Deadline Management, Software Development</t>
  </si>
  <si>
    <t>https://www.bayt.com/en/uae/jobs/senior-solutions-engineer-74466568/</t>
  </si>
  <si>
    <t>Job description
Beam AI builds self-learning AI agents and an organisational operating system where intelligence grows through autonomous discovery.
We help enterprises evolve from AI-curious to AI-native with automation that delivers results today and learns to improve itself over time.
Join us in shaping a future where AI continuously discovers, adapts, and makes work more meaningful.
To learn more, visit https://beam.
ai/. About the Team Beam’s AI Agent Deployment team sits at the intersection of AI, product, and client impact.
We partner closely with customers to understand their workflows, design intelligent automation solutions, and ensure our agents deliver real business value.
Our work spans workflow design, agent configuration, technical integration, and ongoing optimization.
We collaborate with engineering, ML, and product teams to translate abstract problems into scalable, agentic systems that work in the real world.
This is a high-context, high-ownership environment where Deployment engineers operate with autonomy, move fast, and shape both how Beam’s platform evolves and how our customers succeed.
About the Role As a Senior Solutions Engineer, you'll sit at the intersection of AI, product, and customer success.
You own the full lifecycle of automation delivery, from discovery through deployment, working directly with enterprise clients to turn complex workflows into scalable, AI-powered solutions using Beam's Agent OS.
This is a high-context, high-ownership role.
You'll spend your time in client conversations, prompt engineering, workflow decomposition, integration planning, and close collaboration with product and engineering.
You'll shape not just individual client outcomes but the platform itself through structured feedback from the field.
Responsibilities Your work will involve both prompt engineering excellence and close customer collaboration.
You will be expected to: Partner with enterprise customers to identify automation opportunities, gather requirements, and translate business problems into agent-powered solutions Design and build agentic automations using Beam's Agent OS.
This includes scoping workflows, engineering prompts, and configuring integrations Manage delivery end-to-end: timelines, client expectations, and stakeholder communication across technical and executive audiences Troubleshoot and iterate on live automations by diagnosing issues, refining prompts, and improving performance Collaborate with product and engineering to scope features, surface platform gaps, and feed customer insights back into the roadmap Act as a strategic advisor to clients on AI adoption, workflow automation best practices, and integration architecture At Beam, we’re building an environment where ambitious people can do their best work, with clarity, purpose, and room to grow.
We’re thoughtful about what we build, how we work, and who we hire.
The problems we’re solving are real.
The systems we’re building are complex.
And the people here care deeply, about craft, about speed, and about doing work that actually matters.
You won’t find rigid hierarchies or endless process here.
You’ll find high trust, high standards, and a team driven by curiosity, ownership, and long-term thinking.
Our culture is shaped by our values in action: AI-native thinking:  Every teammate thinks in agentic workflows, uses AI tools daily, and looks for leverage through automation.
AI isn’t just what we build, it's how we operate.
Customer obsession:  We build with urgency and empathy, speak to customers early and often, and measure success through their outcomes.
Speed as a habit:  We ship fast, learn faster, and prioritise unblocking over perfection.
We favour small experiments with tight feedback loops.
Leverage-focused execution:  We hire high-impact players, invest in the 20% that drives 80% of results, and value candid feedback.
Highly aligned, loosely coupled:  We align on outcomes, not tasks.
You’ll work independently, but never in isolation.
Data-driven, human-guided:  We seek clarity over comfort, speak up early, and use feedback to grow together.
If this sounds like the kind of work you want to do and the kind of team you want to grow with, we’d love to hear from you!
2-3 years in a client-facing technical role such as Solutions Engineer, Implementation Consultant, Deployment Engineer, Customer Engineer, or similar Strong project management and communication skills.
You can run delivery timelines, manage client expectations, and explain technical concepts clearly to both engineers and executives Demonstrated prompt engineering expertise.
You've systematically written, tested, and optimized prompts in production or near-production settings Experience automating workflows with AI.
You've used AI to automate real business processes, not just experimented in sandboxes Solid API knowledge and integration experience.
You're comfortable scoping and coordinating API-based integrations with external systems Analytical, process-driven thinking.
You can take a messy business workflow, break it into structured components, and design an automation approach Nice to Have AI/ML background or hands-on experience applying AI to business workflows Experience in a fast-paced startup environment How We Hire Our process includes a case study where you'll work on a realistic automation challenge: designing an extraction prompt, building a project plan, and presenting your approach.
We want to see how you think, not just what you know.</t>
  </si>
  <si>
    <t>eCommerce Manager</t>
  </si>
  <si>
    <t>https://www.bayt.com/en/uae/jobs/ecommerce-manager-73894162/</t>
  </si>
  <si>
    <t>Job description
Pattern is a leading eCommerce accelerator with offices across the globe offering outsourced marketplace and ecommerce management services for brands worldwide. The Pattern Ecommerce Acceleration Platform leverages AI-powered technology, industry expertise, and global distribution, logistics, and fulfilment services to help quality brands scale profitably on their own websites and through hundreds of marketplaces. Pattern works with some of the most recognized brands such as Thorne, Naturelo, Marshall, Nutricost, MegaFood, TIGI, Hair Burst and Sage and it ranks among the top 5 Amazon sellers globally. 
Pattern is expanding and we are looking for an experienced Ecommerce expert to join our MENA Team in Dubai to support the scaling of the business by driving the performance of the brands we represent on Amazon and other Marketplaces.
You will own the relationship and financial performance of a portfolio of global brands managing their performance across marketplaces here in MENA. You will support the Associate Director of eCommercewith defining and implementing the E2E growth and profitability plan for your portfolio of brands by working cross-functionally with Operations, Content, Advertising, Creative, Merchandising and Finance. You will also lead cross-functional projects to implement processes to scale the organisation in MENA. You will be a strategic and commercial ecommerce professional who can engage partners and internal stakeholders towards a common goal. You will have a growth mindset and love navigating the challenges of working in fast changing landscapes. 
The core responsibilities of the eCommerce Manager reflect the following
Drive revenue growth on marketplaces across MENA through a data-driven approach across a portfolio of brands through B2B and D2C marketplaces.
Ensure that a clear activity plan is in place to achieve and surpass the budget targets, including promotional planning, seasonal phasing, NPD launches, advertising campaigns etc.
Define the strategy and joint business plan with our brands to create mutually beneficial sales and marketing plans which grow market share.
Represent your brands brilliantly across Marketplaces through best-in-class product content, including but not limited to images, enhanced content, keyword SEO, local language translation, advertising campaigns etc.
Conduct analysis of brands performance using multiple data sources and tools on a regular basis to ensure that performance is continuously optimised across all touch points.
Manage inventory, working alongside our merchandisers to maintain a healthy pipeline
.Establish and maintain relationships with appropriate client partners, providing day-to-day contact on project status and changes.
Have a passion for continuous improvement and building and automating processes.
What will I need to thrive in this role?
Demonstrated success in managing an ecommerce business
2-5 years experience in an ecommerce role
Strong academic background (2:1 or above)
Previous experience managing and growing 3P business on Marketplaces (Amazon and Noon)
Creative thinker and problem solver 
Highly organized and disciplined
Willing to be nimble and adaptable to change
Able to work under pressure and manage workloads effectively
Arabic fluency preferred to facilitate communication with local market clients</t>
  </si>
  <si>
    <t>Mohammed bin Rashid School of Government</t>
  </si>
  <si>
    <t>Accounts Payable, Accounts Receivable, General Ledger, Financial Reporting, Month-End Close, Year-End Close, Budgeting, Audit Support, Payroll, Invoice Processing, ERP Systems, Technical Writing, Communication, Accounting Principles</t>
  </si>
  <si>
    <t>https://www.bayt.com/en/uae/jobs/finance-manager-74329071/</t>
  </si>
  <si>
    <t>Job description
1.Financial planning and management of MBRSG approved budget (operational and capital) as per the approved policies and procedures.
2.Monitor budget and expenditure, ensure compliance with approved fund disbursement, and submit regular financial reports to senior management related to budgets, account payables, account receivables, and expenses to further ensure financial monitoring of revenue and expenditure.
3.Disseminate and coordinate the approved budget to School Departments to calculate financial, capital and operational projections. Submit MBRSG annual budget report and internal management reports to senior management and departments.
4.Manage MBRSG payrolls.
5.Manage debit account, credit account, and monitor cash flow.
6.Manage the general ledger.
7.Manage MBRSG treasury.
8.Review and approve invoices to collect fees and revenues, including tuition fees, wages, customer payments and other charges.
9.Organize and prioritize supplier payments in accordance with payment terms to ensure payment of invoices on time.
10.Review and approve MBRSG asset depreciation reports.
11.Conduct financial analysis of potential financial crashes, financial performance and results, and the financial implications of the action plans and strategies.
12.Ensure financial estimates correspond to financial provisions / policies/ clauses agreed upon internally and externally, and notify the relevant organizational Divisions when discrepancies arise.
13.Communicate with external bodies such as the Department of Finance to submit financial estimates and discuss the same as necessary.
14.Communicate with certified approved auditors as necessary.
15.Monitor the documentation of grants and donations, and monitor disbursement to support research and administrative costs.
16.Minimize institutional financial risk through official ongoing mechanisms to identify, assess and prioritize opportunities open to MBRSG.
QualificationsMaster’s Degree or higher in Accounting or Business Administration from an accredited university. Experience5+ years’ combined accounting and finance experience.Preferably with:•Thorough knowledge of accounting principles &amp; procedures•Experience with creating financial statements•Experience with general ledger functions and the month-end/year end close process•Excellent accounting software user and administration skills</t>
  </si>
  <si>
    <t>Lead Data Intelligence Project Manager</t>
  </si>
  <si>
    <t>SQL, AI/ML, Product Management, Agile Methodology, Scrum, Project Management, Regulatory Compliance, Technical Writing, PMP, Vendor Management, Collaboration, Problem Solving, Organizational Skills, Software Development</t>
  </si>
  <si>
    <t>https://www.bayt.com/en/uae/jobs/lead-data-intelligence-project-manager-74264966/</t>
  </si>
  <si>
    <t>Job description
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
As the Lead Data Intelligence Project Manager, you ensure that every project has the resources it needs to take off, you'll orchestrate data operations that power product development across Dyson’s global teams. Key responsibilities include:
Act as the primary liaison between our external project teams and our internal technical departments (Data Curation and MLOps). You will own the "data logistics" for the entire project lifecycle—from initial storage setup to final delivery of high-quality training sets.
You will be the strategic lead for our labelling workforce, managing the balance between our in-house contractors and 3rd party service providers to ensure we never hit a capacity bottleneck.
Overseeing data storage setup and maintenance to guarantee security, accessibility, and compliance.
Maintaining rigorous documentation and workflows that ensure project transparency and repeatability.
Supporting cross-functional communication between data teams, contractors, and engineering partners.
About you
8+ years in Project or Program Management, with at least 2 years specifically in AI/ML Data Operations or Data Management. You’ve delivered complex projects on time and within scope—often in fast-changing settings.
Demonstrated success in managing 3rd party vendors or service providers, including contract negotiation, quality assurance, issue resolution, and ongoing relationship management.
Machine Learning Lifecycle Knowledge: Strong understanding of how data flows from collection → cleaning → labeling → training → deployment.
Tooling Familiarity: Experience with labeling platforms (Labelbox, CVAT, Label Studio) and project management tools (Jira, Asana, or Airtable).
Data Literacy: Basic understanding of data storage architectures (S3, SQL, Snowflake) and data privacy regulations (GDPR, CCPA).
Communication: Exceptional "translation" skills—the ability to explain technical MLOps constraints to business stakeholders and vice versa.
A solid understanding of modern data storage solutions (cloud, on-premises, hybrid), including principles of data security, privacy, access control, and regulatory compliance.
Able to translate complex technical requirements into clear actions for both technical and non-technical audiences. You’re adept at influencing and building consensus.
Confident interfacing with cross-functional teams—coordinating with data scientists, engineers, product managers, and external stakeholders to deliver smooth handovers and alignment.
Well-versed in project management tools and methodologies (e.g., Agile, Scrum, or Waterfall). Known for driving continuous improvement, clear documentation, and repeatable processes.
Thorough, highly organized, and relentless in troubleshooting issues and removing blockers before they impact delivery.
Proactive, accountable, and comfortable juggling competing priorities. You always keep end goals in focus and balance urgency with quality.
Bachelor’s degree in a relevant discipline (e.g., Computer Science, Data Engineering, Engineering, or Information Technology); higher degree or PMP/Prince2 certification is a plus.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</si>
  <si>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Head of Subscription | Hertz | Financial Services Transformation &amp; Development</t>
  </si>
  <si>
    <t>Budgeting, Audit Support, Cost Control, Risk Management, Regulatory Compliance, Standards Management, Customer Experience, Collaboration, Accounting Principles</t>
  </si>
  <si>
    <t>https://www.bayt.com/en/uae/jobs/head-of-subscription-hertz-financial-services-transformation-development-5441724/</t>
  </si>
  <si>
    <t>Job description
Overview Of The Role:
The Head of Subscription supports the General Manager for Hertz and MOOV in overseeing daily operations, ensuring smooth and efficient service delivery, customer satisfaction, and business profitability. This role is pivotal in managing staff, fleet operations, financial performance, and customer service while maintaining compliance with company policies and industry regulations. Success in this role requires effective leadership in managing direct reports, fostering growth, and maintaining high service standards across all displays.
What You Will Do:
Operations Management
 Assist in managing daily monthly subscription operations, ensuring efficiency and adherence to company policies.
Monitor fleet availability, maintenance schedules, and vehicle utilization to maximize revenue.
Oversee compliance with safety standards, insurance policies, and regulatory requirements.
Implement process improvements to enhance operational efficiency.
Turnaround Time (TAT): Time taken to prepare and rent out returned vehicles.
Fleet Availability: Ensuring the right vehicles are available at peak times.
 Customer Service &amp; Satisfaction
 Ensure a high level of customer service is provided at all rental locations.
Handle customer complaints and disputes, ensuring swift resolution and customer retention.
Monitor customer feedback and implement service enhancements.
Train staff on customer service best practices and brand standards.
Net Promoter Score (NPS): Measures customer satisfaction and loyalty.
Customer Retention Rate: Percentage of repeat customers.
 Financial &amp; Business Performance
 Financial planning, budgeting, and revenue management.
Analyze performance metrics, including revenue, fleet utilization, and operational costs.
Assist in developing pricing strategies and promotional offers.
Work on cost control initiatives to improve overall profitability.
Revenue Growth: Year-over-year or month-over-month revenue increase.
Fleet Utilization Rate: Percentage of cars rented versus available.
 Staff Management &amp; Development
 Manage and mentor employees, customer service representatives, contract management and operational staff.
Assist in hiring, training, and performance evaluations.
Develop staff schedules and ensure adequate coverage during peak times.
Foster a positive work environment and promote teamwork.
Employee Productivity: Measured by subscriptions processed per employee.
Effective in setting priorities and scheduling activities.
 Sales &amp; Marketing Support
 Assist in implementing marketing campaigns and promotional initiatives.
Develop partnerships to drive sales.
Identify new business opportunities and contribute to growth strategies.
Ensure sales targets and customer acquisition goals are met.
Booking Conversion Rate: Percentage of inquiries converted into rentals.
Upselling &amp; Cross-selling Revenue: Additional revenue from upgrades, insurance, etc.
 Compliance &amp; Risk Management
 Ensure that all rental agreements comply with company policies and legal regulations.
Oversee adherence to vehicle maintenance schedules and safety inspections.
Implement policies to minimize risks, including fraud prevention and damage control.
Compliance &amp; Audit Score: Ensuring adherence to safety and legal regulations.
Smooth functioning of the department delivering desired service and quality levels.</t>
  </si>
  <si>
    <t>UAE National | Brand Experience Executive | Toyota &amp; Lexus | Al-Futtaim Automotive</t>
  </si>
  <si>
    <t>Budgeting, Audit Support, Standards Management, Customer Experience, Collaboration</t>
  </si>
  <si>
    <t>https://www.bayt.com/en/uae/jobs/uae-national-brand-experience-executive-toyota-lexus-al-futtaim-automotive-5440773/</t>
  </si>
  <si>
    <t>Job description
Overview of the Role
We are looking for a dynamic Brand Experience Executive to strengthen the presence of two iconic automotive brands—Toyota and Lexus—across every touchpoint. In this role, you will shape memorable brand experiences, elevate customer journeys, and support major activations, events, and retail experience initiatives across the UAE. If you are passionate about brand storytelling, customer experience, and delivering flawless activations, this role offers the perfect platform to make an impact.
 What You Will Do
In this role, you will be responsible for bringing the brands to life across multiple channels:
Brand Experience &amp; Activations
Support and lead the execution of product launches, media events, showroom activations, and public engagements.
Plan and execute showroom sales events designed to increase customer footfall.
Collaborate with Senior Brand Managers on sponsorships and partnerships.
Develop and refresh brand assets across sales and aftersales locations.
Organize and manage brand-related internal and external events including showroom openings and refurbishments.
Drive public activations and guerilla activities to elevate brand visibility.
Manage event budgets and ensure strong PDCA reporting for continuous improvement.
In-store Experience &amp; Brand Standards
Analyze brand positioning and gather consumer insights.
Partner with cross-functional teams to enhance the customer experience.
Maintain and implement brand standards across all sales and service locations.
Conduct regular audits and ensure alignment with customer experience and safety culture criteria.
Development &amp; Growth
Participate in leadership and professional development training.
Support succession planning within the brand experience team by contributing to training, mentoring, and capability-building initiatives.</t>
  </si>
  <si>
    <t>Senior Engineer - Planning</t>
  </si>
  <si>
    <t>Budgeting, Project Management, Data Analysis, Collaboration, Problem Solving, Deadline Management, Software Development</t>
  </si>
  <si>
    <t>https://www.bayt.com/en/uae/jobs/senior-engineer-planning-74423567/</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</si>
  <si>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Senior Engineer - Planning to join our team in Dubai, United Arab Emirates. In this critical role, you will lead the planning and design of large-scale infrastructure projects, ensuring sustainable and efficient development in one of the world's most dynamic urban environments.
Develop comprehensive infrastructure plans for major urban development projects
Conduct detailed site analyses and feasibility studies for proposed infrastructure initiatives
Create and review technical drawings and specifications using advanced CAD software
Utilize GIS technology to analyze spatial data and inform planning decisions
Perform complex data analysis and modeling to optimize infrastructure designs
Assess and mitigate potential risks associated with infrastructure projects
Collaborate with cross-functional teams, including architects, environmental specialists, and government officials
Ensure compliance with local building codes and regulations in Dubai and the UAE
Manage and mentor junior engineers in the planning and design process
Present infrastructure plans and recommendations to senior management and stakeholders
Qualifications
Bachelor's degree in Civil Engineering, Urban Planning, or a related field; Master's degree preferred
Professional Engineering (PE) license or equivalent professional certification
Minimum of 12 years of experience in infrastructure planning or a related field
Experience in STP within Dubai Municipality projects
Proven track record of managing large-scale infrastructure projects
Expert proficiency in AutoCAD or similar CAD software
Strong skills in GIS (Geographic Information Systems) and data analysis
In-depth knowledge of sustainable infrastructure design principles
Familiarity with urban development trends and best practices
Understanding of local building codes and regulations in Dubai and the UAE
Excellent analytical and problem-solving skills
Strong project management abilities, including budgeting and resource allocation
Effective communication and presentation skills in English
Ability to work efficiently in a fast-paced, dynamic environment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</si>
  <si>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Trade Marketing Executive FMCG/TR/Ecommerce</t>
  </si>
  <si>
    <t>Budgeting, Sales Operations, Marketing</t>
  </si>
  <si>
    <t>https://www.bayt.com/en/uae/jobs/trade-marketing-executive-fmcg-tr-ecommerce-51218615/</t>
  </si>
  <si>
    <t>Job description
Functional role:
Territories:
UAE , Qatar , Oman , Bahrain, Kuwait, Export
Channels:
Modern Trade , General Trade , Travel Retail, Ecommerce
Assessment and Follow up:-
â€¢ Coverage by channel and region
â€¢ Share of Shelf â€“ MT and GT
â€¢ Distribution by listing &amp; MSL check
â€¢ E-commerce Strategy setting
â€¢ E-commerce activation , listing and 3D updation
â€¢ E-Commerce customer meeting and negotiation along with Sales Team
â€¢ Monitor price indexing for top retailer / item â€“ MT &amp; GT
â€¢ Follow up with production on promotion availability as per retailer calendar plan .
â€¢ Prepare &amp; Track listing fees utilisation to maximise Distribution, Sales &amp; ROI
Activation
â€¢ Promotion planning along with the Category Managers and Demand Planner
â€¢ ROI by retailer and category vs promo plan on all key activations .
â€¢ POSM procurement and deployment across Retail and Souk channels for both primary and secondary .
â€¢ Manage secondary budget set for the category &amp; analyse investments, channelize investments based on ROI
â€¢ Secondary Activations Budgets and number of display monitoring
â€¢ Leaflet Monitoring top 10 chains
â€¢ Gondola Head monitoring with permanent merchandiser stores
Sales Tools and Assessments :-
â€¢ Work closely with sales team to ensure trade marketing strategies are aligned with sales objectives &amp; revenue targets â€“ Sales and Margins to be continuously reviewed to make counter plans based on market situation
â€¢ Updating training manuals like the Tool Books for the Sales Team
â€¢ Develop &amp; design planogram with Category Managers
â€¢ Weekly market visits to give feedback to the sales team on executions
â€¢ Conduct marketing surveys on new product concept &amp; provide necessary information required for NPD to Category Managers
Time spent with each function :-
â€¢ Sales Team / Distributor â€“ 50%
â€¢ Category Managers â€“ 20%
â€¢ Customers â€“ 10%
â€¢ External Agencies â€“ 10%
â€¢ Demand Planner â€“ 5%
â€¢ Logistics â€“ 5%</t>
  </si>
  <si>
    <t>https://www.bayt.com/en/uae/jobs/marketing-coordinator-52108086/</t>
  </si>
  <si>
    <t>Job description
We are looking for marketing coordinator, with experience in GCC. Candidate must have experience in working with multinational companies or retail marketing.
Arabic, English and French speaking is must.</t>
  </si>
  <si>
    <t>BRAND SENTRY MARKETING MANAGEMENT EST</t>
  </si>
  <si>
    <t>Accounts Payable, Account Reconciliation, Financial Reporting, Year-End Close, Budgeting, Forecasting, Tax Compliance, Deadline Management, Accounting Principles</t>
  </si>
  <si>
    <t>https://www.bayt.com/en/uae/jobs/accountant-5447236/</t>
  </si>
  <si>
    <t>Job description
Manage all accounting transactions
Prepare budget forecasts
Publish financial statements in time
Handle monthly, quarterly and annual closings
Reconcile accounts payable and receivable
Ensure timely bank payments
Compute taxes and prepare tax returns
Manage balance sheets and profit/loss statements
Report on the company’s financial health and liquidity</t>
  </si>
  <si>
    <t>2ND W/K ENGINEER</t>
  </si>
  <si>
    <t>https://www.bayt.com/en/uae/jobs/2nd-w-k-engineer-74395814/</t>
  </si>
  <si>
    <t>Job description
2ND W/K ENGINEER for Trailing Suction Hopper Dredger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Assist the Chief Engineer and 1st Engineer in the safe and efficient operation of all engine room machinery and systems onboard the dredger.
Maintain continuous engine room watch as per assigned schedule, ensuring all parameters are within operational limits.
Monitor and operate main engines, auxiliary engines, pumps, compressors, and dredging support machinery.
Carry out routine inspections, fault diagnosis, and preventive maintenance of mechanical equipment.
Ensure proper functioning of hydraulic systems, dredge pumps, and pipeline systems critical to dredging operations.
Record engine room parameters, fuel consumption, and maintenance activities in logbooks accurately.
Respond promptly to alarms and emergency situations, taking corrective actions as required.
Assist in bunkering operations, ensuring safe fuel transfer and compliance with procedures.
Maintain cleanliness and housekeeping standards in the engine room and machinery spaces.
Follow company safety policies, PMS (Planned Maintenance System), and international maritime regulations.
Support troubleshooting and repair works during breakdowns and planned maintenance periods.
Coordinate with deck team during dredging operations to ensure uninterrupted production.
Ensure compliance with environmental regulations, including MARPOL requirements.
Participate in drills, safety meetings, and continuous improvement initiatives onboard.
Qualifications:
Basic &amp; Advanced STCW certification.
License as 2nd Engineer officer (Without Limitation)
5 years Rank experience on Dredger.</t>
  </si>
  <si>
    <t>Monex Automotive Parts</t>
  </si>
  <si>
    <t>Financial Reporting, Inventory Accounting, Vendor Management, Collaboration, Deadline Management, Sales Operations</t>
  </si>
  <si>
    <t>https://www.bayt.com/en/uae/jobs/sales-manager-5447573/</t>
  </si>
  <si>
    <t>Job description
Managing Director – Automotive Spare Parts (Trucks &amp; Buses)
About Us
Monex Automotive is a growing player in the automotive spare parts industry, specializing in parts for trucks and buses. We are focused on expanding our product range, strengthening our supplier network, and increasing our presence across key markets.
Role Overview
We are seeking an experienced and results-driven Managing Director/Sales Director to lead the company’s commercial growth and operational execution.
The ideal candidate will have strong experience in the automotive spare parts / aftermarket industry, with a proven track record in expanding product portfolios, increasing sales, and entering new markets.
This is a hands-on leadership role focused on growth, sales, and operations. 
Key Responsibilities
Business Growth &amp; Strategy
Expand the company’s product portfolio by identifying and sourcing new automotive spare parts
Identify and enter new geographic markets (Middle East, Africa, etc.)
Develop and execute strategies to increase revenue and market share
Sales &amp; Commercial Development
Lead and manage sales and operations teams
Drive sales growth across existing and new customers
Build strong relationships with distributors, wholesalers, and fleet operators
Improve pricing strategies, product positioning, and competitiveness
Supply Chain &amp; Operations
Manage supplier relationships and product sourcing (OEM / aftermarket brands)
Oversee ordering, inventory planning, and supply coordination
Ensure efficient product availability and minimize stock issues
Collections &amp; Customer Management
Ensure timely collection of payments from customers
Monitor customer credit and enforce payment discipline
Maintain strong client relationships while protecting company interests
Important Note
This role does NOT include responsibility for cash flow management, accounting, or financial reporting
Focus is on sales growth, operations, sourcing, and market expansion
Requirements
Experience
5+ years in automotive industry (mandatory)
Strong experience in automotive spare parts / aftermarket (trucks &amp; buses preferred)
Proven experience in sales growth, sourcing, and market expansion
Prior leadership experience (GM / Director / Managing Director / Sales Director level)
Nice to Have
Experience in Middle East / Africa / Asia markets
Existing network with automotive suppliers and distributors
Multilingual (English required; others a plus)</t>
  </si>
  <si>
    <t>UAEN_Enterprise Architecture Portfolio Lead | Corporate Services | Group Tech &amp; Digital Platforms</t>
  </si>
  <si>
    <t>SAP, Regulatory Compliance, Standards Management, Technical Writing, Business Analysis, Solution Design, Collaboration, Attention to Detail</t>
  </si>
  <si>
    <t>https://www.bayt.com/en/uae/jobs/uaen_enterprise-architecture-portfolio-lead-corporate-services-group-tech-digital-platforms-5449377/</t>
  </si>
  <si>
    <t>Job description
Overview Of The Role:
The EA Portfolio Lead will play a critical role in supporting enterprise architecture and process management initiatives within the organization. This includes leading the management of solution architecture tools and advancing architecture strategy processes. The consultant will collaborate with various stakeholders to ensure designs align with enterprise standards while driving tool and technology optimizations to support the organizational goals. The role also involves evaluating technologies and maintaining compliance with regulatory controls. Success in this role is defined by effective governance, strategic alignment, clear communication, and the continuous optimization of the architecture landscape.
What You Will Do:
Lead, mentor, and manage the solution architecture tools, fostering a high-performance culture and ensuring continuous professional development.
Own and advance the architecture strategy process, ensuring effective governance, scalability, and alignment with enterprise architecture frameworks and standards.
Drive the evolution and optimization of the enterprise architecture toolset, with a primary focus on LeanIX, to support organizational goals and ensure integration with SAP methodologies.
Collaborate with business stakeholders, IT leaders, and project teams to translate business requirements into robust, scalable, and cost-effective technical solutions.
Act as a liaison between technical and non-technical stakeholders, communicating complex technical concepts in a clear and actionable manner.
Ensure all solution designs comply with established enterprise architecture principles, security policies, and regulatory requirements.
Support architecture governance processes, including the development and enforcement of standards, guidelines, and best practices.
Oversee the documentation of solution architectures, ensuring clarity, accuracy, and accessibility for relevant teams, as well as approval from the governance process.
Identify architecture related risks, putting the correct mitigation plan in place and managing until resolution, whilst reducing customization by implementing standard SAP features.
Evaluate emerging technologies and recommend their adoption to enhance the enterprise architecture landscape.</t>
  </si>
  <si>
    <t>Genesis Executive</t>
  </si>
  <si>
    <t>Accounts Receivable, Budgeting, AI/ML, Project Management, Standards Management, Technical Writing, Collaboration</t>
  </si>
  <si>
    <t>https://www.bayt.com/en/uae/jobs/architect-74047286/</t>
  </si>
  <si>
    <t>Job description
Our client an architectural firm in multi-disciplinary projects; Commercial, Residential, High-rise, Industrial, Institutional, Master planning, Public building, Hospitality, Villas &amp; Townhouses is hiring an accomplished Architect / Senior Architect to lead high-profile, luxury projects in the UAE, delivering innovative and sustainable architectural designs from concept to completion. The ideal candidate will have a proven track record in high-end projects, with expertise in modern design tools, UAE regulations, and sustainability standards. This role requires exceptional leadership, creativity, and project management skills to ensure projects meet the highest standards of quality, efficiency, and client satisfaction while aligning with Dubai’s vision for sustainable urban development.
Key Responsibilities
Lead all design phases (Concept Design, Schematic Design, Detailed Design, Construction Documents, and Handover), ensuring alignment with project vision and client expectations.
Drive innovative and practical design solutions, overseeing projects from inception to completion.
Develop technical specifications, prioritizing sustainable, high-performance materials in compliance with UAE’s sustainability frameworks (e.g., Dubai Green Building Regulations, Estidama, LEED).
Supervise the production of high-quality drawings, visualizations, and presentations, guiding team members to ensure excellence and consistency.
Collaborate with multidisciplinary teams (e.g., MEP, structural, landscape) to deliver integrated, innovative solutions.
Prepare and present compelling design proposals to clients, incorporating feedback and iterative refinements.
Ensure compliance with UAE regulations, including Dubai Municipality, Dubai Civil Defense, DEWA, DMCC, Trakhees, and international standards (e.g.,IBC, NFPA).
Liaise with local authorities, attend technical meetings, and secure necessary permits and approvals, including for high-rise projects.
Manage project scope, fee structures, and resource planning, ensuring deliverables are met within budget, scope, and timelines.
Mentor and supervise design teams, conducting quality checks and fostering a culture of continuous improvement.
Contribute to the company’s Lessons Learnt Database to enhance project outcomes and best practices.
Maintain comprehensive project documentation, including correspondence, meeting minutes, and technical notes.
Support on-site activities, including inspections, surveys, and construction oversight to ensure design intent is maintained.
Champion Building Information Modeling (BIM) workflows, leveraging tools like Revit, BIM360, and Navisworks to enhance collaboration and efficiency.
Integrate emerging technologies, such as AI-assisted design tools (e.g., Midjourney, Stable Diffusion), VR/AR for client presentations, and parametric design for complex geometries.
Promote sustainability through energy-efficient designs, renewable technologies, and alignment with UAE’s net-zero and circular economy
initiatives.
Required Skills and Qualifications
Bachelor’s or master’s degree in architecture from an accredited institution.
Minimum of 12 years of experience in architectural design, with at least 5 years in the UAE, preferably Dubai, working on high-end residential,
commercial, hospitality, or mixed-use developments.
Registered Architect with Dubai Municipality or equivalent professional body; eligibility for high-rise project approvals is highly desirable.
Advanced proficiency in core architectural software: Revit (expert level),
AutoCAD, SketchUp, and Rhino.
Expertise in BIM tools (e.g., BIM360, Navisworks) for project coordination and delivery.
Proficiency in rendering and visualization tools such as Lumion, Enscape, or Twin motion for high-quality client presentations.
Experience with parametric design tools like Grasshopper for innovative,
complex designs.
Familiarity with emerging technologies, including AI-driven design tools (e.g., Midjourney, Spacemaker) and VR/AR platforms for immersive presentations.
In-depth knowledge of UAE-specific regulations, including Dubai Municipality, Dubai Civil Defense, DEWA, Trakhees, and sustainability frameworks like Al Sa’fat, Estidama, and LEED.
Proven experience delivering luxury projects with a focus on innovative and sustainable design solutions.
Exceptional leadership, communication, and interpersonal skills to manage diverse teams, clients, and stakeholders.
Strong project management skills, with a track record of delivering projects on time, within budget, and to client satisfaction.
Commitment to UAE’s sustainability and smart city initiatives, including integration of green technologies and circular design principles.</t>
  </si>
  <si>
    <t>Manager - Regulatory Compliance (Non Financial Crime Compliance)</t>
  </si>
  <si>
    <t>Audit Support, Regulatory Compliance, Attention to Detail, Problem Solving, Deadline Management, Accounting Principles</t>
  </si>
  <si>
    <t>https://www.bayt.com/en/uae/jobs/manager-regulatory-compliance-non-financial-crime-compliance-74333860/</t>
  </si>
  <si>
    <t>Job description
We are seeking an experienced Regulatory Compliance Manager to support the Head of Regulatory Compliance in ensuring the bank meets all applicable regulatory requirements beyond Financial Crime (AML, KYC, CTF, Sanctions).
This role is central to driving regulatory assurance across the business, managing regulatory interactions, and ensuring ongoing compliance with CBUAE regulations .
Regulatory Assurance &amp; Monitoring Conduct regulatory compliance assessments across the bank using internal frameworks (RMS) Analyse responses, review supporting evidence, and identify compliance gaps Track and follow up on remediation actions with business stakeholders Maintain and update regulatory breach registers and trackers Support assurance activities across both regulatory and non-regulatory functions Regulatory Engagement &amp; Reporting Act as a key point of contact for regulatory interactions, including CBUAE requests and inspections Support correspondence between the bank and regulators, ensuring timely and accurate submissions Ensure all regulatory reporting obligations are met within deadlines Assist in escalating material breaches to senior management and regulators Regulatory Advisory &amp; Governance Provide clear and timely regulatory advice to internal stakeholders Review regulatory notices and ensure accurate communication across the business Maintain and enhance the internal regulatory library covering CBUAE requirements Prepare reports and submissions for governance forums (e.
g. Compliance Committee, Board Risk Committee) Policies, Training &amp; Oversight Review policies, procedures, and product programmes to ensure regulatory alignment Support FATCA/CRS reporting, monitoring, and compliance activities Contribute to regulatory training and awareness programmes Ensure weekly dashboards and internal MIS reporting are delivered on time Experience Minimum 8 years’ experience within banking or financial services At least 5 years in Regulatory Compliance (essential) Experience interacting with regulators (preferably CBUAE) Background in Audit or Legal is advantageous Education &amp; Certifications Bachelor’s degree (minimum requirement) Professional certifications such as ACAMS or equivalent are preferred Skills &amp; Competencies Strong knowledge of CBUAE regulations and regulatory frameworks Excellent analytical, problem-solving, and decision-making skills Strong communication and stakeholder management abilities High attention to detail and organisational skills Ability to work independently and manage multiple priorities</t>
  </si>
  <si>
    <t>Executive Director, Head of Leverage Finance Syndicate &amp; Distribution</t>
  </si>
  <si>
    <t>Underwriting, Regulatory Compliance, CA, Communication, Collaboration, Accounting Principles</t>
  </si>
  <si>
    <t>https://www.bayt.com/en/uae/jobs/executive-director-head-of-leverage-finance-syndicate-distribution-74460409/</t>
  </si>
  <si>
    <t>Job description
JOB PURPOSE:
The role is to lead a newly established Leveraged Finance Syndicate &amp; Distribution (LFSD) vertical under Loan Syndicate &amp; Distribution (LSD).
LSD provides critical market intelligence, loan underwriting and distribution skills in support of FAB’s GCF Loan Businesses. LSD work closely with the GCF Loan Origination (LO) teams to provide optimal financing solutions for FAB’s clients and delivering growth to the GCF’s loan product revenues.
LFSD vertical covers leveraged and acquisition financing, Term Loan Bs, loan facilities linked to listings/delistings, share sales, NAV financings, fund finance, and Diversified Payment Rights (DPRs)
With FAB’s increased efforts towards increasing wallet share in Leveraged Finance markets, this role carries the responsibility of using the reputation and market knowledge of the LSD team to support the growth ambitions. The purpose of the job is to -
Identify loan underwriting and syndication opportunities in the leveraged finance space. Underwrite, bookrun and distribute syndiicatated loans
Identify and execute secondary trade opportunities
Manage execution and support business development leading to revenue growth and assist in origination of new loan facilities covered by LFSD through effective distribution
Lead, review and supervise all market activity related to underwriting, primary syndication and secondary purchase and sales.
KEY ACCOUNTABILITIES: 
Generic Accountability
In coordination with the Head of LSD, develop the FAB’s LFSD capabilities while adapting to the competitive, regulatory and environmental factors impacting the industry and our clients
Work with the Head of LSD to build and maintain relationships with the senior management of banks, financial institutions, private credit funds and CLO managers 
Provide quality inputs into pitches to win major leveraged financing mandates. Lead subsequent execution and distribution.
Work with other LSD team members to support business plan, service the existing clients and establish new relationships
Establish and foster strong working relationships with key internal stake holders (e.g. IB&amp;M, WB and PCG Coverage, Credit, CAD, Legal and Compliance. etc.)
Be responsible for the management of revenue, expenses and KPI targets for LFSD 
Assist in the implementation of new products as required
Provide mentorship to junior members of the team, especially the UAENs under the Ethraa programme.
Specific Accountability
In coordination with Head of LSD, develop the overall strategy LFSD. Emphasis on the underwriting decisions and processes, primary syndication and secondary sale
With guidance from Head of LSD and in coordination with other team members, development of an optimal coverage model for Loan Distribution – especially private credit funds and CLO managers, who are key investors to leveraged finance transaction - while, ensuring effectiveness in identifying business opportunities, addressing client needs, and sustaining profitable business growth for GCF
Act as the go-to-person for leveraged finance transaction in FAB’s underwriting book and be responsible for taking and extinguishing underwriting risks within the bank’s approved framework and policies
Lead negotiations of key underwriting and syndication / distribution terms with strategic clients, banks and investors, in conjunction with the relevant teams as necessary, ensuring the bank receives favourable terms in order to contribute to business growth
QUALIFICATIONS &amp; EXPERIENCE:
Minimum Qualification
Bachelor’s degree in finance / accounting / business or related discipline. MBA / CA and/or professional qualifications.
Proficient in English oral and written communication.
Good interpersonal, motivation, resource management and marketing-orientated skills
Minimum Experience
10/12 years relevant experience in corporate and leveraged financing, in similar positions of progressively increasing managerial responsibilities in the senior function. 
Strategic thinker and agent for change
Good under standstanding of US and European leveraged finance markets, structures (including Term Loan Bs) and distribution liquidity pools.
Proven track record of delivery of critical projects
Good coaching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</si>
  <si>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Marina Vision SFO DMCC</t>
  </si>
  <si>
    <t>Account Reconciliation, Financial Reporting, Microsoft Excel, QuickBooks, SAP, Tally, Communication, Collaboration, Deadline Management, Accounting Principles</t>
  </si>
  <si>
    <t>https://www.bayt.com/en/uae/jobs/assistant-accountant-5450567/</t>
  </si>
  <si>
    <t>Job description
DMCC contract provided by company who's promoters have been here since 2003. Backed by strong financials &amp; long history of family business, you'll be part of the stable and growing global support services team:
─ ROLE &amp; RESPONSIBILITIES ─
• Data entry and maintenance across Tally, QuickBooks, SAP, and Excel
• Adapt quickly to varied cost and production sheet formats across departments
• Perform bookkeeping, journal entries, and ledger maintenance
• Prepare timely reconciliations and financial reports
• Identify discrepancies and implement corrective actions independently
─ COMMUNICATION &amp; COLLABORATION ─
• Clear, professional written and verbal communication in English
• Ability to collaborate effectively with teams across different time zones
• Proactively flag issues and keep stakeholders informed without prompting
• Comfortable managing multiple tasks and meeting tight deadlines
─ WHAT WE OFFER ─
• Competitive salary
• Local travel allowance provided
• Generous health insurance coverage
• A collaborative, cross-functional work environment
Note: This is a full-time position. Team members are expected to come in at least one Saturday per month.</t>
  </si>
  <si>
    <t>Ap Accountant</t>
  </si>
  <si>
    <t>Accounts Payable, Month-End Close, Payroll, Petty Cash, Invoice Processing, ERP Systems, Tally, Accounting Principles</t>
  </si>
  <si>
    <t>https://www.bayt.com/en/uae/jobs/ap-accountant-5449944/</t>
  </si>
  <si>
    <t>Job description
Looking for female only account Payable accountant for company.
knowledge of Tally accounting software .
have at least 1 year experience in same field.
Key Roles :
Supplier invoices booking , checking and payments
Employees Payroll and Exp booking and paying
Petty cash
Assist Account Manager
assist month end closing process.</t>
  </si>
  <si>
    <t>Dubai Public Prosecution</t>
  </si>
  <si>
    <t>General Ledger, Bank Reconciliation, Invoice Processing, Statistical Analysis, Accounting Principles</t>
  </si>
  <si>
    <t>https://www.bayt.com/en/uae/jobs/accountant-74350061/</t>
  </si>
  <si>
    <t>Job description
• Receiving financial documents (invoices, etc.), verifying their details, and then recording and processing payments in the financial system.
• Following up on daily collections with collectors, reconciling them with the case management system, and then recording them in the system.
• Preparing daily accounting entries and posting them automatically to the general ledger after approval by the finance manager.
• Uploading bank statements and reconciling them with the financial system.
• Recording new fixed assets in the financial system.
• Preparing periodic statistics and reports related to job duties and submitting them to the direct supervisor
• Bachelor's degree in Accounting
• Male
• Completed national service requirements</t>
  </si>
  <si>
    <t>eagle eye property inspections</t>
  </si>
  <si>
    <t>https://www.bayt.com/en/uae/jobs/utility-operator-immediate-joiner-5441708/</t>
  </si>
  <si>
    <t>https://www.bayt.com/en/uae/jobs/business-development-executive-5448680/</t>
  </si>
  <si>
    <t>Job description
reach out to homeowner, property buyers and real estate companies to offer our property inspection services</t>
  </si>
  <si>
    <t>Utility Operator - Immediate Joiner</t>
  </si>
  <si>
    <t>Emirates Aluminium</t>
  </si>
  <si>
    <t>Job description
We are currently seeking a Utility Operator to join our Potline Operations team on a 10-month limited term contract. This opportunity is ideal for candidates who are available to join immediately and are eager to gain hands-on experience in aluminium smelting operations within a structured industrial environment.
1.JOB PURPOSE:
TO attain the basic required skill level for a Utility Operator on the Pot Line through on-the-job training. To assist the Assistant Cell Operator, Cell Operator / Cell Technician in operating reduction cells to produce molten aluminium effectively &amp; efficiently.
2.KEY ACCOUNTABILITIES:
• Assists the PTM operator in changing anodes safely and to the required standard, by removing and replacing back pot shields, transferring anode reference mark, monitoring the pot voltage, activating/deactivating the anode set logic and anode dressing..
•Assists and ensures that pot beam raising operation is performed as per procedure and in a safe manner.
•Prepares the tapping hole prior to metal tapping.
•Skims the crucible to remove dross.
•Performs metal and bath sampling for quality and chemistry control purposes.
•Assists the cell operator/ assistant cell operator in miscellaneous activities like housekeeping, bath tapping/pouring, material addition to pots, pot skimming and pot redressing.
•Assists in gutter and basement cleaning.
•Attends PTM (Pot Tending Machine) on-the-job training if required.
•Cleans crucible and siphon tips
•Attends anode effects efficiently aimed at lower PFC emissions
•Performs all other operational work activities as deemed necessary by the Shift-Supervisor (for example: cleans pot breaker tips, deck plates and bumper plates).
•Ensures pot shields and doors are properly placed and closed in order to reduce HF emissions.
•Maintains 5S Standards and general housekeeping
•Takes part in spotting and reporting hazards in order to reduce the incident frequency rate and aims for zero LTI.</t>
  </si>
  <si>
    <t>Officer, Customer Service - Dubai</t>
  </si>
  <si>
    <t>Cybersecurity, Regulatory Compliance, Standards Management, Technical Writing, Customer Experience, Attention to Detail, Deadline Management, Accounting Principles, Sales Operations</t>
  </si>
  <si>
    <t>https://www.bayt.com/en/uae/jobs/officer-customer-service-dubai-74457373/</t>
  </si>
  <si>
    <t>Job description
Delivers exceptional customer service by providing accurate, timely, and compliant sales and service support to customers.
Responsible for processing account opening, product onboarding, service requests, and after-sales transactions while meeting service KPIs — including NPS, complaint resolution timelines, service request turnaround, and mystery shopping scores — and ensuring full adherence to FAB policies and regulatory requirements.
Acts as the primary point of customer interaction in the branch, promoting FAB products and services, supporting sales growth, and enhancing customer satisfaction.
Sales &amp; Business Development
Actively promote and cross-sell FAB asset and liability products to new and existing customers.
Identify customer needs and recommend suitable FAB products and services.
Generate product leads from walk-in customers, referrals, and personal outreach.
Assist in meeting branch and individual sales targets.
Service Excellence &amp; KPI Delivery
Achieve personal and branch service KPIs, including:
Net Promoter Score (NPS) through positive and professional customer engagement.
Complaint resolution timelines for customer service issues within SLA.
Service Request (SR) turnaround times in line with agreed standards.
Mystery Shopping scores through consistent delivery of FAB service standards.
Handle customer queries, requests, and complaints professionally, escalating where necessary.
Educate customers on FAB’s digital channels and self-service options.
Product Onboarding &amp; Transactions
Prepare, process, and review account opening forms, loan and credit card applications, and related documentation for completeness and accuracy.
Ensure product onboarding is completed without errors and in compliance with FAB policies and regulatory guidelines.
Process customer service requests efficiently, ensuring accuracy and SLA adherence.
Customer Relationship Management
Maintain proactive communication with customers to build loyalty and strengthen relationships.
Provide product information, clarify terms and conditions, and ensure customers are fully informed before signing agreements.
Encourage customers to upgrade to higher-tier products and services where relevant.
Operational Discipline &amp; Compliance
Ensure all customer transactions and documentation comply with FAB policies, operational risk controls, and regulatory requirements.
Adhere to information security policies, including secure handling of documents and maintaining a clear desk.
Participate in mandatory compliance and operational training.
Treat compliance as a mandatory requirement, not a KPI. 
Minimum Qualification
High school diploma or higher education in business, finance, or related discipline.
Minimum Experience
Minimum 2 years’ experience in banking, preferably in customer service or sales roles.
Knowledge of banking products, services, and regulatory requirements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</si>
  <si>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DUBIMED MEDICAL SUPPLIES TRADING LLC</t>
  </si>
  <si>
    <t>https://www.bayt.com/en/uae/jobs/marketing-specialist-73902903/</t>
  </si>
  <si>
    <t>Job description
DUBIMED is looking for a Marketing Specialist to join our dynamic team!
Key Responsibilities:
Manage and execute social media content across Instagram, TikTok, LinkedIn, and YouTube
Build and maintain monthly social media calendars
Coordinate video shoots, designers, and editors to meet brand content goals
Keep marketing tasks and workflows updated
Support major events, activations, and on-ground marketing initiatives
Conduct regular marketing visits to clinics for content creation, coordination, brand alignment, and campaign follow-up
Manage marketing drives, content organization, and digital assets
Execute email and WhatsApp marketing campaigns
Collaborate closely with brand managers, internal teams, and external partners
Requirements
- Bachelor’s degree in Marketing, Communications, or a related field
- Proven experience in social media management and content creation
- Strong knowledge of digital marketing tools and platforms
- Excellent organizational and communication skills
- Ability to manage multiple projects and deadlines
- Creative mindset and attention to detail
- Arabic native speaker (mandatory)
- Professional level English
- Valid UAE driving license</t>
  </si>
  <si>
    <t>Accountant - Receivable</t>
  </si>
  <si>
    <t>Accounts Receivable, Forecasting, VAT, Audit Support, Microsoft Excel, Accounting Principles</t>
  </si>
  <si>
    <t>https://www.bayt.com/en/uae/jobs/accountant-receivable-60912888/</t>
  </si>
  <si>
    <t>Job description
We are looking for Accountant Receivable for our client in Dubai.
Accounts Receivable â€“ Collection, Chasing, Processing, Reporting, Managing bad/doubtful debts, etc.
Billing â€“ execution/monitoring/ forecasting - Checking billing guides to engagement letter and exception reporting.
Consider VAT / Tax implications for client set-ups including preparing tax-related reports.
Assist in financial audits and implement audit recommendations
Preference for University Graduate / Post Graduate with a major in Accounts.
Experience working in the Accounts Department of MNC or large corporate.
Working experience in the Service Industry would be an added advantage.
Computer literacy with Advance Level of MS Excel.
Knowledge of ELITE (Accounting Platform) would be an advantage.
Law Firm experience is preferred</t>
  </si>
  <si>
    <t>Manager - Project Finance</t>
  </si>
  <si>
    <t>Gridlines</t>
  </si>
  <si>
    <t>Microsoft Excel, Project Management, Standards Management, Technical Writing, Communication, Collaboration, Accounting Principles</t>
  </si>
  <si>
    <t>https://www.bayt.com/en/uae/jobs/manager-project-finance-74237257/</t>
  </si>
  <si>
    <t>Job description
Company: Gridlines Gridlines is a rapidly growing financial modelling consultancy practice.
We are transforming the world of financial modelling, helping our clients to make complex financial decisions quickly and with confidence.
We love to work with exciting clients that are making a big impact on the world around us, helping to tackle some of the world's greatest challenges.
We plan to continue our rapid expansion and are looking for the brightest and best talent to join us on this journey.
Role: We are seeking an experienced Manager who is passionate about financial modelling and driven by growth.
You will work with a team of modelling professionals to create, analyse and optimise complex financial models, ensuring they are robust and reliable.
A competitive base salary with flexible working arrangements, including a mixture of office-based, working from home, and working on client sites.
Significant opportunities for professional growth and development as we expand.
Access to cutting-edge financial modelling tools and resources.
Collaborative and supportive team culture Operations: Managing a portfolio of active assignments Lead in the creation and optimization of comprehensive financial models to support strategic decision-making.
Develop and refine assumptions, parameters, and scenarios under the guidance of Managers to ensure model robustness and reliability.
Review and interpret commerdcial documentation and ensure it is reflected accurately in the financial model.
Perform sensitivity analysis and stress testing to validate model assumptions and outputs, aiding clients in making informed decisions.
Contribute to the development and enhancement of our financial modeling methodologies and tools, driving continuous improvement and innovation.
Prepare comprehensive model documentation detailing assumptions, methodologies, and results.
Maintain meticulous records of modeling processes and methodologies to uphold our high standards and ensure consistency.
Lead in developing project plans, timelines, and resource allocation to ensure efficient and effective project delivery.
People: Lead a team of modelling professionals Train, motivate and manage junior team members on assignments Collaborate closely with team members, learning and contributing to assignments.
Communicate model findings and insights effectively to clients and internal teams.
Simplify complex financial model issues to make them understandable for non-technical stakeholders.
Growth: Supporting in the business development and growth ambitions of a key sector of the business Lead in the development of client pitches Lead client calls and build client relationships Key Skills and Qualifications We hire exceptional individuals who can demonstrate our core values of Drive, Innovation, Collaboration and Excellence.
[4-6] years of relevent experience in a financial role within a recognized advisory practice or large corporate setting.
A good appreciation of accounting concepts, an accounting qualification beneficial An in-depth understanding of Project Finance concepts Strong analytical skills with proven experience in building and operating financial models using Excel.
Degree qualified in a numerate discipline, with a postgraduate qualification in accounting or finance beneficial.
Experience with the FAST financial modeling standard is desirable.
Excellent written and verbal communication skills.
Ability to work independently and as part of a remote team</t>
  </si>
  <si>
    <t>Business Development Officer- SME - SaleS</t>
  </si>
  <si>
    <t>Standards Management, CRM Systems, Communication, Sales Operations</t>
  </si>
  <si>
    <t>https://www.bayt.com/en/uae/jobs/business-development-officer-sme-sales-74279465/</t>
  </si>
  <si>
    <t>Job description
Job Purpose
Sell entire range of business banking products to potential SME prospects &amp; to maintain strong relationships with existing clients of the bank.
Key Result Areas, 
Achieve monthly sales targets in the financial year.
Prospect in targeted markets that require meeting standards in phone calls and face-to-face visits.
Present and sell all business banking products &amp; services to potential customers in an ethical structured &amp; professional manner.
Maintaining and developing relationships with existing customers to enhance the cross sell opportunities.
Adhere to Bank's KYC &amp; AML policy. 
Ensure that the KYC guidelines are adhered while onboarding the business banking customers
Acting as an external personal contact between the bank and its existing and potential markets.
Conducting micro marketing activities that include participation in various SME events and other direct marketing activities.
Handling objections with a view to getting the customer to buy.
Record all sales activities in Daily Sales Reports and update CRM for leads and contacts.
Participate in all Team Activities like morning huddles, training and coaching, complete mandatory compliance and fraud trainings, Lean &amp; rewards celebrations.
Knowledge, Skills and Experience
Sales profile that require confidence, persistence, personality and verbal written 
Basic knowledge of products, service policies and processes of SME Banking.
Graduate any discipline with 1-2 years banking sales experience</t>
  </si>
  <si>
    <t>A - Level Chemistry Teacher – August 2026 start</t>
  </si>
  <si>
    <t>https://www.bayt.com/en/uae/jobs/a-level-chemistry-teacher-august-2026-start-74208227/</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</si>
  <si>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A - Level Chemistry Teacher for an August 2026 start.
We are looking for certain qualities:
·The candidate should be dynamic, enthusiastic, and well-qualified, holding at minimum a B.Ed. or a B.A. with a PGCE in Chemistry along with QTS, with experience teaching across Key Stages 3, 4, and 5.
·The role includes teaching A Level Chemistry.
Skilled in the best global educational practices 
Committed to developing and inspiring every student, to believe that they can and will succeed 
·Tech-savvy, with a passion for giving their students exciting experiences using our top-of-the-range AI Suites.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15th May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</si>
  <si>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Senior/Principal - ITS Design Engineer</t>
  </si>
  <si>
    <t>https://www.bayt.com/en/uae/jobs/senior-principal-its-design-engineer-74337521/</t>
  </si>
  <si>
    <t>Job description
WSP are looking to expand our successful Intelligent Mobility team in the UAE with the appointment of a Senior/Principal Intelligent Transport Systems (ITS) Design Engineer to join WSP’s team in Abu Dhabi. You will support the Middle East Intelligent Mobility team, working on high-profile ITS projects across the GCC region. This role involves the design and implementation of ITS solutions, focusing on enhancing the efficiency, safety, and sustainability of transportation networks.</t>
  </si>
  <si>
    <t>Key Accounts Manager</t>
  </si>
  <si>
    <t>https://www.bayt.com/en/uae/jobs/key-accounts-manager-52107842/</t>
  </si>
  <si>
    <t>Job description
We are looking for a key account manager with experience in FMCG industry with traditional trade experience.
- Achieve Sales &amp; Margin target for the division concerned.
- Communicate monthly sell-out target to each store/merchandiser
- Assess individual performance of merchandisers &amp; Supervisors in collaboration with Training &amp; Development officer.
- Send monthly market survey and visit report
- Send quarterly inspection report
Must be MBA holder.</t>
  </si>
  <si>
    <t>AVP, Compliance - Regulatory Relationships</t>
  </si>
  <si>
    <t>Audit Support, Project Management, Risk Management, Regulatory Compliance, Communication, Collaboration, Attention to Detail, Confidentiality, Deadline Management, Accounting Principles</t>
  </si>
  <si>
    <t>https://www.bayt.com/en/uae/jobs/avp-compliance-regulatory-relationships-74456050/</t>
  </si>
  <si>
    <t>Job description
Job Purpose:
Reporting to the Vice President- Regulatory Management, the main responsibility of this role is to support the group in ensuring it complies with all applicable laws and regulations. The role holder may from time to time be assigned within Compliance to support divisional requirements.
Key Accountabilities:
Build and maintain productive business relationships with regulators and management across the regions, must have a strong project management skill and the ability to work cross-functionally across the regions to effectively deliver the role purpose.
Act as an advisor to the different related divisions across the Group by soliciting with authorized expertise as required to provide timely and accurate Compliance advice on any critical regulations to ensure continued expertise is provided to the business functions.
Keep abreast of related rules, regulations and best practices, assess its impact on FAB and update the business functions accordingly.
 Specific Accountability
Support the Vice President- Regulatory Management as follows:
Coordinating on ensuring the smooth delivery of the Regulatory Examinations for UAE liaising with respective units for data and meetings.
Review in preparation and submission of licensing requirements to regulators (E.g. New Branch, relocation, closure, international branch, conversions, New ATMs, closure, Temporary ATMs etc.).
Maintain the regulations (i.e. Compendiums) for LOBs, subsidiaries and countries and assist in mapping these regulations to the activities where applicable.
Maintain and manage the ongoing monitoring of the regulatory risk registers for UAE and countries.
Manage the requirements noted from Regulatory Correspondences from FAB, Subsidiaries and business.
Assist in managing complaints escalated to regulatory Compliance team from time to time by regulators / Governors office.
Manage requirement of SCA related to business, operations, custody and brokerage.
Assist in monthly review and tracking of the key gaps and responses on the regulatory updates from all the countries and follow up on regular basis.
Manage the related regulatory policies and bench and best practices.
Manage the regulatory issues and reporting for CBUAE, SCA for UAE with oversight and governance of FAB International locations.
Provide updates via MI reports on regulatory matters to Senior management via Compliance Monitoring, Assurance and Governance (MAG) team.
Assist in the meeting various external requirements such as such as monthly reports, insider approvals, trading periods, etc.
Provide guidance to senior management or higher authorities through effective management information reports on core regulations to help drive the bank’s mission, vision and culture providing support in defining and executing the group’s overall strategy meeting the bank’s needs and interest.
Assist the Vice President- Regulatory Management in other activities as needed and directed.
Qualifications And Experience:
Minimum Qualification
Bachelor’s Degree or Higher in Management, Banking or Finance, preferably with certification in compliance, corporate governance, risk management or internal audit.
Minimum Experience
At least 5 years of business experience preferably in Compliance and/or Audit in Banks.
Prior experience in dealing with regulators of the region.
Excellent understanding of regional laws and regulations.
Excellent Knowledge of the operational risks in different business banking functions.
Excellent project management skills with strong control.
Strong interpersonal, people management and facilitation skills with good leadership skills.
Preferably bilingual, Fluent in English and Arabic with strong written and verbal skills.
Focused on driving tasks to completion with pace, whilst retaining a high level of attention to detail and accuracy.
Discrete and has sense for integrity and handles highly sensitive information with absolute confidentiality.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</si>
  <si>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DCS (Distributed Control System) &amp; Instrumentation Engineer - ABB</t>
  </si>
  <si>
    <t>Cybersecurity, Standards Management, Technical Writing, Collaboration, Problem Solving, Software Development</t>
  </si>
  <si>
    <t>https://www.bayt.com/en/uae/jobs/dcs-distributed-control-system-instrumentation-engineer-abb-74382076/</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</si>
  <si>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DCS (Distributed Control System) &amp; Instrumentation Engineer plays a critical role in ensuring the safe, reliable, and efficient operation of the sewage treatment plant. This position supports the heart of the plant’s automation and control processes, directly impacting performance, compliance, and operational stability.
What You Will Drive
A DCS &amp; Instrumentation Engineer with a strong background in ABB DCS (e.g., ABB 800xA, Freelance) and SCADA systems for sewage treatment plant (STP) operations. The role involves end-to-end responsibility for process control, instrumentation asset reliability, and industrial communications, with a particular focus on maintaining the health of Profibus (DP/PA) networks. The engineer must have experience working in corrosive, H₂S-prone STP environments, ensuring safety, compliance, continuous operations, and optimized plant performance.
DCS / SCADA &amp; Control Systems
Administer, operate, and optimize ABB DCS, including control strategies, graphics, alarms, trends, historian tags, and backup/restore.
Maintain and enhance SCADA interfaces, dashboards, and reporting for O&amp;M and compliance KPIs.
Develop, test, and implement logic modifications (loop tuning, interlocks, permissives, sequences) under strict MOC procedures.
Manage alarm rationalization and limit settings to reduce nuisance alarms and improve operator effectiveness.
Coordinate factory and site acceptance testing (FAT/SAT) for control system changes and expansions.
Instrumentation
Own the lifecycle of field instruments, including selection, installation, calibration, loop checks, diagnostics, and replacement.
Typical devices include DO, pH/ORP, turbidity/SS, ammonium/nitrate, chlorine, flow (magnetic/ultrasonic), pressure, level (radar/ultrasonic), vibration, temperature, and gas detection instruments.
Profibus DP/PA &amp; Industrial Communication
Ensure Profibus DP/PA network reliability, including topology design, segment diagnostics, termination, shielding/earthing, redundancy, spur lengths, baud rates, device addressing, and GSD management.
Use diagnostic tools (e.g., bus analyzers) to identify noise, reflections, voltage drops, telegram errors, and intermittent faults.
Integrate field devices via Profibus PA couplers/links, gateways, and interfaces to ABB DCS/SCADA; maintain and update device libraries.
Collaborate with electrical and control teams on EMI mitigation, cable routing, and panel/earthing standards.
Support interfaces with MCCs/VFDs, PLC skids, and plant SCADA/IMS/CMMS systems.
Safety, Compliance &amp; Cybersecurity
Ensure all DCS/SIS activities comply with plant safety standards, IEC requirements, and cybersecurity policies.
Strengthen OT cybersecurity through access control reviews, patch management, and secure network segmentation.
Develop a long-term DCS roadmap covering upgrades, expansions, and software/hardware obsolescence.
Qualifications
You're a Great Fit if You Have
Bachelor’s degree in Instrumentation &amp; Control, Electrical, Electronics, or a related engineering field
5–10 years of experience in process automation, with strong hands‑on expertise in ABB DCS/SCADA systems within water, wastewater, or similar process‑plant environments
Proven experience in Profibus DP/PA commissioning, troubleshooting, and advanced diagnostics
Solid background in instrumentation for STP processes, including work in hazardous and corrosive (H₂S‑prone) environments
Familiarity with SIS/ESD systems (e.g., ProSafe‑RS), alarm management practices, loop tuning, and historian/reporting tools
Experience working with CMMS platforms and IMS documentation requirements
Why You’ll Enjoy Working with Us
Exciting Projects
Career Growth
Diverse Team
Competitive Benefits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</si>
  <si>
    <t>Revenue Accountant</t>
  </si>
  <si>
    <t>Account Reconciliation, Financial Reporting, Month-End Close, Audit Support, Invoice Processing, Revenue Recognition, Microsoft Excel, SAP, Oracle ERP, Microsoft Dynamics, ERP Systems, Technical Writing, Billing Systems, Communication, English Language, Attention to Detail, Deadline Management, Accounting Principles</t>
  </si>
  <si>
    <t>https://www.bayt.com/en/uae/jobs/revenue-accountant-74026929/</t>
  </si>
  <si>
    <t>Job description
Job Description
We are looking for a skilled Revenue Accountant to ensure accurate billing, revenue recognition, and customer account maintenance. The role supports invoicing, reconciliations, and financial reporting while ensuring compliance with IFRS 15 and company policies.
Key Responsibilities
Prepare and issue accurate customer invoices based on contracts, milestones, or delivery schedules
Ensure revenue recognition is compliant with IFRS 15 and internal accounting policies
Maintain billing systems, monitor unbilled and deferred revenue, and reconcile revenue accounts
Coordinate with sales, operations, and project teams to validate invoicing data and resolve disputes
Respond to customer inquiries, credit notes, and billing-related issues in a timely manner
Assist with month-end closing, reconciliations, and reporting of revenue and billing aging
Generate accurate revenue reports and support audit requirements with proper schedules and documentation
Identify and implement process improvements to enhance billing accuracy and efficiency
Skills
Strong knowledge of billing processes, revenue recognition (IFRS 15), and reconciliations
Proficiency in ERP systems (SAP, Oracle, Dynamics) and advanced Microsoft Excel
Analytical mindset with strong attention to detail and accuracy
Ability to manage high-volume invoicing cycles under strict deadlines
Effective communicator with proven collaboration across finance, project, and operations teams
Compliance-oriented with initiative for automation and process enhancements
Qualifications
Bachelor’s degree in Accounting, Finance, or related field
3–5 years of experience in revenue accounting, billing, or contract-based invoicing
Solid knowledge of IFRS 15 and audit requirements for revenue processes
Strong English communication skills (written and verbal)
This position is based in the UAE
Job ID: 26082503-114VG</t>
  </si>
  <si>
    <t>Junior Electrical Engineer | Al Futtaim Engineering | Al Futtaim Contracting</t>
  </si>
  <si>
    <t>https://www.bayt.com/en/uae/jobs/junior-electrical-engineer-al-futtaim-engineering-al-futtaim-contracting-5447600/</t>
  </si>
  <si>
    <t>Job description
Overview of the role : 
 The Junior Electrical Engineer will support the senior engineering team in supervising electrical installation works on construction sites. The role involves assisting with site supervision, monitoring progress, coordinating with subcontractors and technicians, and ensuring that work is executed in accordance with project specifications, safety standards, and project timelines.
 What you will do : 
 Assist Senior Engineers in supervising day-to-day electrical works at site.
Monitor work progress and ensure installations follow approved drawings and specifications.
Support coordination with subcontractors, supervisors, and site teams.
Assist in resolving basic site issues under the guidance of senior engineers.
Ensure work is carried out in accordance with company safety and quality standards.
Participate in inspections, testing, and commissioning activities where applicable.
Maintain site records including daily reports, inspection logs, and progress updates.
Assist in monitoring material usage and ensure proper handling and storage at site.
Comply with company safety, quality, and environmental procedures.
Report any safety concerns, risks, or site issues to the supervisor.
Support continuous improvement initiatives within project teams.
Perform other duties as assigned by the line manager.</t>
  </si>
  <si>
    <t>Manager - Security Operations</t>
  </si>
  <si>
    <t>ADGM</t>
  </si>
  <si>
    <t>Budgeting, Audit Support, Microsoft Azure, Cloud Computing, Cybersecurity, Regulatory Compliance, Standards Management, Technical Writing, Communication, Vendor Management, Collaboration, Software Development</t>
  </si>
  <si>
    <t>https://www.bayt.com/en/uae/jobs/manager-security-operations-74436400/</t>
  </si>
  <si>
    <t>Job description
Job Summary
The Manager – Security Operations is responsible for leading and overseeing day to day network security operations delivered by the SOC/NOC (Security Engineering Team), Managed Service Providers, and onsite resources. The role ensures the effective operation of security platforms, incident response, vulnerability remediation, and the maintenance of secure configurations across production environments. Reporting operationally to the Head of Technology Operations, the position provides oversight of security execution activities, ensures compliance with established corporate security policies and frameworks, and manages the security operations budget to ensure resources are used efficiently. The role is focused on operating and sustaining security controls and does not own security policy, regulatory interpretation, risk acceptance, or independent assurance functions.
Core Accountabilities:
•    Own the day to day operation of security controls across infrastructure, cloud platforms, identity services, and enterprise applications. 
•    Act as the operational owner for security platforms, ensuring availability, correct configuration, monitoring, tuning, and issue resolution. 
•    Work with information security department on security incident response execution, including investigation coordination, containment actions, recovery activities, and operational remediation as per defined incident process. 
•    Own and drive vulnerability remediation execution, ensuring findings from scans, incidents, audits, and assessments are resolved within agreed timelines . 
•    Operate and maintain Identity &amp; Access Management (IAM) and Customer Identity &amp; Access Management (CIAM) platforms, including access lifecycle, integrations, privileged access, and operational stability. 
•    Ensure cloud security controls (Azure, SaaS, PaaS, IaaS) are correctly configured, monitored, and maintained in production environments. 
•    Act as the single operational escalation point for security control failures impacting live services. 
•    Maintain operational security metrics, including incidents, vulnerabilities, control failures, and remediation status.
Operational responsibilities:
•    Implement and operate security controls defined by Information Security policies, standards, and architecture designs.
•    Execute security remediation actions across infrastructure, applications, identity platforms, and cloud services.
•    Participate in live incident bridges, providing technical leadership, decision support, and clear operational updates.
•    Maintain security operational documentation, including runbooks, SOPs, response playbooks, and as‑built configurations.
•    Support audit and review activities by providing operational evidence and implementing required corrective actions.
•    Ensure secure configuration baselines are applied and maintained across platforms and services.
•    Monitor operational security tooling outputs and alerts, ensuring issues are investigated and resolved.
•    Coordinate with vendors and service providers to resolve security platform and control issues.
•    Conduct post‑incident reviews, root cause analysis, and track corrective actions to closure.
•    Support business continuity and disaster recovery execution from a security operations perspective.
•    Provide technical security input during solution implementation to ensure controls can be effectively operated post‑deployment.
•    Lead and supervise the IT Network Security Operations team, providing direction, mentorship, and performance evaluations.
•    Manage the day-to-day activities of the network security team, including monitoring security alerts, incidents, and vulnerabilities.
•    Collaborate with cross-functional teams to establish and enforce robust network security policies, procedures, and controls.
•    Design, implement, and manage network security solutions to safeguard the organization's networks, systems, and data.
•    Conduct regular network security assessments, health check, and configuration review to identify and mitigate potential risks.
•    Stay abreast of the latest network security threats, trends, and technologies, proposing appropriate measures to enhance the organization's security posture.
•    Analyze events and incidents, leading investigations to determine root causes and implementing corrective actions.
•    Test and implements new security solutions as required to maintain a robust security posture. 
•    Ensure SOPs are implemented and followed in liaison with stakeholders, MSP, vendor recommendation and regulatory requirement.
•    Coordinate with external partners and vendors to optimize network security services and solutions, if necessary.
•    Ensure compliance with relevant industry standards, regulations, and frameworks (e.g., NIST, CIS, ISO 27001).
•    Provide comprehensive reports and updates to senior management and stakeholders about the organization's network security status, incidents, and improvements.
•    Support the testing and validation of internal security controls, as directed by the Information Security Department or the internal audit team.
•    Collaborate on strategic planning to align network security initiatives with the organization's broader business objectives.
Managerial Responsibilities
•    Lead and manage assigned Security Operations team members, with accountability for operational delivery and control stability.
•    Prioritise operational workload across incidents, vulnerabilities, remediation activities, and platform issues.
•    Drive a culture of execution, accountability, and operational discipline.
•    Provide technical guidance, mentoring, and performance feedback to team members.
•    Coordinate across Technology Operations teams to ensure security controls are implemented and maintained effectively.
Business Continuity Responsibilities
•    Ensure all security systems (VPN, Akamai, FW…etc) to be ready for disaster and ensure highly available to secure business continuity. 
•    Execute assigned security operational activities during business continuity or disaster recovery events.
•    Ensure security controls support service recovery and operational resilience.
•    Provide feedback and consultant from security point of view.
Job Qualifications &amp; Experience 
•    Minimum 10 years of experience in cyber security or technology operations, with a strong focus on security operations.
•    Minimum 3 years of experience leading security operations, remediation, or platform delivery teams.
•    Bachelor’s degree in information technology, Computer Science, or a related field.
•    Experience operating security controls aligned to frameworks such as ISO 27001, NIST, and cloud security standards.
•    Proven ability to fix security issues in production environments, not just identify them.
•    Strong coordination and communication skills in high‑pressure operational scenarios.
•    Strong hands‑on experience with:
o    Security operations and incident response
o    IAM / CIAM/ PAM/ SASE/ NGFW/ WAF/ API Protection/ DDooS/ NAC / CASB/ SWG/ Email Protection/ Endpoint Protection platforms
o    Cloud security operations
o    Vulnerability management and remediation</t>
  </si>
  <si>
    <t>Project Data Analyst Intern</t>
  </si>
  <si>
    <t>Microsoft Dynamics, ERP Systems, Project Management, Standards Management, Technical Writing, Business Analysis, Data Analysis, Attention to Detail, Confidentiality</t>
  </si>
  <si>
    <t>https://www.bayt.com/en/uae/jobs/project-data-analyst-intern-74434493/</t>
  </si>
  <si>
    <t>Job description
Group Project Data Analyst – Intern supports the Group ERP Lead and Functional Lead(s) during the delivery of enterprise initiatives, including ERP system implementation activities. The role provides hands‑on support to Workstream Leads, and Subject Matter Experts (SMEs) through data validation, system testing, and structured documentation.
It plays a key role in helping to ensure that system outputs meet predefined business and quality standards. The role offers practical exposure to ERP systems (Microsoft Dynamics 365), core business processes (Finance, Sales, Parts, Service, Technical), and project delivery practices, while developing foundational data analysis and testing capabilities under supervision.
1 . Data Validation &amp; Quality Assurance
Support data validation activities by comparing expected versus actual results against defined business requirements
Identify, document, and escalate data discrepancies, inconsistencies, or gaps
Contribute to improved data accuracy and integrity during data migration and testing cycles
2. System &amp; User Acceptance Testing Support
Execute assigned test cases in line with approved test scripts and guidance
Accurately record test outcomes (pass, fail, on hold) using agreed templates and tools
Capture and maintain supporting evidence, including screenshots and data extracts
3. Issue &amp; Defect Management
Log defects and issues clearly, including reproducible steps and supporting evidence
Classify issues appropriately and track their status through to resolution
4. Documentation &amp; Reporting
Produce clear, concise, and structured documentation suitable for both business and technical stakeholders
Maintain testing, data validation, and issue documentation in line with project standards
Support preparation of progress summaries and testing status reports as required
5. Communication &amp; Collaboration
Work closely with Workstream Leads, Business SMEs, and Functional Consultan</t>
  </si>
  <si>
    <t>Standards Management, Communication, Collaboration, Problem Solving, Organizational Skills, Deadline Management</t>
  </si>
  <si>
    <t>https://www.bayt.com/en/uae/jobs/logistics-supervisor-amazon-logistics-74243195/</t>
  </si>
  <si>
    <t>Job description
Amazon is seeking a dynamic and customer-obsessed Supervisors to lead and develop teams within our fast-paced AMZL (Amazon Logistics) and FC (Fulfilment Enter) environments. This role will encompass responsibilities across both areas, requiring a versatile leader who can thrive in a dynamic, ever-changing operational landscape. You will play a crucial role in ensuring efficient workflows, exceeding customer expectations, and driving continuous improvement. This is an opportunity to make history with one of the world's largest and most innovative companies, shaping the future of operations and logistics.
Key job responsibilities
Operational Leadership: Oversee daily operations within both AMZL and FC environments, including managing teams of Operations Assistants, Delivery Service Providers, and Associates (ranging from approximately 30-40). This includes allocating labor, leading meetings, assigning job duties, and maintaining exceptional organizational skills.
Team Management: Lead, train, and develop high-performing teams. Foster a positive and motivating work environment, driving engagement and performance while ensuring associate safety and adherence to Amazon's Health and Safety standards.
Performance Management: Be obsessed with metrics, diving deep to identify root causes of performance issues, and implementing effective solutions. Continuously monitor key performance indicators (KPIs) and drive improvements across both AMZL and FC processes.
Process Improvement: Identify opportunities to streamline and improve processes. Find practical and simple solutions to complex problems without compromising quality or functionality. Utilize problem-solving and analytical skills to drive Dive Deep analyses and implement process enhancements. Become a subject matter expert on core operational processes.
Communication &amp; Collaboration: Communicate daily metrics and report exceptions. Effectively communicate with business and technical audiences, influencing decisions and driving alignment. Collaborate with cross-functional teams to solve operational challenges and share best practices. Manage external agency relationships and performance.
Problem Solving &amp; Decision Making: Demonstrate strong problem-solving and analytical capabilities. Act decisively in a fast-paced environment, exercising sound judgment and making informed decisions.
Technology &amp; Tools: Continuously utilize software and hardware tools to ensure smooth daily operations. Ensure associates have the necessary tools and coordinate repairs or replacements as needed. Support the rollout and implementation of new systems and processes, gathering feedback and providing support.
- Bachelor's degree or equivalent, or 2+ years of Amazon (blue badge/FTE) experience.
- 1+ years employee and performance management experience.
- Ability to work a flexible schedule/shift/work area, including weekends, nights, and/or holidays.
- Ability to push and pull wheeled dollies loaded with products up to 100 pounds during shifts (AMZL).
- Strong team player with the ability to motivate others.
- Demonstrated problem-solving and analytical capabilities.
- 1+ years experience with performance metrics, process improvement, or lean techniques.
- Degree in Engineering, Operations, Supply Chain, Logistics, or Business Administration.
- Ability to thrive in an ambiguous and fast-paced environment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</si>
  <si>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Production Manager</t>
  </si>
  <si>
    <t>https://www.bayt.com/en/uae/jobs/production-manager-52108097/</t>
  </si>
  <si>
    <t>Job description
We are looking for a Production Manager for our client in Dubai.
should have experience in Valves/Safety equipment/Storage tanks/
tank equipment/flame arresters.
Educational Background: Mechanical Engineer
Salary: 15000-17000 AED.</t>
  </si>
  <si>
    <t>Emirati Graduate Program | Assistant Brand Manager | (UAE National)</t>
  </si>
  <si>
    <t>Microsoft Excel, Project Management, Communication, Marketing</t>
  </si>
  <si>
    <t>https://www.bayt.com/en/uae/jobs/emirati-graduate-program-assistant-brand-manager-uae-national-74436465/</t>
  </si>
  <si>
    <t>Job description
Ferrero is excited to offer an incredible opportunity for recent graduates in the UAE to kickstart their careers in Marketing and Trade Marketing based in the vibrant city of Dubai.
This role is part of Ferrero's commitment to support and nurture young talent through a structured two-year rotational program.
As part of the Marketing and Trade Marketing team, you will embark on a dynamic journey through two different departments. This two-year rotational program includes one year in Marketing as Assistant Brand Manager (ABM) and the second year in Trade Marketing as POS (Point of Sale) Development &amp; Implementation Specialist.
If you excel in project management, have a creative mindset, and possess strong analytical skills to help us reach our objectives, apply to join our team and help us succeed!
On the first year, as an Assistant Brand Manager (ABM) you will assist the Brand Manager in daily brand management tasks. Responsibilities include creating tracking files and presentations for the Marketing Manager, conducting business analysis, and recommending improvements based on brand performance data. The ABM will also track marketing expenditure, oversee minor executions like sampling plans and smaller market activities, and liaise with other departments (Trade Marketing, Sales, Consumer Shopper Understanding, and Supply Chain) as needed. Additionally, the ABM will coordinate with agencies on brand campaigns and support content development with external production agencies.
The second year in Trade Marketing bridges Sales &amp; Marketing strategies and objectives. As a POS Development &amp; Implementation Specialist, you will play a pivotal role in fostering brands’ advocacy via strong shoppers’ engagement programs and instore activations and foster interdepartmental relations and ensure target attainment. You will also create impactful POSM concepts and solutions for the OOS activities, develop and optimize hard and soft POSM (including permanent visibility projects) ensuring efficiency and creativity whilst ensuring on-time delivery across Gulf and Arab (GAC) countries. You will also analyze post-execution data and report insightful finding to support future activations optimization focusing on coverage, quality of execution and wastage reduction.
To succeed in this role, you need a Bachelor's Degree in Marketing or Business. You should also have excellent communication skills and strong organizational abilities. Being adept at managing projects and creatively presenting your work is essential as well.
#LI-DNI
Careers with caring built in - discover our benefits here.
Ferrero began its journey in the small town of Alba in Piedmont, Italy, in 1946. Today, it is one of the world’s largest sweet-packaged food companies, with many iconic brands sold in countries all over the world. Find out more about Ferrero at ferrero.com.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</si>
  <si>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Plant Engineer (UAE Nationals)</t>
  </si>
  <si>
    <t>Inventory Accounting, Microsoft Excel, ERP Systems, Software Development</t>
  </si>
  <si>
    <t>https://www.bayt.com/en/uae/jobs/plant-engineer-uae-nationals-74382235/</t>
  </si>
  <si>
    <t>Job description
Company Description
Since first going into action in 1909, the BESIX Group has over the years grown into a multidisciplinary company with a leading position in its markets: construction, property development and concessions. BESIX Contracting specializes in construction, infrastructure and marine works, often in contracts with a high level of complexity. In Benelux and France, the Group’s regional affiliates BESIX Infra, Belemco, Cobelba, Jacques Delens, Vanhout, Wust and Lux TP ensure a strong presence and a local approach. With Franki Foundations, West Construct, Socogetra, BESIX Environment and Van den Berg, the Group offers specialist niche solutions for the building market like deep foundations, geo-engineering, road construction, water treatment and cable and pipeline construction.
Backed by our experience in our home markets, we have built up strong positions outside Europe. A typical example is the Middle East, where over a 50 year period we have built up an impressive portfolio. This diversification in activities and geography pays off by reducing our risk exposure
Job Description
Why This Role Matters
Provide technical support for the maintenance and repair of heavy equipment while supervising workshop personnel and distributing work among teams. Ensure adequate spare parts inventory by ordering and managing stock levels. Diagnose complex equipment issues and recommend appropriate repairs while monitoring the progress of maintenance jobs. Maintain compliance with HSE regulations in the workshop and on-site, ensuring all team members follow safety procedures. Report maintenance activities and equipment status to site management and ensure all required records are properly maintained.
What You’ll Drive
Technical support for heavy equipment maintenance and repair jobs
Ensure adequate stocks of parts are available. 
Diagnoses difficult problems and recommends repairs
Organizing the workshop personnel
Ordering of spare parts
Distribution of work to teams
Checking progress of individual jobs
Adhere to HSE Regulations in the workshop and on the site
Ensure HSE regulations are followed by his teams
Reporting to site management, ensuring necessary records are kept
Qualifications
You’re a Great Fit If You Have
Bachelor’s Degree in Mechanical Engineering, Electrical Engineering, or Automation Engineering.
Minimum 5 years of experience in a similar position.
Proven experience working with construction or heavy equipment maintenance.
Strong knowledge of construction and heavy equipment systems.
Experience with ERP systems for maintenance and inventory management.
Familiarity with equipment diagnostic platforms such as CAT SIS, MyLiebherr or similar systems.
Working knowledge of CAD software.
Why You’ll Enjoy Working with Us
Competitive Benefits
Positive Workplace Culture
Opportunity to work with a leading international construction group
Exposure to large-scale, high-impact projects in the Middle East
Collaborative, diverse, and professional work environment
Career growth and development opportunities
Additional Information
A career at BESIX is a lot more than just a job, it's about being part of our changing and innovative world. Your skills, ambition and passion will contribute to the development of our different businesses and allow us to succeed in the challenges of the coming years. 
Working for the BESIX group allows you to be a part of a dynamic, creative and entrepreneurial company which is now recognized as a Belgian Top Employer. It gives you a safe and collaborative working environment with ambitious and innovative goals for the world of tomorrow, but also for your career and personal development. 
We are looking for different kinds of personalities, mindsets, backgrounds and genders to build the iconic and sustainable projects of tomorrow. 
Are you ready to make an impact and leave a positive legacy for years to come? If you are passionate about our purpose to Excel in creating sustainable solutions for a better world, come and join our caring BESIX family. Together we will co-create our future.
Working at BESIX brings a lot of great benefits including:  
An attractive remuneration package including a salary in line with the market and a range of employee benefits such as flexible mobility advantages, extra-legal pension, medical care insurance, work-life balance program (such as teleworking, child care, flexible work schedule, mobile working), Health Management (sport, health check-up program, …) 
Career development programs that serve not only to ensure that you are constantly learning and improving but also that give you the possibility to expand your career horizon 
A dynamic, creative and safe working environment with innovative colleagues supporting your endeavors (ideas, projects, goals, ambitions) 
Possibility to work on complex projects within both a local and international environment,
The choice to remain locally anchored for the coming years or to seek an exciting international career opportunity within the group</t>
  </si>
  <si>
    <t>Relationship Manager, Acquisition.Injaz - RBG - Emirati Acquisition.Retail Banking Group</t>
  </si>
  <si>
    <t>https://www.bayt.com/en/uae/jobs/relationship-manager-acquisition-injaz-rbg-emirati-acquisition-retail-banking-group-74268136/</t>
  </si>
  <si>
    <t>Job description
To proactively drive new-to-bank business to grow Emirati and Islamic business presence 
To maintain close contact and relationship with the clients in a way, which ensures that we remain one of their main banks getting a major share of their wallet.
To proactively solicit / manage businesses, which meet agreed risk-reward parameters of the unit.
To deliver agreed liabilities numbers and significant cross-sell of other products of the bank.
Intra-organization liaison ensuring service delivery to clients.
To work closely with all product and channel partners from RBG and CIBG and the SME FX team to maximize opportunities provided through regular contacts, feedback, co-ordination, and cross referrals.
To ensure that the credit risk on account of facilities execution 
To ensure compliance requirements for the relationships are adhered to in line with the banks policies – KYC, AML, account reviews as per risk levels and high value transaction monitoring.
Self-starter to ensure consistency in productivity and performance.</t>
  </si>
  <si>
    <t>Marketing Manager (Loyalty Programs ) - ID -35375</t>
  </si>
  <si>
    <t>Microsoft Dynamics, Technical Writing, Collaboration, Confidentiality, Sales Operations, Marketing</t>
  </si>
  <si>
    <t>https://www.bayt.com/en/uae/jobs/marketing-manager-loyalty-programs-id-35375-74272252/</t>
  </si>
  <si>
    <t>Job description
Job Summary:
We are seeking a highly versatile Activations &amp; Solutions Marketing Manager who thrives at the intersection of commercial strategy, creative thinking, and operational execution.You will play a central role in shaping client's portfolio, enabling the sales team with high-impact marketing assets, and ensuring that every activation — digital or physical — is designed for both market impact and operational feasibility. This position requires a rare blend of creative intelligence, commercial awareness, and hands-on project orchestration capabilities.
Key Responsibilities:
Solutions Design &amp; Innovation
Structure the Offering: Translate services and capabilities into clearly defined, ready-to-sell solutions across promotional, digital, and omnichannel activations.
Innovation Development: Continuously identify opportunities to introduce new solutions aligned with GCC retail dynamics, shopper behavior, and promotional mechanics.
Sales &amp; Client Support: Partner with the sales team during strategic client discussions to provide solution recommendations, activation concepts, and value-driven marketing narratives.
Sales Enablement &amp; Marketing Assets
Sales Toolkit Ownership: Design, develop, and maintain the company’s sales enablement assets, including presentations, case studies, success stories, and solution documentation.
Success Story Development: Transform completed campaigns and activations into structured business cases demonstrating commercial impact and execution excellence.
Sales Team Training &amp; Alignment: Train and support the sales team on solution positioning, toolkit usage, and messaging consistency across retailer and brand interactions.
Tools &amp; Usage Evaluation: Monitor and evaluate sales tools adoption and usage effectiveness, ensuring alignment with business objectives.
Activations &amp; Project Leadership
End-to-End Activation Management: Lead Trade Marketing Execution (TME) initiatives and solution deployments from initial concept and sales support through execution and performance evaluation.
Cross-Functional Coordination: Act as the key liaison between Sales, Creative Studio, and Operations to ensure solution feasibility, execution integrity, and delivery excellence.
Field &amp; Performance Evaluation: Assess activation and solution performance both analytically and on-ground, identifying optimization and evolution opportunities.
Continuous Improvement: Recommend enhancements to solutions, tools, and activation frameworks based on market feedback and operational realities.
Requirements:
5+ years of experience within a Promotional, BTL, Shopper Marketing, or Marketing Solutions environment in the GCC.Hybrid Capability: Demonstrated ability to operate across strategy, creative development, and operational coordination within fast-moving business contexts.Project &amp; Activation Management: Strong hands-on experience managing multi-stakeholder initiatives involving creative, operational, and client-facing dimensions.Analytical &amp; Commercial Mindset: Ability to evaluate activation performance, interpret business signals, and formulate actionable improvement recommendations.Communication: Professional fluency in English is mandatory. Arabic is a strong advantage for regional retailers and partner interactions.Tech &amp; Tools Proficiency: Advanced proficiency in presentation tools and comfort working with marketing, reporting, and project coordination platforms.Work Style: Comfortable operating in dynamic environments with evolving priorities and cross-functional dependencies.</t>
  </si>
  <si>
    <t>جمعية دار البر - مهندس مدني</t>
  </si>
  <si>
    <t>Emirati Human Resources Development Council</t>
  </si>
  <si>
    <t>https://www.bayt.com/en/uae/jobs/%D8%AC%D9%85%D8%B9%D9%8A%D8%A9-%D8%AF%D8%A7%D8%B1-%D8%A7%D9%84%D8%A8%D8%B1-%D9%85%D9%87%D9%86%D8%AF%D8%B3-%D9%85%D8%AF%D9%86%D9%8A-74394715/</t>
  </si>
  <si>
    <r>
      <rPr>
        <sz val="11"/>
        <color rgb="FF000000"/>
        <rFont val="Calibri"/>
        <family val="2"/>
        <charset val="1"/>
      </rPr>
      <t xml:space="preserve">Job description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t>
    </r>
    <r>
      <rPr>
        <sz val="11"/>
        <color rgb="FF000000"/>
        <rFont val="FreeSans"/>
        <family val="2"/>
      </rPr>
      <t>المؤهل العلمي المطلوب: بكالوريوس</t>
    </r>
    <r>
      <rPr>
        <sz val="11"/>
        <color rgb="FF000000"/>
        <rFont val="Calibri"/>
        <family val="2"/>
        <charset val="1"/>
      </rPr>
      <t xml:space="preserve">.
</t>
    </r>
    <r>
      <rPr>
        <sz val="11"/>
        <color rgb="FF000000"/>
        <rFont val="FreeSans"/>
        <family val="2"/>
      </rPr>
      <t>الهدف من الوظيفة</t>
    </r>
    <r>
      <rPr>
        <sz val="11"/>
        <color rgb="FF000000"/>
        <rFont val="Calibri"/>
        <family val="2"/>
        <charset val="1"/>
      </rPr>
      <t xml:space="preserve">:
</t>
    </r>
    <r>
      <rPr>
        <sz val="11"/>
        <color rgb="FF000000"/>
        <rFont val="FreeSans"/>
        <family val="2"/>
      </rPr>
      <t>الإشراف والتدقيق على تنفيذ المشاريع الهندسية المدنية وضمان جودة الأعمال وفق المخططات والمواصفات المعتمدة، مع الالتزام بالجدول الزمني والميزانية المحددة، وتحليل الأسعار</t>
    </r>
    <r>
      <rPr>
        <sz val="11"/>
        <color rgb="FF000000"/>
        <rFont val="Calibri"/>
        <family val="2"/>
        <charset val="1"/>
      </rPr>
      <t xml:space="preserve">.
</t>
    </r>
    <r>
      <rPr>
        <sz val="11"/>
        <color rgb="FF000000"/>
        <rFont val="FreeSans"/>
        <family val="2"/>
      </rPr>
      <t>الخبرة المطلوبة:</t>
    </r>
    <r>
      <rPr>
        <sz val="11"/>
        <color rgb="FF000000"/>
        <rFont val="Calibri"/>
        <family val="2"/>
        <charset val="1"/>
      </rPr>
      <t xml:space="preserve">7-5 سنوات منها (3) على الأقل داخل الدولة.
</t>
    </r>
    <r>
      <rPr>
        <sz val="11"/>
        <color rgb="FF000000"/>
        <rFont val="FreeSans"/>
        <family val="2"/>
      </rPr>
      <t>نطاق الخبرة:</t>
    </r>
    <r>
      <rPr>
        <sz val="11"/>
        <color rgb="FF000000"/>
        <rFont val="Calibri"/>
        <family val="2"/>
        <charset val="1"/>
      </rPr>
      <t xml:space="preserve">1- تنفيذ مشاريع.2- القدرة على قراءة المخططات الهندسية.3- إدارة المشاريع.
</t>
    </r>
    <r>
      <rPr>
        <sz val="11"/>
        <color rgb="FF000000"/>
        <rFont val="FreeSans"/>
        <family val="2"/>
      </rPr>
      <t>المهارات المطلوبة:</t>
    </r>
    <r>
      <rPr>
        <sz val="11"/>
        <color rgb="FF000000"/>
        <rFont val="Calibri"/>
        <family val="2"/>
        <charset val="1"/>
      </rPr>
      <t xml:space="preserve">1- استخدام البرامج التالية ومعرفة كاملة بها:أ- Autocad </t>
    </r>
    <r>
      <rPr>
        <sz val="11"/>
        <color rgb="FF000000"/>
        <rFont val="FreeSans"/>
        <family val="2"/>
      </rPr>
      <t>أوتوكادب</t>
    </r>
    <r>
      <rPr>
        <sz val="11"/>
        <color rgb="FF000000"/>
        <rFont val="Calibri"/>
        <family val="2"/>
        <charset val="1"/>
      </rPr>
      <t>- Primavera or Microsoft project</t>
    </r>
    <r>
      <rPr>
        <sz val="11"/>
        <color rgb="FF000000"/>
        <rFont val="FreeSans"/>
        <family val="2"/>
      </rPr>
      <t>ت</t>
    </r>
    <r>
      <rPr>
        <sz val="11"/>
        <color rgb="FF000000"/>
        <rFont val="Calibri"/>
        <family val="2"/>
        <charset val="1"/>
      </rPr>
      <t xml:space="preserve">- EXCEL
2- </t>
    </r>
    <r>
      <rPr>
        <sz val="11"/>
        <color rgb="FF000000"/>
        <rFont val="FreeSans"/>
        <family val="2"/>
      </rPr>
      <t xml:space="preserve">المهارات العملية:أ- حساب جداول الكميات </t>
    </r>
    <r>
      <rPr>
        <sz val="11"/>
        <color rgb="FF000000"/>
        <rFont val="Calibri"/>
        <family val="2"/>
        <charset val="1"/>
      </rPr>
      <t xml:space="preserve">(BOQ) </t>
    </r>
    <r>
      <rPr>
        <sz val="11"/>
        <color rgb="FF000000"/>
        <rFont val="FreeSans"/>
        <family val="2"/>
      </rPr>
      <t>إعداد ومراجعة.ب- إعداد التقارير الفنية.ت- معرفة بالكودات (مثل الكود الأمريكي أو الأوروبي)</t>
    </r>
    <r>
      <rPr>
        <sz val="11"/>
        <color rgb="FF000000"/>
        <rFont val="Calibri"/>
        <family val="2"/>
        <charset val="1"/>
      </rPr>
      <t xml:space="preserve">.
</t>
    </r>
    <r>
      <rPr>
        <sz val="11"/>
        <color rgb="FF000000"/>
        <rFont val="FreeSans"/>
        <family val="2"/>
      </rPr>
      <t xml:space="preserve">المؤهل المطلوب للشاغر / بكالوريوس
</t>
    </r>
    <r>
      <rPr>
        <sz val="11"/>
        <color rgb="FF000000"/>
        <rFont val="Calibri"/>
        <family val="2"/>
        <charset val="1"/>
      </rPr>
      <t>Required qualification for the vacancy: Bachelor's degree</t>
    </r>
  </si>
  <si>
    <t>OT Penetration Tester</t>
  </si>
  <si>
    <t>Audit Support, Cybersecurity, Networking, Regulatory Compliance, Standards Management, Technical Writing, Solution Design, Data Analysis, Communication, Vendor Management, Collaboration</t>
  </si>
  <si>
    <t>https://www.bayt.com/en/uae/jobs/ot-penetration-tester-74189750/</t>
  </si>
  <si>
    <t>Job description
JOB PURPOSE: The OT Penetration Tester is responsible for assessing the security posture of Operational Technology environments, including Industrial Control Systems (ICS), SCADA networks, PLCs, and critical infrastructure components.
This role requires a safety-first approach, ensuring that all testing activities are performed without disrupting operations, affecting equipment, or compromising safety.
The tester will identify vulnerabilities, evaluate risks, and provide clear recommendations to strengthen the resilience of industrial systems.
KEY ACCOUNTABILITIES: Strategic Design, develop, and implement comprehensive OT penetration testing methodologies, frameworks, and testing procedures tailored specifically for utility sector operational technology environments, including electric grid systems, water/wastewater treatment facilities, natural gas distribution networks, and renewable energy installations.
Build and maintain specialized security testing capabilities for ICS/SCADA protocols including Modbus, DNP3, IEC 61850, IEC 60870-5-104, OPC UA, BACnet, Profinet, EtherNet/IP, and other utility-specific communication protocols Support the company’s OT cybersecurity service strategy by delivering high-quality penetration testing aligned with UAE national cybersecurity frameworks (NESA, DESC, TDRA, and sector-specific regulations).
Contribute to the development and continuous improvement of OT penetration testing methodologies, service offerings, and best practices.
Provide strategic insights to management on emerging OT threats, client needs, and opportunities to enhance service capabilities.
Ensure testing activities align with client risk profiles, contractual obligations, and long-term service objectives.
Participate in pre-sales discussions by providing technical expertise to support proposals, scoping, and solution design.
Create and maintain comprehensive knowledge repositories documenting OT vulnerabilities, exploit techniques, vendor-specific security weaknesses, and industry-specific threat intelligence relevant to the utility sector Design and implement red team exercises and adversary emulation scenarios that simulate real-world attack campaigns.
Functional Perform safe, controlled penetration testing on OT networks, ICS/SCADA systems, PLCs, RTUs, HMIs, and industrial communication protocols for external clients.
Conduct assessments of network segmentation, firewall rules, access controls, and industrial communication pathways.
Identify vulnerabilities, misconfigurations, and potential attack vectors while ensuring zero disruption to client operations.
Produce high-quality technical reports tailored for both technical and executive audiences, including risk ratings and remediation guidance.
Present technical findings to diverse audiences including C-suite executives, engineering teams, operations management, regulatory compliance officers, and board-level stakeholders, translating complex technical vulnerabilities into business risk language Validate remediation actions and conduct re-testing as part of the managed service lifecycle.
Support incident response engagements by providing exploitation insights and OT threat analysis when required.
Ensure all testing activities comply with UAE laws, client contracts, and industry standards (IEC 62443, NIST 800-82).
Operations Deliver penetration testing engagements within agreed timelines, scope, and service-level agreements (SLAs).
Coordinate with client operations, engineering teams, and plant management to define safe testing windows and boundaries.
Maintain strict adherence to safety protocols, change-management processes, and client operational requirements.
Document all testing activities, evidence, and results in accordance with internal and client audit requirements.
Track and follow up on remediation progress with clients as part of ongoing managed service support.
Ensure continuous improvement of tools, processes, and testing methodologies used in service delivery.
Execute wireless security assessments of field communications including radio systems, satellite communications, cellular backhaul, and industrial wireless sensor networks deployed across utility infrastructure Perform security validation of cloud and hybrid architectures as utilities increasingly adopt cloud-based analytics, monitoring platforms, and distributed energy resource management systems (DERMS) People Collaborate with internal teams including SOC, OT engineers, service delivery managers, and cybersecurity consultants.
Provide mentorship and technical guidance to junior penetration testers and analysts within the managed service team Conduct knowledge-sharing sessions, workshops, or awareness programs for clients on OT security risks and best practices.
Communicate complex technical findings clearly and professionally to both technical and non-technical client stakeholders.
Promote a culture of safety, professionalism, and client-centric service delivery within the team.
Business Strategy Support the company’s managed security services growth by delivering high-quality, client-satisfying penetration testing engagements.
Provide input to enhance service offerings, pricing models, and value-added capabilities based on client feedback and market trends.
Ensure testing activities support client business continuity, operational reliability, and regulatory compliance.
Qualifications Bachelor’s degree in Computer Science, Information Security, Electrical Engineering, Control Systems Engineering, or a related technical discipline.
Preferred professional certifications: ICS/OT Security: GICSP, GRID, ISA/IEC 62443 Cybersecurity certifications Offensive Security: OSCP, OSWP, OSCE, OSEP Penetration Testing: CEH, CPT, GPEN, GXPN Additional OT-focused training or vendor certifications (e.
g., Siemens, Schneider, ABB, Honeywell, Emerson) are highly advantageous.
Strong working knowledge of industry standards and regulatory frameworks including: IEC 62443 NIST SP 800-82 UAE cybersecurity frameworks (NESA, DESC, TDRA) Experience 8–10 years of hands-on experience in penetration testing, vulnerability assessment, or red team operations.
Minimum 3 years of direct experience within OT/ICS/SCADA environments, preferably in utilities, oil &amp; gas, manufacturing, or other critical infrastructure sectors.
Proven experience conducting safe and controlled security assessments across: ICS/SCADA networks PLCs, RTUs, and HMIs Industrial protocols (Modbus, DNP3, OPC UA, Profinet, etc.
) Experience delivering managed security services or consulting engagements in client-facing environments Language Requirements Fluent in English (spoken and written) – essential for client communication and technical reporting.
Arabic proficiency is an advantage, particularly for UAE government and semi-government engagements.
Job-Specific SkillsTechnical Competencies Strong understanding of OT/ICS architectures, industrial networking, and control system components.
Advanced expertise in penetration testing methodologies, tools, and techniques (manual and automated).
Ability to perform: Network penetration testing ICS protocol analysis Firewall and network segmentation assessments Wireless security testing Secure configuration reviews Strong awareness of OT-specific risk factors including safety impact, operational continuity, and system availability.
Familiarity with SIEM platforms, SOC processes, and OT-focused incident response practices.
Soft &amp; Professional Skills Strong analytical and critical thinking capabilities.
Excellent communication, stakeholder management, and presentation skills.
Ability to operate effectively in high-risk, safety-critical environments.
Strong documentation and technical reporting skills.
Ability to collaborate with cross-functional teams (OT engineers, SOC teams, governance, and operations).
High level of professionalism, discretion, and compliance with UAE legal and regulatory requirements.
Core Competencies OT Cybersecurity Assessment &amp; Testing Red Team &amp; Advanced Penetration Testing Industrial Network Security Regulatory &amp; Compliance Alignment (UAE Frameworks) Client Advisory &amp; Technical Reporting Risk-Based Security Assessment Cross-Functional Collaboration in Critical Infrastructure Environments</t>
  </si>
  <si>
    <t>Sales Senior Specialist - Proposals</t>
  </si>
  <si>
    <t>Risk Management, Technical Writing, Communication, Sales Operations</t>
  </si>
  <si>
    <t>https://www.bayt.com/en/uae/jobs/sales-senior-specialist-proposals-74465754/</t>
  </si>
  <si>
    <t>Job description
Sales Senior Specialist -Proposals
Are you passionate about working in a product development environment?
Do you enjoy providing technical guidance?
Partner with the best
Baker Hughes stands as a leading global energy‑technology company, delivering innovative solutions that make energy safer, cleaner, and more efficient across the entire value chain. Operating in more than 120 countries, the company blends deep industrial expertise with advanced engineering and digital technologies to support energy production, transformation, and decarbonization. With over a century of heritage, Baker Hughes partners with customers in oil and gas, industrial sectors, and emerging energy markets to accelerate progress toward a more sustainable energy future
Fuel your passion
To Prepare proposals/bids, contract negotiation and compliance with contract commitments and commercial risk assessment.
As a Sales Senior Specialist, you will be responsible for:
Develop proposals; may negotiate with customers; ensure deals deliver shareholder value; drive competitive pricing. May include compiling and submitting required tender documentation.
Handles products and systems requiring technical knowledge. Some customization within guidelines can be done.
Contributes to frameworks for prices and conditions. There is room for negotiating and client specific conditions.
Handles diverse clients in a region. Cooperates with (technical) sales support to realize sales.
Leads a department with large, estimated orders. Handles local focus on medium size territory.
To be successful in this role you will:
Have a bachelor's degree from an accredited university or college with at least 6 to 8 years of experience in Completion &amp; Well Intervention.
Have a minimum of 3 additional years of experience in Sales &amp; Commercials.
Have strong oral and written communication skills, strong interpersonal and leadership skills, and the ability to influence others and lead small teams.
Have the capability to lead initiatives of moderate scope and impact.
Have the ability to coordinate several projects simultaneously, along with effective problem‑identification and solution‑development skills.
Have proven analytical and organizational abilities.
Work in a way that works for you
We recognize that everyone is different and that the way in which people want to work and deliver at their best is different for everyone too.
 Working flexible hours - flexing the times when you work in the day to help you fit everything in and work when you are the most productive.
Working with us
Our people are at the heart of what we do at Baker Hughes. We know we are better when all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The Baker Hughes internal title for this role is: Sales Senior Specialist - Proposals</t>
  </si>
  <si>
    <t>Forecasting, Standards Management, Technical Writing, Vendor Management, Collaboration, Attention to Detail, Problem Solving, Deadline Management, Software Development</t>
  </si>
  <si>
    <t>https://www.bayt.com/en/uae/jobs/design-engineering-manager-74327073/</t>
  </si>
  <si>
    <t>Job description
Job Code: 348/001/352
Industry: Water Treatment
Job Brief:
The Design Engineering Manager will lead the complete engineering design function for large-scale water and wastewater infrastructure projects, including seawater desalination plants, sewage treatment plants, Zero Liquid Discharge (ZLD) systems, and major foul sewage and stormwater pumping stations.
This role requires a technically strong, hands-on leader who can guide multidisciplinary engineering teams, ensure timely and accurate design deliverables, and prepare comprehensive execution plans for each project. The position plays a critical role in ensuring design quality, constructability, compliance with standards, and seamless coordination with procurement and execution teams.
Job Responsibilities:
A. Design Leadership
Lead and manage the complete design lifecycle from Concept → Basic → Detailed Engineering.
Review, validate, and approve all engineering deliverables, including P&amp;IDs, hydraulic calculations, layouts, SLDs, BOQs, technical specifications, and data sheets.
Ensure design alignment with client requirements, project specifications, and authority standards.
Provide technical solutions for complex design challenges and cross-disciplinary issues.
Maintain high standards of detail, accuracy, and constructability in all deliverables.
B. Detailed Engineering Planning &amp; Forecasting (Critical Responsibility)
This is one of the core KPIs for the role.
1. Work Breakdown Structure (WBS)
Prepare a complete and detailed Work Breakdown Structure for every project.
Break down work into discipline-wise and package-wise tasks to ensure clarity and accountability.
2. Engineering Deliverables Planning
Define all deliverables required for Concept, Basic, and Detailed Engineering phases.
Develop and maintain a comprehensive engineering deliverable register with defined timelines.
Track progress on a daily and weekly basis to ensure zero delays in deliverables.
3. Forecasting &amp; Resource Allocation
Estimate the engineering hours required for each discipline.
Assign tasks across Mechanical, Electrical, Process, Civil (vendor), and drafting teams.
Identify bottlenecks early and implement corrective actions to maintain progress.
4. Coordination with Execution Team
Provide critical construction inputs, including foundation loads, cable routing, piping layouts, method statements, and installation drawings.
Support procurement by ensuring the timely delivery of data sheets, specifications, and vendor approvals.
Align engineering milestones with procurement schedules and site execution timelines.
5. Monitoring &amp; Control
Conduct weekly engineering review meetings to track progress and address issues.
Maintain dashboards reflecting percentage progress, pending items, risks, and recovery plans.
Take ownership of resolving delays, design gaps, and coordination challenges.
6. Accountability
Ensure zero rework due to engineering errors through stringent quality control.
Ensure engineering deliverables do not delay procurement or site execution.
Take full responsibility for maintaining the engineering schedule from start to completion.
C. Project Execution &amp; Technical Support
Support tender engineering and preparation of technical proposals.
Participate in technical discussions with clients, consultants, and OEMs.
Lead design reviews, HAZOP studies, value engineering, and coordination meetings.
Provide technical support to site teams during installation, testing, commissioning, and troubleshooting.
Review and validate vendor designs and Factory Acceptance Test (FAT) reports.
D. Team Management
Lead and mentor a team of 10+ engineers across Mechanical, Electrical, Process, and Drafting disciplines.
Monitor individual performance, ensuring quality output and adherence to timelines.
Develop team capabilities through structured training and technical development initiatives.
Ensure effective coordination and communication across all engineering disciplines.
E. Quality &amp; Documentation
Establish and implement internal engineering standards, templates, and checklists.
Ensure all drawings and documents meet IFC (Issued for Construction) quality standards.
Manage document control and versioning through engineering document management systems.
Ensure compliance with international standards such as AWWA, ASTM, ASME, BS, IEC, and NFPA.
F. Stakeholder Coordination
Coordinate with clients, consultants, technology licensors, and government authorities.
Present design concepts and technical solutions during workshops and approval meetings.
Support procurement teams in vendor evaluation and finalization processes.
G. Required Technical Expertise
Strong hands-on design experience in:
SWRO Plants: intake systems, pre-treatment, membrane design, ERDs, post-treatment.
STPs: MBBR, SBR, MBR, IFAS, tertiary treatment, and sludge systems.
ZLD Systems: high-TDS treatment, evaporators, crystallizers.
Foul Sewage &amp; Stormwater Pumping Stations: pump sizing, surge analysis, hydraulics.
Hydraulics: pipe sizing, head loss calculations, surge analysis, pump selection.
Electrical systems: load analysis, SLDs, MCC design, cable sizing.
Instrumentation: instrument selection, IO lists, control philosophy, SCADA fundamentals.
International codes and standards: AWWA, ASTM, ASME, BS, IEC, NFPA, DEWA/ADDC/SEWA guidelines.
Job Requirements:
Qualifications:
Bachelor’s degree in Mechanical, Electrical, or Chemical Engineering.
Master’s degree is preferred.
Experience:
Minimum 15+ years of experience in water and wastewater design.
At least 5+ years of experience in a Design Manager or Senior Engineering Manager role.
Skills &amp; Work Style:
Highly detail-oriented with a methodical approach to engineering design.
Strong planning and forecasting capabilities, especially in engineering deliverables.
Hands-on design expertise with deep technical knowledge.
Excellent communication, coordination, and documentation skills.
Strong leadership, mentoring, and decision-making abilities.
Ability to work under pressure and meet strict project deadlines.
KPIs for Performance Evaluation:
Timely submission of all engineering deliverables.
High quality and accuracy of work with minimal or zero rework.
Reliability and accuracy of WBS and engineering time forecasts.
Efficiency and performance of the design team.
Turnaround time for client and consultant approvals.
Effective coordination with procurement and project execution teams.
Please visit our jobs page to check out our current list of jobs in UAE and across the world.
Follow us on LinkedIn and Facebook to stay updated regarding our upcoming opportunities.
Subscribe to our LinkedIn newsletter for weekly job updates.</t>
  </si>
  <si>
    <t>Business Development Manager (Digital Services)</t>
  </si>
  <si>
    <t>Budgeting, Forecasting, Project Management, Solution Design, Collaboration, Sales Operations</t>
  </si>
  <si>
    <t>https://www.bayt.com/en/uae/jobs/business-development-manager-digital-services-74017571/</t>
  </si>
  <si>
    <t>Job description
Job Code: 163/001/145
Industry: Information Technology
Job Brief:
We are seeking a Business Development Manager specializing in Digital Services to drive business growth and expand market presence across the UAE. This role requires strong experience in IT solution sales, particularly in Enterprise Content Management, Digital Transformation, and workflow automation solutions. The ideal candidate will possess strong consultative sales capability, project sales exposure, and the ability to engage and influence decision-makers at the enterprise level.
Job Responsibilities:
Sales &amp; Business Development
Develop and implement business development strategies to promote digital solutions and services across the UAE market.
Identify and pursue new business opportunities across public and private sectors.
Conduct market research to identify customer needs and competitive trends.
Prepare proposals, presentations, and commercial offers, and respond to RFPs.
Client &amp; Stakeholder Engagement
Build and maintain strong relationships with new and existing clients to support long-term business growth.
Lead consultative discussions with clients to understand business challenges and position appropriate digital solutions.
Coordinate with internal teams to align sales opportunities with delivery capabilities.
Solution &amp; Project Leadership
Promote and sell Enterprise Content Management (ECM), Document Management, Web Content Management, Imaging, Records Management, Collaboration platforms, and Digital Asset Management solutions.
Support pre-sales activities, including solution design discussions, scope definition, and commercial structuring.
Work closely with technical, project management, and delivery teams, ensuring smooth handover and implementation.
Commercial &amp; Reporting
Develop and maintain a healthy sales pipeline and accurate forecasting.
Track and report on sales activities, performance metrics, and revenue targets.
Ensure proposals, pricing, and margin structures align with business objectives.
Job Requirements:
Bachelor’s degree in IT, Computer Engineering, Business, or a related field.
Minimum 7+ years of experience in digital solution / IT project sales (mandatory).
Strong knowledge of Enterprise Content Management (Document Management, Web Content Management, Imaging, Collaboration tools, Record Management, and Digital Asset Management).
Proven track record in selling digital transformation, workflow automation, or enterprise content management (ECM) solutions within the UAE.
Must have sold IT/digital solutions or services, not hardware or office equipment.
Strong consultative and project-based sales experience — able to engage with C-level and government clients.
Familiarity with Enterprise Content Management (Document Management, Workflow, Records, Imaging, and Collaboration solutions).
Previous experience in solution selling for platforms such as Laserfiche, OpenText, DocuWare, M-Files, Hyland OnBase, Kofax, or Microsoft SharePoint is highly preferred.
Demonstrated success in RFP-based or enterprise-level sales cycles with long decision timelines.
Understanding of digital transformation initiatives and how document/process automation drives business efficiency.
Knowledge of business operations, including core sales processes, IT solution sales experience, and understanding the financial impact of margin and budget.
Proven experience in project-based solution selling and account management.
Strong communication, negotiation, and presentation skills.
Understanding of commercial pricing, margins, and sales forecasting.
Ability to manage multiple stakeholders across client and internal executive levels.
Strong relationship-building skills with enterprise and government customers.
Ability to work independently and collaboratively in a cross-functional business environment.
UAE market experience is mandatory.
Please visit our jobs page to check out our current list of jobs in UAE and across the world.
Follow us on LinkedIn and Facebook to stay updated regarding our upcoming opportunities.
Subscribe to our LinkedIn newsletter for weekly job updates.</t>
  </si>
  <si>
    <t>MVP</t>
  </si>
  <si>
    <t>Accounts Receivable, Financial Reporting, Month-End Close, Year-End Close, Budgeting, Forecasting, VAT, Audit Support, Internal Controls, Invoice Processing, Cost Control, Revenue Recognition, Microsoft Excel, ERP Systems, Technical Writing, CPA, ACCA, CMA, Deadline Management, Accounting Principles</t>
  </si>
  <si>
    <t>https://www.bayt.com/en/uae/jobs/project-accountant-73937449/</t>
  </si>
  <si>
    <t>Job description
JOB DESCRIPTION
Maintain financial control over security systems and managed services projects, including budgeting, cost tracking, and forecasting.
Monitor project costs, commitments, variations, and margins to ensure profitability.
Prepare monthly project financial reports, variance analysis, and management dashboards.
Coordinate with Project Managers on cost control, revenue recognition, and project performance.
Manage project billing, including progress invoices, AMC billing, variations, and final accounts.
Track contract values, change orders, and ensure accurate revenue recognition in line with IFRS.
Monitor cash flow, aging, and follow up on receivables related to projects and service contracts.
Support month-end and year-end closing activities related to projects.
Ensure compliance with company financial policies, internal controls, and UAE VAT regulations.
Assist internal and external audits by providing project financial documentation.
REQUIREMENTS
Bachelors degree in accounting, Finance, or a related field.
3–6 years experience as a Project Accountant within security systems, engineering services, MEP, ELV, ICT, or managed services environments.
Strong knowledge of project accounting, cost control, contract-based billing, AMC contracts, service revenue, and project milestones.
Proficiency in ERP/accounting systems with advanced MS Excel skills.
Sound understanding of IFRS and UAE VAT regulations.
Strong analytical, communication, and stakeholder management skills.
Professional certification (ACCA, CPA, or CMA) is an advantage.
Experience in CCTV, Access Control, ELV, BMS, ICT, or integrated security projects preferred.
Ability to manage multiple concurrent projects in a fast-paced environment.</t>
  </si>
  <si>
    <t>Production Manager-Facade</t>
  </si>
  <si>
    <t>Budgeting, Inventory Accounting, Project Management, Standards Management, Technical Writing, PMP, Communication, Collaboration, Problem Solving</t>
  </si>
  <si>
    <t>https://www.bayt.com/en/uae/jobs/production-manager-facade-74275378/</t>
  </si>
  <si>
    <t>Job description
A production manager for a facade company is responsible for overseeing the manufacturing and installation processes of building facades. Their role includes managing resources, ensuring quality control, coordinating with clients and other stakeholders, and maintaining production schedules. Here are some key responsibilities and skills required for the position:
Key Responsibilities
Planning and Scheduling
Develop and manage production schedules to meet project deadlines.
Coordinate with project managers, architects, and engineers to ensure design specifications are met.
Resource Management
Allocate resources such as labor, materials, and equipment efficiently.
Monitor inventory levels and order materials as needed.
Quality Control
Implement quality control procedures to ensure products meet industry standards.
Conduct inspections and supervise testing processes.
Team Management
Lead and supervise production teams, providing training and support as needed.
Foster a safe and productive work environment.
Cost Management
Monitor production costs and implement cost-saving measures.
Prepare and manage budgets for production activities.
Process Improvement
Identify areas for improvement in the production process and implement changes.
Stay updated with the latest industry trends and technologies.
Client Coordination
Communicate with clients to provide updates on project progress.
Address any issues or concerns raised by clients promptly.
Compliance
Ensure all production activities comply with safety regulations and industry standards.
Maintain accurate documentation and records.
Key Skills
Leadership and Team Management
Project Management
Quality Assurance and Control
Budgeting and Cost Management
Problem-solving and Decision-making
Effective Communication
Knowledge of Facade Systems and Materials
Technical Proficiency
Typical Background
Education: A degree in construction management, engineering, or a related field.
Experience: Several years of experience in construction or manufacturing, preferably with a focus on facade systems.
Certifications: Project management certification (e.g., PMP) and relevant industry certifications can be beneficial.
Tools and Software
Project management software (e.g., Microsoft Project, Primavera)
CAD software (e.g., AutoCAD, Revit)</t>
  </si>
  <si>
    <t>Local Business Unit Controller</t>
  </si>
  <si>
    <t>Financial Reporting, Month-End Close, Budgeting, Forecasting, VAT, Audit Support, Invoice Processing, Revenue Recognition, SAP, Communication, Vendor Management, Collaboration, Attention to Detail, Problem Solving, Confidentiality, Deadline Management, Accounting Principles, Sales Operations</t>
  </si>
  <si>
    <t>https://www.bayt.com/en/uae/jobs/local-business-unit-controller-74425424/</t>
  </si>
  <si>
    <t>Job description
Location:
Dubai, Dubai Emirate, United Arab Emirates
Job ID:
R0120288
Date Posted:
2026-04-13
Company Name:
HITACHI ENERGY L.L.C
Profession (Job Category):
Finance
Job Schedule: 
Full time
Remote:
No
Job Description:
The opportunity
Act as business partner to the Local Domestic Sales Unit Project Manager/Project Managers, responsible for all financial and commercial matters and actively driving the project’s performance. The individual will be responsible for the DSU project Portfolio in UAE market
How you’ll make an impact
Tender stage Reviews and take joint responsibility with Tender Manager on Financial, commercial and tax aspects. Ensures that tender calculation is completed correctly, prepares cash-flow and exposure curve. Participates or provides input during negotiations on contractual terms and conditions (clients, consortia, subcontractors, suppliers). Participates and provides input in local risk review process.
Project Execution: Prepare a Project Financial Execution Plan (as part of an overall Project Execution Plan covering all financial, commercial and tax aspects such as revenue recognition methods, billing plan, payment securities, consortium administration, import duties and VAT etc.). Is responsible for the correctness of project balance sheet and income statement as well as for cash flow and monthly/quarterly forecast. Guide and Validate project invoice, manages currency risk, tax issues, bonds and guarantees, Revenues and GM contribution together with Project Manager
Monitoring and review: Establishes project governance process. Participates in opportunity/risk identification, ensure that all required mitigation actions are timely implemented. Drives, co-ordinates and prepares monthly project reviews jointly with the Project Manager. He will have joint responsibility with the Project Manager for all financial aspects of the project including estimate at completion and related cost-to-complete, forecasted Revenues and Cash Flow, Risks and Opportunities assessment and ensure alignment with other functions including Project Controls, planning/scheduling.
Responsible for Financial Reporting: Deliver monthly closings, forecasts, budgets and full financial packages on time, ensuring accuracy and reliability. Collaborate with key stakeholders and business managers to support operational decision-making. Monitor KPIs to optimize cost structures and improve productivity. Perform quality checks on reporting data, including analytical reviews of major fluctuations and FX impacts. Drive transparency in financial reporting and disclosures. Conduct ad-hoc financial analyses and contribute to transformation initiatives.
Compliance &amp; Internal Control: Follow up on internal project audit reports and ensures timely implementation of all required actions related to projects under responsibility. Adherence to corporate governance, integrity, assurance, internal control, group charter, business specific finance directives and instructions.
Your background
You have bachelor’s or master’s degree in accounting, or equivalent with solid finance background, Professional Accounting qualification will be a plus.
You have experience in Finance with exposure to Project Business.
You have experience of SAP.
You have ability to adapt to changing priorities and work under tight deadlines and excellent collaboration and work with cross functional and cross-cultural team.
Analytical and problem-solving mindset, with the ability to identify and mitigate risks and challenges.
Proficiency in both spoken &amp; written and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</si>
  <si>
    <t>AI Software Engineer (Lead)</t>
  </si>
  <si>
    <t>Python, React, CI/CD, AI/ML, Standards Management, Software Development</t>
  </si>
  <si>
    <t>https://www.bayt.com/en/uae/jobs/ai-software-engineer-lead-5439401/</t>
  </si>
  <si>
    <t>Job description
This position focuses on the full lifecycle of AI software platforms including the design and development.
As the Senior AI Software Engineer, you would be required to build scalable applications, integrating AI responsibly, and collaborating across the team to shape the future of AI-driven software within the business.
Client Details
A leading organisation expanding its AI and software engineering teams to build scalable technology solutions.
Description
Architect, develop, and deploy React and Python-based platforms with integrated AI capabilities.Identify, scope, and propose opportunities for leveraging AI/ML and generative AI to deliver tangible business value.Embed LLMs, agentic frameworks, and AI coding tools into software solutions.Implement evaluation frameworks to ensure consistent model reliability.Ensure compliance with privacy, security standards, and ethical AI practices.
Profile
Full-stack experience across React and Python.Clear understanding of engineering fundamentals with clean, scalable code and advanced GitHub usage.Hands-on with LLMs, Claude, Cursor, Codex, LangChain, LangGraph, RAG, LlamaIndex, Instructor.Familiarity with CI/CD, cloud environments, and ethical AI practices.Previous experience of building AI integrated applications, with evidential contributions of coding within open-source projects.Proactive and adaptable, with strong initiative and a commitment to continuous learning.
Job Offer
Work on cutting-edge AI projects with global teams.Competitive compensation and benefits.</t>
  </si>
  <si>
    <t>Brand Designer</t>
  </si>
  <si>
    <t>Fuse Energy</t>
  </si>
  <si>
    <t>REST APIs, Standards Management, Communication</t>
  </si>
  <si>
    <t>https://www.bayt.com/en/uae/jobs/brand-designer-73808517/</t>
  </si>
  <si>
    <t>Job description
Fuse is building the world’s first vertically integrated renewable energy major – combining energy generation, real-time power trading and consumer products that rewards users for smart energy usage.
By selling directly to customers, we cut out the middleman, lower costs and pass on savings to customers.
We’re already delivering energy 30% cheaper than the rest of the industry.
We raised $100M from top-tier investors including Multicoin, Balderton, Lakestar, Accel, Creandum, Lowercarbon, Ribbit, Box Group and strategic angels like Nico Rosberg, the Co-Founder of Solana and GPs behind Meta, Revolut, Spotify, Uber and more.
Responsibilities Design best-in-class visual and brand experiences that bring the idea of energy abundance to life.
Brand systems: Build and evolve Fuse’s brand system, including typography, color, iconography, illustration, and motion.
Visual language: Define the visual language for web and mobile, shaping UI components, interaction states, and scalable patterns.
Cross-platform expression: Extend the brand across digital, motion, hardware interfaces, packaging, and print.
Voice &amp; tone: Establish messaging principles, tone guidelines, content patterns, and microcopy standards for consistent communication.
As our first Brand Designer, you’ll shape the entire Fuse brand experience.
Who You'll Work With Our design team includes designers from Pentagram, Bakken &amp; Bæck, Revolut, and Arrival.
The team bridges visual, motion, 3D, product and web design to create great experiences.
You'll work directly with our CEO (ex-Revolut) and across engineering, trading, and operations.
Small team.
Design leads product here, not PMs.
Competitive salary and an equity sign-on bonus Biannual bonus scheme Fully expensed tech to match your needs Paid annual leave Breakfast and dinner allowance for office based employees Lots of experience designing visual and brand systems for consumer-facing digital products Strong craft across typography, color, composition, motion, and visual storytelling with a sharp eye for detail and consistency A track record of taking brand work end-to-end from conceptual exploration and art direction through to design execution You translate abstract concepts into clear, cohesive visual systems that feel logical, modular, scalable, and unmistakably on-brand Excellent written communication skills Figma expert (non-negotiable) Bonus: Advanced knowledge of 3D (C4D, Houdini, compositing), illustration, copywriting or photography</t>
  </si>
  <si>
    <t>Junior Mechanical Engineer | Al Futtaim Engineering | Al Futtaim Contracting</t>
  </si>
  <si>
    <t>https://www.bayt.com/en/uae/jobs/junior-mechanical-engineer-al-futtaim-engineering-al-futtaim-contracting-5447588/</t>
  </si>
  <si>
    <t>Job description
Overview of the role
 The Junior Mechanical Engineer will support the senior engineering team in supervising mechanical installation works on construction sites. The role involves assisting with site supervision, monitoring progress, coordinating with subcontractors and technicians, and ensuring that work is executed in accordance with project specifications, safety standards, and project timelines.
 What you will do : 
 Assist Senior Engineers in supervising day-to-day mechanical works at site.
Monitor work progress and ensure installations follow approved drawings and specifications.
Support coordination with subcontractors, supervisors, and site teams.
Assist in resolving basic site issues under the guidance of senior engineers.
Ensure work is carried out in accordance with company safety and quality standards.
Participate in inspections, testing, and commissioning activities where applicable.
Maintain site records including daily reports, inspection logs, and progress updates.
Assist in monitoring material usage and ensure proper handling and storage at site.
Comply with company safety, quality, and environmental procedures.
Report any safety concerns, risks, or site issues to the supervisor.
Support continuous improvement initiatives within project teams.
Perform other duties as assigned by the line manager.</t>
  </si>
  <si>
    <t>Sales and Marketing Coordinator (UAE Nationals only)</t>
  </si>
  <si>
    <t>Invoice Processing, Microsoft Excel, Microsoft Office, Regulatory Compliance, Standards Management, Technical Writing, Communication, Vendor Management, Collaboration, Attention to Detail, Organizational Skills, Deadline Management, Sales Operations, Marketing</t>
  </si>
  <si>
    <t>https://www.bayt.com/en/uae/jobs/sales-and-marketing-coordinator-uae-nationals-only-74366215/</t>
  </si>
  <si>
    <t>Job description
About Abbott
Abbott is a globalhealthcareleader,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 will have access to:
Career development with an international company where you can grow the career you dream of .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Sales and Marketing coordinator (UAE Nationals only)
This position works out of our UAE location in the Abbott Core Labs division
This is a fixed term contract role for 1 year
About Diagnostics Division
We’re empowering smarter medical and economic decision making to help transform the way people manage their health at all stages of life. Every day, more than 10 million tests are run on Abbott’s diagnostics instruments, providing lab results for millions of people.
The Sales &amp; Marketing Coordinator will provide essential administrative, operational, and logistical support to the regional Sales and Marketing teams within the In‑Vitro Diagnostics (IVD) business. This role is ideal for a motivated fresh graduate who is detail-oriented, organized, and eager to learn within a fast-paced and highly regulated industry. The coordinator will manage documentation, approvals, vendor relationships, events logistics, and contribute to smooth internal communication across the region.
What You'll Do-
Marketing Support
Assist in preparing, organizing, and maintaining all marketing documentation, including brochures, product materials, compliance forms, and internal records.
Manage the marketing approval cycle through multiple internal systems (e.g., approval workflows, compliance systems, document repositories).
Support vendor creation, maintenance, and communication with external suppliers.
Track invoices, ensure timely processing, and follow up on payments with both procurement and finance teams.
Coordinate logistics for marketing events, workshops, webinars, exhibitions, and customer activities across the region.
Maintain accurate documentation for regional marketing activities in alignment with regulatory and corporate requirements.
Prepare reports, presentations, and internal communications as requested by the Marketing Manager.
Sales Support
Support sales teams with documentation needed for tenders, quotations, agreements, and contract follow-up.
Coordinate customer satisfaction surveys, collect responses, and compile insights for the commercial team.
Assist with order processing workflows, ensuring accurate submission of required forms and documents.
Maintain organized records of contracts, customer documents, and sales-related files.
Liaise internally between Sales, Operations, Logistics, Regulatory, and Finance to ensure smooth execution of sales activities.
Cross-Functional Responsibilities
Ensure all documentation complies with internal quality standards and regulatory expectations for medical devices and diagnostics.
Maintain excellent communication with internal teams across the region.
Support general administrative tasks to ensure efficient department operations.
Required Qualifications
Bachelor’s degree in Business Management, Marketing, Administration, or a related field.
Fresh graduates or candidates with up to 1 year of experience are encouraged to apply.
Skills &amp; Competencies
Strong organizational and documentation management skills.
High attention to detail and accuracy.
Ability to work with multiple systems and digital workflows.
Excellent communication skills (written and verbal).
Strong interpersonal ability, especially with cross-functional teams.
Proficiency in Microsoft Office (Word, PowerPoint, Excel, Outlook).
Ability to multitask and manage time effectively.
A proactive, positive, and adaptable work ethic.
Follow your career aspirations to Abbott for diverse opportunities with a company that can help you build your future and live your best life. Abbott is an Equal Opportunity Employer, committed to employee diversity.
Connect with us atwww.abbott.com, on Facebook atwww.facebook.com/Abbottand on Twitter @AbbottNews and @AbbottGlobal.</t>
  </si>
  <si>
    <t>Data Governance Specialist</t>
  </si>
  <si>
    <t>Audit Support, Standards Management, Data Analysis, Collaboration, Confidentiality, Deadline Management, Accounting Principles</t>
  </si>
  <si>
    <t>https://www.bayt.com/en/uae/jobs/data-governance-specialist-74054086/</t>
  </si>
  <si>
    <t>Job description
BlackStone eIT is seeking a skilled and motivated Data Governance Specialist to join our team.
In this critical role, you will develop and implement data governance frameworks to ensure our data is managed as a valuable asset throughout its lifecycle.
Your expertise will guide our compliance with data regulations and standards, fostering a culture of data quality and accountability across the organization.
If you thrive in environments that require meticulous attention to data integrity and security, we encourage you to apply!
Key Responsibilities Establish and maintain data governance frameworks, policies, and standards.
Collaborate with key stakeholders to define data ownership, stewardship, and accountability.
Develop and enforce data quality metrics and policies for continuous improvement.
Coordinate data-related compliance initiatives, ensuring adherence to regulations such as GDPR and CCPA.
Conduct data assessments and audits to verify adherence to governance policies.
Facilitate training sessions and workshops to promote data governance awareness.
Provide strategic recommendations for data management improvements across the organization.
Utilize data governance tools to manage metadata and data lineage effectively.
Analyze datasets to identify patterns, issues, and opportunities for enhancing data quality.
Collaborate with IT, legal, and compliance teams to align data governance objectives with organizational goals.
Paid Time Off Training &amp; Development Performance Bonus Bachelor's degree in Information Systems, Data Management, or a related field.
At least 5-7 years of experience in data governance or data management roles.
Strong knowledge of data governance principles and best practices.
Experience with data quality management and data stewardship activities.
Familiarity with data privacy laws and regulations.
Excellent communication and collaboration skills.
Detail-oriented with strong analytical abilities.
Proficient in using data governance tools and technologies.
Ability to manage multiple projects and deadlines in a fast-paced environment.</t>
  </si>
  <si>
    <t>Lead Design Engineer (Material &amp; Corrosion)</t>
  </si>
  <si>
    <t>REST APIs, Project Management, Regulatory Compliance, Standards Management, Communication, English Language, Attention to Detail, Problem Solving, Deadline Management, Software Development</t>
  </si>
  <si>
    <t>https://www.bayt.com/en/uae/jobs/lead-design-engineer-material-corrosion-74381297/</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</si>
  <si>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(Oil &amp; Gas – Power and Water), Marine, Infrastructure and Defense &amp; Security projects around the globe and we pride ourselves on delivering over the years the kind of reliability and trust that the client has the right to expect from a major EPC contractor.
Archirodon has been awarded a major Oil &amp; Gas EPC project in UAE, and is currently building a team of experienced Lead Engineers, who will be based in our UAE office and lead the multidiscipline Engineering of the project.
Project includes the detailed engineering and design, quality assurance and control, procurement/supply, interface management, construction/installation, pre-commissioning, commissioning/start-up of Hydrocarbon &amp; non-Hydrocarbon systems and management including all works required for the job completion.  The main objective of this brownfield project is to increase the production handling capacity by adding a new Production Train and associated facilities at an existing Central Degassing Station and a new gas lift compressor train at another existing Central Degassing Station.
Role Summary:
Lead Engineer Material &amp; Corrosion will be working with a team of highly knowledgeable professionals. Throughout the Engineering of the Project up to startup and operation They will:
The Lead Design Engineer - M &amp; C will report to the Project Engineering Manager
Coordinate overall engineering execution in collaboration with other Engineering Discipline Leads
Be responsible for the engineering efforts of the disciplines they are leading and the timely completion of works in their field of expertise
Manage and guide their (discipline) teams, and oversee the pertinent engineering activities of external designers and consultants
Interact with their counterparts on Client’s (ADNOC) side
Review Engineering works in their field of expertise.
What you will need to have:
BE or equivalent in Chemical/Mechanical Engineering
Proven experience in your respective engineering discipline - Minimum 15 years of relevant experience related to Oil &amp; Gas Projects and detailed engineering experience in the field of expertise
Technical competence in basic &amp; detailed engineering with strong technical background, and advanced analytical skills in basic and detailed engineering design from project feasibility stage to plant commissioning and startup
Previous exposure to international environment
Experience using relevant commercial software applicable to Oil &amp; Gas projects
In depth knowledge of international codes &amp; standards, international design guidelines &amp; recommendations
Experience in Environmental regulatory requirements (local, international), review and understanding of local Environmental Laws would be a definite advantage
Excellent command (written and oral) of the English language
Strong leadership and project management skills
Excellent problem-solving abilities and attention to detail
Ability to work effectively in a team-oriented environment
Commitment to safety and quality standards.
You are someone who:
Displays excellent interpersonal and communication skills
Can be counted on to achieve goals within schedule, demonstrating a fighting spirit and perseverance
Is keen to learn and professionally grow
Is flexible and eager to take initiatives
Demonstrates sound Project Management Skills
Is effective at solving problems, troubleshooting and making timely decisions
Displays a team spirit, particularly in a multicultural environment
Is commercially astute
What’s in it for you:
Professional Growth, Challenging Projects, Collaborative Environment, Competitive Compensation
Competitive salary and benefits are part of the offering, yet the real joy comes from being a member of smart and passionate teams within an international leading EPC group that supports impactful for the local communities’ mega infrastructure development projects - literally around the globe - and encompasses a productive and human-centric culture caring for its people and their development!
Please note that you will be contacted only if you are shortlisted for an interview. In the meantime, do not hesitate to stay in touch and keep monitoring our open vacancies and our LinkedIn page! Rest assured that your application will be treated with strict confidentiality and under all applicable data privacy regulations.
Job Description</t>
  </si>
  <si>
    <t>Application Support Engineer for UAE</t>
  </si>
  <si>
    <t>https://www.bayt.com/en/uae/jobs/application-support-engineer-for-uae-74455512/</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</si>
  <si>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Application Support Engineer for our UAE operations with the following skill set and terms and conditions:
Skill set required:
• 3-5 years of experience in supporting payment applications
• Should have experience in MasterCard payment gateways
• Banking experience is mandatory
 Terms and conditions:
Joining time frame: 2 weeks (maximum 4 weeks). 
The selected candidates shall join VAM SYSTEMS – UAE and shall be deputed to one of the leading Banks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</si>
  <si>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Investment Management – Fixed Income – Administrative Assistant to Emerging Markets Portfolio Manager</t>
  </si>
  <si>
    <t>Morgan Stanley</t>
  </si>
  <si>
    <t>Microsoft Excel, Microsoft Office, Communication, Collaboration, Organizational Skills, Deadline Management</t>
  </si>
  <si>
    <t>https://www.bayt.com/en/uae/jobs/investment-management-fixed-income-administrative-assistant-to-emerging-markets-portfolio-manager-74365083/</t>
  </si>
  <si>
    <t>Job description
Investment Management – Fixed Income – Administrative Assistant to Emerging Markets Portfolio ManagerAbu Dhabi
The Emerging Markets Debt team is seeking a highly motivated, intellectually curious, and exceptionally organized candidate to provide high-level administrative support to a portfolio manager based in Abu Dhabi. The individual will work closely with portfolio managers, research associates, and analysts across the team. The ideal candidate will have a strong interest in emerging markets, global events, and the investment research process.  For an individual who excels in the core responsibilities of the role, there may, over time and subject to business needs, be opportunities for broader exposure to the team’s research activities. Such exposure may include supporting the preparation of research materials, maintaining contact and meeting databases, coordinating complex research travel, preparing regional news summaries, and assisting with macroeconomic, political, and country-level background analysis. The role offers close proximity to the investment process and significant exposure to the team’s research process, including interactions with government officials, central bankers, ministries of finance, and representatives of multilateral institutions such as the IMF and World Bank.
Morgan Stanley Investment Management Description:
Morgan Stanley Investment Management (MSIM), together with its investment advisory affiliates, has about $1.4 trillion in assets under management or supervision. With 1,343 investment professionals worldwide, and 54 offices in 25 countries, Morgan Stanley Investment Management is able to provide in-depth local knowledge and expertise while channelling the strength of our global presence and resources. To support the delivery of tailored, value-added investment solutions to clients our investment teams are organized by capability: Solutions &amp; Multi-Asset, Real Assets, Active Fundamental Equity, Private Credit &amp; Equity, Global Fixed Income, and Global Liquidity. Morgan Stanley Investment Management strives to provide outstanding long-term investment performance, service and a comprehensive suite of investment management solutions to a diverse client base, which includes governments, institutions, corporations and individuals worldwide
Emerging Markets Team Description:
The Emerging Markets Debt team manages approximately $35 billion across a range of investment strategies. The team analyses the macroeconomic and political environments of more than one hundred countries and translates these fundamental views into investment ideas. Our research process leverages traditional news and crowd-sourced media, economic data releases, relationships with economists and political analysts, and on the ground travel to meet with policy makers and in-country experts. We exploit both long and short investment opportunities and use a variety of sovereign bonds, currencies, equities, and other cash and derivative instruments in order to execute our strategies. Our team is made up of highly motivated professionals with diverse backgrounds who complement our global perspective.
Basic Purpose:
To provide in-office administrative support to a Managing Director Portfolio Manager on the Emerging markets Debt Team. Over time, exceptional performance in the core responsibilities of the role may create opportunities for broader exposure to research-related work, subject to business needs and the discretion of the investment team.
Primary Responsibilities:
Provide proactive, detail-oriented administrative and business support to a Portfolio Manager, including  - but are not limited to- complex calendar management, travel coordination, meeting scheduling, preparation of itineraries and agendas, and expense processing.
Support selected research-related tasks at the discretion of the team and subject to business priorities.
Demonstrate flexibility, responsiveness, and the ability to support a global investment team across time zones.
Job Requirements:
Bachelor’s degree with a strong academic record.
Highly motivated, intellectually curious, and genuinely interested in emerging markets and the investment research process.
Anticipates needs, exercises sound judgment, identifies process improvements, solves problems independently, operates with a high degree of ownership
Comfortable operating in a fast-paced environment with shifting priorities, variable hours, and evolving team needs.
Excellent verbal and written communication skills; additional language capability is a plus.
Highly organized, detail-oriented, and able to manage multiple competing priorities under tight deadlines.
Must be able to work both independently and as a team and adapt to various needs of the Fixed Income Group.
Comfortable interacting professionally and confidently with senior external stakeholders, including government officials, policymakers, and representatives of international financial institutions.
Must maintain strict confidentiality.
Advanced proficiency in Microsoft Office, particularly Excel, PowerPoint, Outlook, and Word. Familiarity with programming or automation and LLM tools is highly advantageous.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visit:https://www.morganstanley.com/people-opportunities/eeo.</t>
  </si>
  <si>
    <t>Senior Conference Producer - Education Conference &amp; Exhibition</t>
  </si>
  <si>
    <t>dmg events</t>
  </si>
  <si>
    <t>Networking, Agile Methodology, Project Management, Standards Management, Communication, Collaboration, Deadline Management</t>
  </si>
  <si>
    <t>https://www.bayt.com/en/uae/jobs/senior-conference-producer-education-conference-exhibition-74350355/</t>
  </si>
  <si>
    <t>Job description
Job Purpose:
The Senior Conference Producer will be involved in the development and execution of their own events, to ensure each Strategic and Technical agenda meets dmg’s market leading global standards.
&amp;nbsp;
Working as part of the global dmg Education team, which comprises of conferences, exhibitions and online products, you will be involved in all aspects of the strategy and execution of your conferences, including support on commercial structure, identifying sponsors, partners, potential hosts, as well as programme creation and development, on-site management and speaker liaison to ensure the successful smooth running of the conferences, and that exceptional service is delivered to our customers and clients.
&amp;nbsp;
This role is key to the success of the growth and development of our business, it is heavily focussed on year-round content and the programme development of our global conferences but also covers other areas of conference management. Working alongside commercial, marketing, PR, data &amp;amp; digital, operations teams, you will report directly to the VP for Asia, working on a major new business launch that will become an international large-scale event.
&amp;nbsp;
This is an exciting and highly varied role that will demand intellectual autonomy, creativity and an ability to think beyond the standard commercial conference ‘conveyor belt’ production cycle. The primary aim will be to help dmg create a long-term reputation for excellence in the Asian Education market, driving forwards our ambitions to be the most respected provider of Education conferences in the world.
Key Accountabilities:
Conference Production and Content Strategy
Support and manage the strategic conference, from research through to onsite delivery.
Conduct in-depth research with senior global public and private sector stakeholders to create compelling programmes at the highest level of commercial viability for both sponsorship and delegate sales.
Source, qualify and liaise with the Conference Chair/s, Knowledge Partners and Steering Committee members to determine a strategic plan for conference themes, topics, session chairs, and optimum speakers.
Recruit highly esteemed leading experts, industry representatives, regulators, government representatives, and other relevant speakers to the programme faculty.
Manage the technical call for papers process, creating topics and managing the execution and delivery of targets with technical committee members and internal teams.
Work closely with the Marketing team to develop digital content-marketing campaign ideas.
Support the VP with content strategy.
Work with the Event Director to target key industry stakeholders, including Ministers, IOCs, IECs, NOCs, Global Leaders, to positively influence them regarding the value / positioning of our events.
Assist in the development of effective mailing lists by contacting people both inside and outside the company who have access to the names of potential delegates, and ensure such information is communicated to the marketing team.
Conference Project Management
Establish key relationships with partners and industry stakeholders, develop content strategies in accordance which our partners’ objectives.
Develop current and prospective customer insights and relationships as part of the overall account management strategy for each event.
Key account management and customer relationship development, to grow and establish each event as a leading brand.
Use your industry expertise, industry relationships and Steering Committees to shape our marketing content messaging, brand marketing &amp;amp; positioning and generate press releases.
Maintain close links with management to ensure that they are constantly aware of the status of events through weekly reports.
Product Delivery and Management
Conduct telephone and in-person research with potential attendees within the target market for each event to develop programme agendas.
Join sales calls and meetings with existing and potential clients to commercially contribute to the growth of the portfolio and find new market opportunities for speakers, moderators, partners.
Recruit highly esteemed leading experts, industry representatives, regulators, government representatives, and other relevant speakers to your programme faculty.
Assist in the maintenance of constant, correct and timely liaison with speakers throughout the duration of the event - onsite conference fulfilment.
Research and provide strategic information required to market/promote each conference.
Assist with queries from potential delegates and assist in adopting positive actions to help sell delegate places and sponsorship.
Work closely with the operations team to ensure delivery of a first-class onsite conference experience for attendees.
dmg Asia Portfolio Support
Ensure content and associated narrative alignment between Asia’s portfolio and dmg’s flagship events.
Create a playbook for managing the technical call for papers process across the portfolio, creating topics and managing the execution and delivery of targets with technical committee members and internal teams.
Prepare speaker liaison playbook to ensure all speaker preparation and requirements are taken care of.
Work closely with the operations team to ensure delivery of a first-class onsite conference experience for attendees for all shows.
Attend conferences to promote Asia’s portfolio, gather market intelligence, as well as network with potential speakers and delegates to establish and maintain relationships pre- and post- conference.
Job Context:
Relationships - Internal:&amp;nbsp;
• &amp;nbsp; &amp;nbsp;Will report to the senior management on day-to-day issues.
• &amp;nbsp; &amp;nbsp;Senior management – contact with VP and Event Director to ensure content strategies are fully integrated and all respective staff are aware of processes.
• &amp;nbsp; &amp;nbsp;All internal functions Commercial, Data &amp;amp; Digital, Marketing &amp;amp; PR, HR, Finance and Operations.
Relationships - External:
• &amp;nbsp; &amp;nbsp;Education value chain.
• &amp;nbsp; &amp;nbsp;Event hosts when applicable.
• &amp;nbsp; &amp;nbsp;Senior individuals/C-suite professionals on Governing Bodies.&amp;nbsp;
• &amp;nbsp; &amp;nbsp;Associations - Industry and Sector specific.
• &amp;nbsp; &amp;nbsp;Knowledge Partners.
• &amp;nbsp; &amp;nbsp;Steering Committees.
• &amp;nbsp; &amp;nbsp;International government representatives.
• &amp;nbsp; &amp;nbsp;Trade ambassadors.
Qualifications, Experience, &amp;amp; Skills:
• &amp;nbsp; &amp;nbsp;Passionate, dedicated, and knowledgeable about developing smart, profitable, and industry-leading conferences and with a proven and comprehensive experience of applying efficient and effective processes to your own successful conference portfolio.
• &amp;nbsp; &amp;nbsp;You will demonstrate the ability to simultaneously manage a portfolio of international event products.
• &amp;nbsp; &amp;nbsp;You will show how you are able to create leading-edge marketing and sales campaigns.
Skills and Behavioural Competencies
• &amp;nbsp; &amp;nbsp;Minimum 5 - 7 years conference production experience.
• &amp;nbsp; &amp;nbsp;Excellent networking and information gathering abilities.
• &amp;nbsp; &amp;nbsp;Engaging, professional and diplomatic demeanour.
• &amp;nbsp; &amp;nbsp;Comfortable conducting regular phone calls and meetings with a range of senior industry figures.
• &amp;nbsp; &amp;nbsp;Strong teamwork skills to ensure the efficient running of content team.
• &amp;nbsp; &amp;nbsp;Self-disciplined and able to work both independently and as part of a team.
• &amp;nbsp; &amp;nbsp;Problem solver with the ability to break down complex concepts, make logical comparisons, and identify underlying patterns and connections.
• &amp;nbsp; &amp;nbsp;Agile learner with the ability to develop in-depth technical knowledge on diverse topics and an understanding of key commercial drivers underlying your products.
• &amp;nbsp; &amp;nbsp;Resilient, with a strong desire to succeed.
• &amp;nbsp; &amp;nbsp;Experience in the Education industry is a strong asset.
You should be open to international travel, as required by the job role.
dmg events is an equal opportunity employer. If you have not had feedback from us within 14 days, please consider your application as unsuccessful for this round.</t>
  </si>
  <si>
    <t>Marketing Director</t>
  </si>
  <si>
    <t>Accounts Receivable, AI/ML, Regulatory Compliance, Collaboration, Marketing</t>
  </si>
  <si>
    <t>https://www.bayt.com/en/uae/jobs/marketing-director-74222376/</t>
  </si>
  <si>
    <t>Job description
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We are seeking a Marketing Director to build Analog’s global communications and product marketing engine from the ground up. This is a founding, hands-on role — not one that inherits a team, but one that defines the category, credibility, and market narrative across the US and MENA.
You will operate as a practitioner-leader: equally fluent in earned media and product positioning. From pitching tier-one US press to pressure-testing messaging with analysts and briefing the CEO ahead of keynotes, you will shape narratives that matter — for investors, customers, partners, and the broader market.
You will own:
US-first earned media strategy, with regional and global amplification
Product marketing across Analog’s portfolio
Executive thought leadership and brand trust
Regional communications across the UAE and MENA
This is not a role about maintenance — it is about market-making. Physical Intelligence is a category still taking shape. You will help define it, frame it, and defend it across priority markets.
Based in Abu Dhabi — the company’s operational center of gravity — you will work directly with the founder and leadership team, leveraging strong enterprise partnerships and deep technical differentiation to build a world-class communications engine with global reach.
Responsibilities:
Lead Global Communications (US &amp; MENA)
Build and lead a US-first global communications function while maintaining strong credibility across the UAE and broader MENA. Position Analog as the category leader in Physical Intelligence — trusted in Western markets and respected across the Gulf.
Narrative &amp; Messaging
Own Analog’s narrative architecture, including positioning, core messaging, proof points, competitive framing, FAQs, and spokesperson guidance. Ensure global consistency while thoughtfully adapting messaging for regional markets and regulatory environments. Define and shape the Physical Intelligence category before competitors do.
Earned Media &amp; Executive Communications
Lead earned media across US tier-one tech and enterprise press, alongside UAE/MENA regional and government media. Drive executive communications — POVs, keynotes, op-eds, and media preparation — elevating the CEO and leadership team as authoritative voices. Build trusted relationships with journalists, analysts, and key government stakeholders.
Launches, Reputation &amp; Regional Presence
Own communications for product launches, partnerships, major announcements, and crisis moments. Manage the PR agency ecosystem with clear performance metrics tied to business impact. Lead presence at key regional platforms such as GITEX and ADIPEC, supporting brand growth across the GCC.
Product Marketing
Define positioning, ICPs, messaging, and differentiation across Analog’s portfolio — World Model, Hive, Robotics, Ana — and vertical solutions. Translate complex capabilities into clear enterprise value.
Category Leadership
Frame Physical Intelligence as the next evolution of AI, establishing Analog as the market leader through strong competitive positioning and differentiated messaging.
Go-to-Market Strategy
Lead integrated GTM planning across launches, adoption strategy, pricing narratives, and sales alignment. Partner closely with Product and Partnerships to ensure credible, capability-backed messaging.
Revenue Enablement
Develop high-impact sales assets — decks, one-pagers, case studies, demo narratives — and practical enablement tools including battlecards, objection handling, ROI messaging, and “why now” positioning to accelerate pipeline and close rates.
Analyst Relations
Build structured engagement with leading global analysts (Gartner, Forrester, IDC and specialist firms). Develop a 12–18 month roadmap toward Magic Quadrant/Wave inclusion. Ensure proof points are validated and delivered in analyst-ready formats, translating analyst insight into strategic advantage.
Executive Voice &amp; Brand Trust
Strengthen Analog’s authority through clarity, transparency, and measurable proof — particularly in complex AI-adjacent domains. Scale executive presence at top-tier events such as NVIDIA GTC, Gartner Summits, and GITEX. Turn strategic partnerships and high-profile sponsorships into credibility-building media moments. Maintain a confident, human-centric, category-defining brand voice — never hype-driven. Clearly define Ana’s role as both product capability and brand persona, ensuring disciplined and differentiated storytelling.
This role integrates communications, product marketing, analyst engagement, and executive positioning to establish Analog as the defining leader in Physical Intelligence.
Qualifications:
12+ years in tech marketing, with deep PR leadership (in-house and/or agency) and a proven track record of US earned media wins
Demonstrated experience in product marketing for technical products — platforms, enterprise software, data/ops, robotics, XR/spatial, edge infrastructure, or emerging tech
Exceptional writer and editor: press-grade clarity, strong POV, message discipline under pressure
You do not need an agency to draft a press release, map an ICP, or build a briefing deck, though you know how to direct them effectively
Confident executive partner: you can advise, push back, and protect the narrative when leadership wants to say more than is wise
Nice to Have
Experience building PR and product marketing programs for category-creating companies — you have framed a market, not just entered one
Regional experience: familiarity with UAE/MENA media, government communications, or enterprise marketing in the Gulf
Existing US media network across tech and enterprise press — you know who to call, and they know you
Analyst relations experience: you have managed AR programs and understand how analyst research cycles work
Background marketing to operations-heavy or mission-critical environments: infrastructure, public sector, industrial, healthcare, or sports performance
Crisis and issues communications experience — and the judgment to know when saying nothing is the right answer
Technical fluency in AI, robotics, XR, and infrastructure: you can translate complex technical vision into investor-grade logic
This role is full-time and based in Abu Dhabi, working closely with the founder and executive leadership team.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t>
  </si>
  <si>
    <t>Principal Computational Design Architect</t>
  </si>
  <si>
    <t>AI/ML, Project Management</t>
  </si>
  <si>
    <t>https://www.bayt.com/en/uae/jobs/principal-computational-design-architect-74216984/</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</si>
  <si>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WSP is seeking a Principal Computational Design Architect to lead the development and application of advanced computational, automation, and AI‑enabled workflows across our architecture projects.
This is a hands‑on leadership role. You will partner closely with the Digital Lead to shape and deliver the digital delivery strategy—bridging design intent and technical execution through scripting, automation, and intelligent systems.
Your core mission is workflow enablement at scale: creating robust, production‑ready tools and processes that measurably improve project delivery, quality, and efficiency.</t>
  </si>
  <si>
    <t>Senior Receivables Accountant</t>
  </si>
  <si>
    <t>Accounts Receivable, General Ledger, Account Reconciliation, Month-End Close, Forecasting, Tax Compliance, VAT, Audit Support, Invoice Processing, Premium Statistics, ERP Systems, Technical Writing, Collaboration, Attention to Detail, Problem Solving, Deadline Management, Accounting Principles</t>
  </si>
  <si>
    <t>https://www.bayt.com/en/uae/jobs/senior-receivables-accountant-73944830/</t>
  </si>
  <si>
    <t>Job description
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The Senior Receivables Accountant is responsible for managing the end-to-end Accounts Receivable function, ensuring accurate and timely posting of customer receipts, reconciliations, dispute resolution, and reporting.
The role will collaborate closely with Operations, Logistics, Treasury, Tax, and Finance teams to strengthen the order-to-cash process and support financial decision-making.
  Essential Duties and Responsibilities :  Manage the full Accounts Receivable cycle, including posting B2B/B2C receipts, intercompany collections, and cash application in line with customer agreements.
Maintain accurate customer account records, including creation, credit configuration, tax setup, and supporting documentation.
Ensure timely and accurate invoicing, statement issuance, and delivery of sales orders, including electronic submission and monitoring of invoice status.
Monitor, investigate, and resolve shortages, pricing discrepancies, disputes, and deductions, collaborating with Operations, Logistics, and Warehouse teams to prevent revenue leakage.
Prepare and reconcile AR balances, perform month-end close activities, and reconcile gross sales GL accounts to ensure completeness and accuracy of reporting.
Produce monthly ageing reports, collections forecasts, and ad-hoc analysis to support cash flow planning and management decision-making.
Review invoices for VAT and indirect tax compliance across multiple jurisdictions, supporting monthly tax filing requirements.
Respond to internal and external audit requests with accurate documentation, reconciliations, and explanations.
Continuously identify and implement process improvements to enhance efficiency, accuracy, and effectiveness of the Accounts Receivable function.
Collaborate proactively with cross-functional teams to strengthen end-to-end order-to-cash processes.
Monthly “Self Love Days” – at company discretion  Premium Medical/Dental/Vision coverage for employee plus dependents  Monthly coaching sessions with our in-house Success Coach  Employee discounts on all Huda Beauty products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Bachelor’s degree in Accounting, Finance, or related field.
Minimum 4-6 years of relevant AR experience in a multinational organization.
Strong knowledge of accounting principles, AR processes, and ERP systems (preferably D365).
Experience handling multi-jurisdictional VAT/Tax compliance.
Excellent analytical, problem-solving, and reconciliation skills.
Strong communication, stakeholder management, and organizational abilities.</t>
  </si>
  <si>
    <t>Business Operations Coordinator</t>
  </si>
  <si>
    <t>NSR Associates</t>
  </si>
  <si>
    <t>https://www.bayt.com/en/uae/jobs/business-operations-coordinator-74405138/</t>
  </si>
  <si>
    <t>Job description
Company: Architectural and Engineering Consultancy who have been successfully operating in the UAE for 15 years.
Job Title: Business Operations Coordinator 
This role works closely with the CEO. This person will be his eyes and ears and will collate information from various projects / teams to report back to the CEO with progress updates etc.
Full Job Description:
Cross-Business Alignment: Coordinate operational tasks across multiple ventures, primarily within architecture, design, and engineering domains. Ensure operational consistency with business standards.
KPI Development &amp; Tracking: Collaborate with leadership to develop and implement KPIs for design projects, engineering teams, and operational units. Monitor team adherence to targets and facilitate corrective actions.
Meeting &amp; Task Management: Attend meetings across ventures (architecture design reviews, engineering coordination, etc.), take detailed minutes, and follow up on action items with the relevant teams.
Operational Support: Assist with resource coordination, task scheduling, and ensuring that project timelines are adhered to. Proactively identify operational bottlenecks and work with design and engineering teams to resolve them.
Reporting: Provide regular operational reports to leadership, ensuring transparency on project progress, team performance, and any operational challenges.
Industry Familiarity: Prior exposure or strong adaptability to architecture, design, or engineering environments is required to ensure seamless integration with projects and related businesses.</t>
  </si>
  <si>
    <t>Planning Manager</t>
  </si>
  <si>
    <t>WSA</t>
  </si>
  <si>
    <t>Forecasting, Project Management, Risk Management, Regulatory Compliance, Standards Management, Technical Writing, Collaboration, Deadline Management</t>
  </si>
  <si>
    <t>https://www.bayt.com/en/uae/jobs/planning-manager-5449414/</t>
  </si>
  <si>
    <t>Job description
1. Project Planning and Scheduling:
 Develop comprehensive project plans and schedules using industry‐standard software (e.g.,
Primavera P6, MS Project).
 Define project milestones, deliverables, and deadlines in collaboration with the design,
construction, and client teams.
 Monitor project progress, identify potential delays, and recommend corrective actions to
ensure timely delivery.
2. Resource Management:
 Allocate resources effectively across multiple projects to optimize performance and
efficiency.
 Forecast manpower, material, and financial requirements to align with project objectives.
 Collaborate with department heads to address resource constraints or adjustments.
3. Risk Management:
 Identify potential project risks and develop mitigation strategies.
 Monitor and evaluate risks throughout the project lifecycle, implementing contingency plans
as needed.
 Report on critical path analysis and potential delays to stakeholders.
4. Coordination and Communication:
 Act as a liaison between clients, design teams, consultants, and contractors to ensure
alignment on project timelines and deliverables.
 Prepare and present project status reports to stakeholders, highlighting key achievements
and challenges.
 Facilitate regular coordination meetings to review progress, address issues, and update
schedules.
5. Compliance and Quality Assurance:
 Ensure project plans and schedules adhere to company standards, client requirements, and
regulatory guidelines.
 Maintain accurate documentation of project schedules, changes, and approvals.
 Contribute to the development of best practices and planning tools for continuous
improvement.</t>
  </si>
  <si>
    <t>Pakistan and Emirates Auto spare Parts</t>
  </si>
  <si>
    <t>Inventory Accounting, Deadline Management, Sales Operations</t>
  </si>
  <si>
    <t>https://www.bayt.com/en/uae/jobs/sales-associate-5445221/</t>
  </si>
  <si>
    <t>Job description
SNA Industries, a leading provider of high-quality auto spare parts &amp; Lubricants, is looking for a dynamic and results-driven Sales Person (Both Male &amp; Female) to join our team. The ideal candidate will have experience in the auto spare parts industry and a strong ability to build and maintain customer relationships.
Key Responsibilities:
Identify and develop new sales opportunities within the auto spare parts market.
Build and maintain strong relationships with customers
Provide expert advice to customers on product selection and compatibility.
Achieve sales targets by promoting and selling our range of spare parts.
Handle customer inquiries, process orders, and ensure timely deliveries.
Coordinate with the logistics and inventory team to ensure product availability.
Salary = 2000 AED + Commission
Vehicle and accommodation will be provided
Job Type: Full-time
Work Location: In person</t>
  </si>
  <si>
    <t>💼  Job Market Intelligence Summary  |  MENA Region Dataset</t>
  </si>
  <si>
    <t>DATASET OVERVIEW</t>
  </si>
  <si>
    <t>💼 Total Jobs</t>
  </si>
  <si>
    <t>🏢 Sectors</t>
  </si>
  <si>
    <t>🌍 Countries</t>
  </si>
  <si>
    <t>🧠 Overall Market Unique Skills</t>
  </si>
  <si>
    <t>🔗 Shared Skills</t>
  </si>
  <si>
    <t>━━━━━━━━━━━━━━</t>
  </si>
  <si>
    <t xml:space="preserve">  📋   Data Quality Report</t>
  </si>
  <si>
    <t xml:space="preserve">  📋    Sector × Location Comparison  —  Jobs &amp; Skills</t>
  </si>
  <si>
    <t>Check</t>
  </si>
  <si>
    <t>KSA</t>
  </si>
  <si>
    <t>JORDAN</t>
  </si>
  <si>
    <t>Overall</t>
  </si>
  <si>
    <t>Status</t>
  </si>
  <si>
    <t>Null Skills</t>
  </si>
  <si>
    <t>✅ Clean</t>
  </si>
  <si>
    <t>Null Titles</t>
  </si>
  <si>
    <t>Null Companies</t>
  </si>
  <si>
    <t>⚠ Issues</t>
  </si>
  <si>
    <t xml:space="preserve">  📊   Job Market Dataset — Summary Statistics</t>
  </si>
  <si>
    <t>Metric</t>
  </si>
  <si>
    <t>Total Jobs</t>
  </si>
  <si>
    <t>Sectors Covered</t>
  </si>
  <si>
    <t>Country-Level Unique Skills</t>
  </si>
  <si>
    <t>TOTALS</t>
  </si>
  <si>
    <t>🏆 SECTOR PROFILE SUMMARY</t>
  </si>
  <si>
    <t>💰 Accounting &amp; Finance</t>
  </si>
  <si>
    <t>📊 Data Science &amp; AI</t>
  </si>
  <si>
    <t>Largest sector by volume: 348 jobs across MENA</t>
  </si>
  <si>
    <t>Top skills: Accounting Principles · Audit Support · Attention to Detail</t>
  </si>
  <si>
    <t>ERP Systems: 84 postings · Excel: 86 · VAT: 39</t>
  </si>
  <si>
    <t>Collaboration (200 postings) + Software Development (169 postings) — top 2 demanded</t>
  </si>
  <si>
    <t>📈   Visual Analytics Dashboard  -  Job Market Intelligence  -  MENA Region</t>
  </si>
  <si>
    <t>Jobs</t>
  </si>
  <si>
    <t>Unique Skills</t>
  </si>
  <si>
    <t>Avg Skills/Job</t>
  </si>
  <si>
    <t>Country</t>
  </si>
  <si>
    <t>Sector Short</t>
  </si>
  <si>
    <t>Demand Score</t>
  </si>
  <si>
    <t>TOTAL</t>
  </si>
  <si>
    <t>Bus. Admin</t>
  </si>
  <si>
    <t>BI</t>
  </si>
  <si>
    <t>Bus. Intel.</t>
  </si>
  <si>
    <t>Comp. Sci.</t>
  </si>
  <si>
    <t>E-Marketing &amp; Digital Mktg</t>
  </si>
  <si>
    <t>E-Marketing</t>
  </si>
  <si>
    <t>SW Engineering</t>
  </si>
  <si>
    <t>🎓 University Data - Curriculum Skills Dataset</t>
  </si>
  <si>
    <t>University</t>
  </si>
  <si>
    <t>Major</t>
  </si>
  <si>
    <t>Course Code</t>
  </si>
  <si>
    <t>Course Name</t>
  </si>
  <si>
    <t>Skill</t>
  </si>
  <si>
    <t>University of Petra</t>
  </si>
  <si>
    <t>303101</t>
  </si>
  <si>
    <t>Principles of Accounting (1)</t>
  </si>
  <si>
    <t>Accounting Cycle</t>
  </si>
  <si>
    <t>Financial Statements</t>
  </si>
  <si>
    <t>303102</t>
  </si>
  <si>
    <t>Principles of Accounting (2)</t>
  </si>
  <si>
    <t>303301</t>
  </si>
  <si>
    <t>Managerial Accounting</t>
  </si>
  <si>
    <t>Budgeting</t>
  </si>
  <si>
    <t>303335</t>
  </si>
  <si>
    <t>Islamic Accounting</t>
  </si>
  <si>
    <t>313210</t>
  </si>
  <si>
    <t>313218</t>
  </si>
  <si>
    <t>Intermediate Accounting (1)</t>
  </si>
  <si>
    <t>313301</t>
  </si>
  <si>
    <t>313303</t>
  </si>
  <si>
    <t>313309</t>
  </si>
  <si>
    <t>313310</t>
  </si>
  <si>
    <t>Accounting Information Systems</t>
  </si>
  <si>
    <t>313330</t>
  </si>
  <si>
    <t>Auditing</t>
  </si>
  <si>
    <t>313405</t>
  </si>
  <si>
    <t>Accounting Application Using Computer</t>
  </si>
  <si>
    <t>313420</t>
  </si>
  <si>
    <t>International Accounting Standards</t>
  </si>
  <si>
    <t>313499</t>
  </si>
  <si>
    <t>Professional Skills in Accounting</t>
  </si>
  <si>
    <t>301101</t>
  </si>
  <si>
    <t>Principles of Management</t>
  </si>
  <si>
    <t>Financial Management</t>
  </si>
  <si>
    <t>301103</t>
  </si>
  <si>
    <t>Introduction to Research Methods</t>
  </si>
  <si>
    <t>301212</t>
  </si>
  <si>
    <t>Operations &amp; Production Management</t>
  </si>
  <si>
    <t>Demand Forecasting</t>
  </si>
  <si>
    <t>Supply Chain Management</t>
  </si>
  <si>
    <t>301213</t>
  </si>
  <si>
    <t>Organization Theory</t>
  </si>
  <si>
    <t>301214</t>
  </si>
  <si>
    <t>301215</t>
  </si>
  <si>
    <t>Total Quality Management</t>
  </si>
  <si>
    <t>301217</t>
  </si>
  <si>
    <t>Social Responsibility &amp; Business Ethics</t>
  </si>
  <si>
    <t>301221</t>
  </si>
  <si>
    <t>Commercial Legislation (1)</t>
  </si>
  <si>
    <t>301222</t>
  </si>
  <si>
    <t>Commercial Legislation (2)</t>
  </si>
  <si>
    <t>301244</t>
  </si>
  <si>
    <t>Organization &amp; Methods</t>
  </si>
  <si>
    <t>301311</t>
  </si>
  <si>
    <t>Human Resources Management</t>
  </si>
  <si>
    <t>301315</t>
  </si>
  <si>
    <t>Leadership &amp; Managerial Control</t>
  </si>
  <si>
    <t>301316</t>
  </si>
  <si>
    <t>Hospitals and Health Care Management</t>
  </si>
  <si>
    <t>301319</t>
  </si>
  <si>
    <t>Public Administration</t>
  </si>
  <si>
    <t>301331</t>
  </si>
  <si>
    <t>Organizational Behavior</t>
  </si>
  <si>
    <t>301332</t>
  </si>
  <si>
    <t>Operations Research in Management (1)</t>
  </si>
  <si>
    <t>Linear Programming</t>
  </si>
  <si>
    <t>301333</t>
  </si>
  <si>
    <t>Projects Management &amp; Planning</t>
  </si>
  <si>
    <t>301334</t>
  </si>
  <si>
    <t>Computer Applications in Business Management</t>
  </si>
  <si>
    <t>301343</t>
  </si>
  <si>
    <t>Operations Research in Management (2)</t>
  </si>
  <si>
    <t>301372</t>
  </si>
  <si>
    <t>Business Communication</t>
  </si>
  <si>
    <t>301401</t>
  </si>
  <si>
    <t>Strategic Management</t>
  </si>
  <si>
    <t>301423</t>
  </si>
  <si>
    <t>International Business</t>
  </si>
  <si>
    <t>301445</t>
  </si>
  <si>
    <t>Change Management</t>
  </si>
  <si>
    <t>301447</t>
  </si>
  <si>
    <t>Entrepreneurship &amp; Small Business Management</t>
  </si>
  <si>
    <t>301448</t>
  </si>
  <si>
    <t>Contemporary Issues in Management</t>
  </si>
  <si>
    <t>301498</t>
  </si>
  <si>
    <t>Graduation Project/ Field Training</t>
  </si>
  <si>
    <t>302101</t>
  </si>
  <si>
    <t>Principles of Microeconomics</t>
  </si>
  <si>
    <t>302102</t>
  </si>
  <si>
    <t>Principles of Macroeconomics</t>
  </si>
  <si>
    <t>302110</t>
  </si>
  <si>
    <t>Mathematics for Business</t>
  </si>
  <si>
    <t>302111</t>
  </si>
  <si>
    <t>Principles of Statistics</t>
  </si>
  <si>
    <t>Probability Theory</t>
  </si>
  <si>
    <t>302213</t>
  </si>
  <si>
    <t>302221</t>
  </si>
  <si>
    <t>Money and Banking</t>
  </si>
  <si>
    <t>304101</t>
  </si>
  <si>
    <t>304102</t>
  </si>
  <si>
    <t>Introduction to Computer Applications for Business</t>
  </si>
  <si>
    <t>304200</t>
  </si>
  <si>
    <t>Management Information Systems and Finance</t>
  </si>
  <si>
    <t>Management Information Systems</t>
  </si>
  <si>
    <t>304444</t>
  </si>
  <si>
    <t>Artificial Intelligence in Business</t>
  </si>
  <si>
    <t>305307</t>
  </si>
  <si>
    <t>Knowledge Management</t>
  </si>
  <si>
    <t>306101</t>
  </si>
  <si>
    <t>Principles of Marketing</t>
  </si>
  <si>
    <t>Marketing Information Systems</t>
  </si>
  <si>
    <t>International Marketing</t>
  </si>
  <si>
    <t>306201</t>
  </si>
  <si>
    <t>Marketing Management</t>
  </si>
  <si>
    <t>Distribution Channel Management</t>
  </si>
  <si>
    <t>Integrated Marketing Communications</t>
  </si>
  <si>
    <t>306309</t>
  </si>
  <si>
    <t>Sales Management</t>
  </si>
  <si>
    <t>307101</t>
  </si>
  <si>
    <t>Introduction to Business Intelligence</t>
  </si>
  <si>
    <t>Data Analytics</t>
  </si>
  <si>
    <t>307102</t>
  </si>
  <si>
    <t>Data Management and Analytics</t>
  </si>
  <si>
    <t>Statistical Analysis</t>
  </si>
  <si>
    <t>Hypothesis Testing</t>
  </si>
  <si>
    <t>307201</t>
  </si>
  <si>
    <t>307202</t>
  </si>
  <si>
    <t>Algorithms</t>
  </si>
  <si>
    <t>307203</t>
  </si>
  <si>
    <t>Spreadsheets Management and Design for Business Intelligence (VBA)</t>
  </si>
  <si>
    <t>VBA Programming</t>
  </si>
  <si>
    <t>307204</t>
  </si>
  <si>
    <t>307206</t>
  </si>
  <si>
    <t>Data Visualization Techniques for Businesses</t>
  </si>
  <si>
    <t>Data Visualization</t>
  </si>
  <si>
    <t>307301</t>
  </si>
  <si>
    <t>Business Intelligence Programming</t>
  </si>
  <si>
    <t>307302</t>
  </si>
  <si>
    <t>Artificial Intelligence and Machine Learning for Businesses</t>
  </si>
  <si>
    <t>307304</t>
  </si>
  <si>
    <t>Business Intelligence and Data Mining</t>
  </si>
  <si>
    <t>Decision Trees</t>
  </si>
  <si>
    <t>Data Warehousing</t>
  </si>
  <si>
    <t>307305</t>
  </si>
  <si>
    <t>Cybersecurity Applications for Business Intelligence</t>
  </si>
  <si>
    <t>Data Encryption</t>
  </si>
  <si>
    <t>Access Control</t>
  </si>
  <si>
    <t>307306</t>
  </si>
  <si>
    <t>Decision Support Systems for Business Intelligence</t>
  </si>
  <si>
    <t>307308</t>
  </si>
  <si>
    <t>Semantic Technologies for Big Data</t>
  </si>
  <si>
    <t>307401</t>
  </si>
  <si>
    <t>Big Data Analytics</t>
  </si>
  <si>
    <t>307402</t>
  </si>
  <si>
    <t>Data Management Predictive Analysis and Visualization</t>
  </si>
  <si>
    <t>Predictive Analytics</t>
  </si>
  <si>
    <t>307403</t>
  </si>
  <si>
    <t>Project Management for Business Intelligence</t>
  </si>
  <si>
    <t>307404</t>
  </si>
  <si>
    <t>Advanced Analytics for Supporting Business Intelligence Processes</t>
  </si>
  <si>
    <t>Applied Statistics</t>
  </si>
  <si>
    <t>Operations Research</t>
  </si>
  <si>
    <t>307405</t>
  </si>
  <si>
    <t>Mobile Application Development</t>
  </si>
  <si>
    <t>Java Programming</t>
  </si>
  <si>
    <t>Data Structures</t>
  </si>
  <si>
    <t>601241</t>
  </si>
  <si>
    <t>Computer Logic Design</t>
  </si>
  <si>
    <t>601242</t>
  </si>
  <si>
    <t>Computer Organization</t>
  </si>
  <si>
    <t>Computation Theory</t>
  </si>
  <si>
    <t>Operating Systems</t>
  </si>
  <si>
    <t>Computer Organization and Architecture</t>
  </si>
  <si>
    <t>Assembly Language</t>
  </si>
  <si>
    <t>Computer Architecture</t>
  </si>
  <si>
    <t>Compiler Design</t>
  </si>
  <si>
    <t>Artificial Intelligence</t>
  </si>
  <si>
    <t>Expert Systems</t>
  </si>
  <si>
    <t>Computer Graphics</t>
  </si>
  <si>
    <t>Image Processing</t>
  </si>
  <si>
    <t>Cybersecurity Fundamentals</t>
  </si>
  <si>
    <t>Cryptography</t>
  </si>
  <si>
    <t>605262</t>
  </si>
  <si>
    <t>605264</t>
  </si>
  <si>
    <t>Information &amp; Network Security</t>
  </si>
  <si>
    <t>Steganography</t>
  </si>
  <si>
    <t>605336</t>
  </si>
  <si>
    <t>Ethical Hacking</t>
  </si>
  <si>
    <t>605340</t>
  </si>
  <si>
    <t>Information Security Protocols</t>
  </si>
  <si>
    <t>605341</t>
  </si>
  <si>
    <t>Digital Forensic Investigation</t>
  </si>
  <si>
    <t>605343</t>
  </si>
  <si>
    <t>Cryptography Theory</t>
  </si>
  <si>
    <t>605346</t>
  </si>
  <si>
    <t>Information &amp; Network Security Programming</t>
  </si>
  <si>
    <t>605347</t>
  </si>
  <si>
    <t>Information Systems Risk Management</t>
  </si>
  <si>
    <t>605360</t>
  </si>
  <si>
    <t>Malware Analysis</t>
  </si>
  <si>
    <t>605365</t>
  </si>
  <si>
    <t>Network Monitoring &amp; Documenting</t>
  </si>
  <si>
    <t>Data Science &amp; AI</t>
  </si>
  <si>
    <t>606170</t>
  </si>
  <si>
    <t>Data Science Fundamentals</t>
  </si>
  <si>
    <t>606272</t>
  </si>
  <si>
    <t>Statistics for Data Science</t>
  </si>
  <si>
    <t>606315</t>
  </si>
  <si>
    <t>Programming for Data Science</t>
  </si>
  <si>
    <t>606361</t>
  </si>
  <si>
    <t>Machine Learning</t>
  </si>
  <si>
    <t>Forecasting</t>
  </si>
  <si>
    <t>Reinforcement Learning</t>
  </si>
  <si>
    <t>Deep Learning</t>
  </si>
  <si>
    <t>606384</t>
  </si>
  <si>
    <t>Computer Vision</t>
  </si>
  <si>
    <t>Neural Networks</t>
  </si>
  <si>
    <t>606271</t>
  </si>
  <si>
    <t>Big Data</t>
  </si>
  <si>
    <t>606360</t>
  </si>
  <si>
    <t>606362</t>
  </si>
  <si>
    <t>606374</t>
  </si>
  <si>
    <t>Data Mining &amp; Warehousing</t>
  </si>
  <si>
    <t>606375</t>
  </si>
  <si>
    <t>Data Engineering and Analysis</t>
  </si>
  <si>
    <t>606376</t>
  </si>
  <si>
    <t>ETL Workflows</t>
  </si>
  <si>
    <t>606417</t>
  </si>
  <si>
    <t>Robots Programming</t>
  </si>
  <si>
    <t>606464</t>
  </si>
  <si>
    <t>Natural Language Processing</t>
  </si>
  <si>
    <t>606468</t>
  </si>
  <si>
    <t>606475</t>
  </si>
  <si>
    <t>Data Exploration and Visualization</t>
  </si>
  <si>
    <t>606476</t>
  </si>
  <si>
    <t>Pattern Recognition</t>
  </si>
  <si>
    <t>Clustering Algorithms</t>
  </si>
  <si>
    <t>309101</t>
  </si>
  <si>
    <t>Marketing Mix</t>
  </si>
  <si>
    <t>Consumer Behavior</t>
  </si>
  <si>
    <t>309201</t>
  </si>
  <si>
    <t>309204</t>
  </si>
  <si>
    <t>Services Marketing</t>
  </si>
  <si>
    <t>309211</t>
  </si>
  <si>
    <t>Digital Integrated Marketing Communications</t>
  </si>
  <si>
    <t>309314</t>
  </si>
  <si>
    <t>Digital Marketing</t>
  </si>
  <si>
    <t>309317</t>
  </si>
  <si>
    <t>Search Engine Marketing</t>
  </si>
  <si>
    <t>309318</t>
  </si>
  <si>
    <t>Social Media Marketing</t>
  </si>
  <si>
    <t>Content Marketing</t>
  </si>
  <si>
    <t>309319</t>
  </si>
  <si>
    <t>Web Site Design &amp; Security</t>
  </si>
  <si>
    <t>309404</t>
  </si>
  <si>
    <t>Digital Customer Relationship Management</t>
  </si>
  <si>
    <t>Customer Journey Mapping</t>
  </si>
  <si>
    <t>309429</t>
  </si>
  <si>
    <t>Marketing Research &amp; Data Analysis</t>
  </si>
  <si>
    <t>603102</t>
  </si>
  <si>
    <t>Introduction to Web Design</t>
  </si>
  <si>
    <t>JavaScript</t>
  </si>
  <si>
    <t>603291</t>
  </si>
  <si>
    <t>Graphical Interface Programming</t>
  </si>
  <si>
    <t>603316</t>
  </si>
  <si>
    <t>Internet Applications Programming</t>
  </si>
  <si>
    <t>603391</t>
  </si>
  <si>
    <t>Systems Analysis &amp; Design</t>
  </si>
  <si>
    <t>Requirements Engineering</t>
  </si>
  <si>
    <t>603392</t>
  </si>
  <si>
    <t>CASE Tools</t>
  </si>
  <si>
    <t>603396</t>
  </si>
  <si>
    <t>IT Project Management</t>
  </si>
  <si>
    <t>Quality Management</t>
  </si>
  <si>
    <t>Software Testing</t>
  </si>
  <si>
    <t>603404</t>
  </si>
  <si>
    <t>Requirements Engineering and Specification</t>
  </si>
  <si>
    <t>603405</t>
  </si>
  <si>
    <t>Software Architecture &amp; Design</t>
  </si>
  <si>
    <t>603406</t>
  </si>
  <si>
    <t>Software Development and Documentation</t>
  </si>
  <si>
    <t>603490</t>
  </si>
  <si>
    <t>Quality Management &amp; Process Improvement</t>
  </si>
  <si>
    <t>603491</t>
  </si>
  <si>
    <t>Software Configuration Management</t>
  </si>
  <si>
    <t>603492</t>
  </si>
  <si>
    <t>Advanced Software Engineering</t>
  </si>
  <si>
    <t>Human Computer Interaction</t>
  </si>
  <si>
    <t>Version Control</t>
  </si>
  <si>
    <t>Software Quality Assurance</t>
  </si>
  <si>
    <t>Princess Sumaya University for Technology</t>
  </si>
  <si>
    <t>Intermediate Accounting (2)</t>
  </si>
  <si>
    <t>Corporate Accounting</t>
  </si>
  <si>
    <t>Partnership Accounting</t>
  </si>
  <si>
    <t>34311</t>
  </si>
  <si>
    <t>Cost Accounting</t>
  </si>
  <si>
    <t>Accounting Theory</t>
  </si>
  <si>
    <t>34430</t>
  </si>
  <si>
    <t>Forensic Accounting</t>
  </si>
  <si>
    <t>34432</t>
  </si>
  <si>
    <t>34439</t>
  </si>
  <si>
    <t>33101</t>
  </si>
  <si>
    <t>Decision Making</t>
  </si>
  <si>
    <t>33103</t>
  </si>
  <si>
    <t>Microeconomics</t>
  </si>
  <si>
    <t>33204</t>
  </si>
  <si>
    <t>Macroeconomics</t>
  </si>
  <si>
    <t>33205</t>
  </si>
  <si>
    <t>Financial Planning and Control</t>
  </si>
  <si>
    <t>33209</t>
  </si>
  <si>
    <t>Management Communication Skills</t>
  </si>
  <si>
    <t>33212</t>
  </si>
  <si>
    <t>Operations Research for Business</t>
  </si>
  <si>
    <t>33215</t>
  </si>
  <si>
    <t>Data Analysis</t>
  </si>
  <si>
    <t>Data Mining</t>
  </si>
  <si>
    <t>33218</t>
  </si>
  <si>
    <t>Logistics Management</t>
  </si>
  <si>
    <t>33238</t>
  </si>
  <si>
    <t>Investment Management</t>
  </si>
  <si>
    <t>33309</t>
  </si>
  <si>
    <t>33313</t>
  </si>
  <si>
    <t>Production and Operations Management</t>
  </si>
  <si>
    <t>33317</t>
  </si>
  <si>
    <t>33326</t>
  </si>
  <si>
    <t>Innovation Management</t>
  </si>
  <si>
    <t>33336</t>
  </si>
  <si>
    <t>33337</t>
  </si>
  <si>
    <t>Financial Analysis</t>
  </si>
  <si>
    <t>33342</t>
  </si>
  <si>
    <t>Managerial Economics</t>
  </si>
  <si>
    <t>Demand</t>
  </si>
  <si>
    <t>33400</t>
  </si>
  <si>
    <t>33404</t>
  </si>
  <si>
    <t>33405</t>
  </si>
  <si>
    <t>33408</t>
  </si>
  <si>
    <t>33432</t>
  </si>
  <si>
    <t>Purchasing and Inventory Management</t>
  </si>
  <si>
    <t>33434</t>
  </si>
  <si>
    <t>Conflict and Negotiation Management</t>
  </si>
  <si>
    <t>33435</t>
  </si>
  <si>
    <t>International Business Management</t>
  </si>
  <si>
    <t>33439</t>
  </si>
  <si>
    <t>Project Management</t>
  </si>
  <si>
    <t>33445</t>
  </si>
  <si>
    <t>Commercial &amp; Electronic Legislation</t>
  </si>
  <si>
    <t>11102</t>
  </si>
  <si>
    <t>Introduction to Computer Science</t>
  </si>
  <si>
    <t>11103</t>
  </si>
  <si>
    <t>Structured Programming</t>
  </si>
  <si>
    <t>11206</t>
  </si>
  <si>
    <t>Object Oriented Programming</t>
  </si>
  <si>
    <t>11212</t>
  </si>
  <si>
    <t>11313</t>
  </si>
  <si>
    <t>Algorithm Design and Analysis</t>
  </si>
  <si>
    <t>11316</t>
  </si>
  <si>
    <t>11323</t>
  </si>
  <si>
    <t>Database Systems</t>
  </si>
  <si>
    <t>11325</t>
  </si>
  <si>
    <t>Database Fundamentals</t>
  </si>
  <si>
    <t>11335</t>
  </si>
  <si>
    <t>Distributed Systems</t>
  </si>
  <si>
    <t>11344</t>
  </si>
  <si>
    <t>Advanced Topics in Internet Programming</t>
  </si>
  <si>
    <t>11347</t>
  </si>
  <si>
    <t>E-Business</t>
  </si>
  <si>
    <t>11355</t>
  </si>
  <si>
    <t>Operating Systems Lab</t>
  </si>
  <si>
    <t>11417</t>
  </si>
  <si>
    <t>Compiler Design and Programming Languages</t>
  </si>
  <si>
    <t>11425</t>
  </si>
  <si>
    <t>11428</t>
  </si>
  <si>
    <t>11435</t>
  </si>
  <si>
    <t>Data Communications and Computer Networks</t>
  </si>
  <si>
    <t>11447</t>
  </si>
  <si>
    <t>11449</t>
  </si>
  <si>
    <t>Computer and Society</t>
  </si>
  <si>
    <t>12242</t>
  </si>
  <si>
    <t>12273</t>
  </si>
  <si>
    <t>12324</t>
  </si>
  <si>
    <t>Human-Computer Interaction</t>
  </si>
  <si>
    <t>12343</t>
  </si>
  <si>
    <t>Visual Programming</t>
  </si>
  <si>
    <t>12348</t>
  </si>
  <si>
    <t>Multimedia Systems</t>
  </si>
  <si>
    <t>12446</t>
  </si>
  <si>
    <t>Digital Image Processing</t>
  </si>
  <si>
    <t>13324</t>
  </si>
  <si>
    <t>System Analysis And Design</t>
  </si>
  <si>
    <t>Discrete Mathematics</t>
  </si>
  <si>
    <t>20234</t>
  </si>
  <si>
    <t>Linear Algebra</t>
  </si>
  <si>
    <t>20325</t>
  </si>
  <si>
    <t>20333</t>
  </si>
  <si>
    <t>Numerical Analysis</t>
  </si>
  <si>
    <t>20334</t>
  </si>
  <si>
    <t>Applied Probability</t>
  </si>
  <si>
    <t>22241</t>
  </si>
  <si>
    <t>Digital Logic Design</t>
  </si>
  <si>
    <t>22342</t>
  </si>
  <si>
    <t>Computer Organization and Assembly</t>
  </si>
  <si>
    <t>22541</t>
  </si>
  <si>
    <t>Special Topics in Computer Science (1)</t>
  </si>
  <si>
    <t>Special Topics in Computer Science (2)</t>
  </si>
  <si>
    <t>Embedded Systems</t>
  </si>
  <si>
    <t>14140</t>
  </si>
  <si>
    <t>Introduction to Data Science</t>
  </si>
  <si>
    <t>14270</t>
  </si>
  <si>
    <t>Applied Probability for Data Science and AI</t>
  </si>
  <si>
    <t>Software Development Life Cycle</t>
  </si>
  <si>
    <t>Network Security</t>
  </si>
  <si>
    <t>14260</t>
  </si>
  <si>
    <t>Data Engineering</t>
  </si>
  <si>
    <t>14330</t>
  </si>
  <si>
    <t>14350</t>
  </si>
  <si>
    <t>Computer Architecture for Machine Learning</t>
  </si>
  <si>
    <t>14351</t>
  </si>
  <si>
    <t>14362</t>
  </si>
  <si>
    <t>High Performance Computing for Big Data</t>
  </si>
  <si>
    <t>14364</t>
  </si>
  <si>
    <t>14452</t>
  </si>
  <si>
    <t>14456</t>
  </si>
  <si>
    <t>Robotics Programming</t>
  </si>
  <si>
    <t>14458</t>
  </si>
  <si>
    <t>14465</t>
  </si>
  <si>
    <t>14466</t>
  </si>
  <si>
    <t>14467</t>
  </si>
  <si>
    <t>Cloud Computing</t>
  </si>
  <si>
    <t>14468</t>
  </si>
  <si>
    <t>Email Marketing</t>
  </si>
  <si>
    <t>Affiliate Marketing</t>
  </si>
  <si>
    <t>35105</t>
  </si>
  <si>
    <t>Social Marketing</t>
  </si>
  <si>
    <t>35202</t>
  </si>
  <si>
    <t>35215</t>
  </si>
  <si>
    <t>35218</t>
  </si>
  <si>
    <t>35233</t>
  </si>
  <si>
    <t>Introduction to Graphic Design</t>
  </si>
  <si>
    <t>35308</t>
  </si>
  <si>
    <t>Product and Brand Management</t>
  </si>
  <si>
    <t>35314</t>
  </si>
  <si>
    <t>35319</t>
  </si>
  <si>
    <t>Marketing Research</t>
  </si>
  <si>
    <t>Public Relations</t>
  </si>
  <si>
    <t>35326</t>
  </si>
  <si>
    <t>Advertising Technology</t>
  </si>
  <si>
    <t>35336</t>
  </si>
  <si>
    <t>Commercial Websites Design</t>
  </si>
  <si>
    <t>35407</t>
  </si>
  <si>
    <t>35410</t>
  </si>
  <si>
    <t>Customer Relation Management</t>
  </si>
  <si>
    <t>35415</t>
  </si>
  <si>
    <t>Pricing Policies</t>
  </si>
  <si>
    <t>35417</t>
  </si>
  <si>
    <t>35419</t>
  </si>
  <si>
    <t>Mobile Marketing</t>
  </si>
  <si>
    <t>35424</t>
  </si>
  <si>
    <t>35437</t>
  </si>
  <si>
    <t>Systems Analysis and Design</t>
  </si>
  <si>
    <t>Design Patterns</t>
  </si>
  <si>
    <t>Database Management Systems</t>
  </si>
  <si>
    <t>Web Programming</t>
  </si>
  <si>
    <t>Al-Zaytoonah University of Jordan</t>
  </si>
  <si>
    <t>0502110</t>
  </si>
  <si>
    <t>0502111</t>
  </si>
  <si>
    <t>0502213</t>
  </si>
  <si>
    <t>0502214</t>
  </si>
  <si>
    <t>0502321</t>
  </si>
  <si>
    <t>Financial Statement Analysis</t>
  </si>
  <si>
    <t>0502322</t>
  </si>
  <si>
    <t>0502331</t>
  </si>
  <si>
    <t>Introduction to Cost Accounting</t>
  </si>
  <si>
    <t>0502333</t>
  </si>
  <si>
    <t>Advanced Cost Accounting</t>
  </si>
  <si>
    <t>0502341</t>
  </si>
  <si>
    <t>Tax Accounting</t>
  </si>
  <si>
    <t>0502344</t>
  </si>
  <si>
    <t>0502424</t>
  </si>
  <si>
    <t>0502425</t>
  </si>
  <si>
    <t>International Accounting</t>
  </si>
  <si>
    <t>0502434</t>
  </si>
  <si>
    <t>Communication Skills</t>
  </si>
  <si>
    <t>0502445</t>
  </si>
  <si>
    <t>0502461</t>
  </si>
  <si>
    <t>Graduation Project in Accounting</t>
  </si>
  <si>
    <t>Accounting Applications in E-business</t>
  </si>
  <si>
    <t>0501110</t>
  </si>
  <si>
    <t>Management Principles</t>
  </si>
  <si>
    <t>0501111</t>
  </si>
  <si>
    <t>0501212</t>
  </si>
  <si>
    <t>Human Resource Management</t>
  </si>
  <si>
    <t>0501224</t>
  </si>
  <si>
    <t>Public Management</t>
  </si>
  <si>
    <t>0501234</t>
  </si>
  <si>
    <t>0501313</t>
  </si>
  <si>
    <t>0501314</t>
  </si>
  <si>
    <t>0501331</t>
  </si>
  <si>
    <t>Electronic Management</t>
  </si>
  <si>
    <t>0501332</t>
  </si>
  <si>
    <t>0501333</t>
  </si>
  <si>
    <t>0501344</t>
  </si>
  <si>
    <t>0501415</t>
  </si>
  <si>
    <t>Business Ethics</t>
  </si>
  <si>
    <t>0501416</t>
  </si>
  <si>
    <t>Group</t>
  </si>
  <si>
    <t>0501417</t>
  </si>
  <si>
    <t>0501418</t>
  </si>
  <si>
    <t>0501419</t>
  </si>
  <si>
    <t>Management Studies in English</t>
  </si>
  <si>
    <t>0501424</t>
  </si>
  <si>
    <t>0501431</t>
  </si>
  <si>
    <t>0501435</t>
  </si>
  <si>
    <t>Entrepreneurship</t>
  </si>
  <si>
    <t>0501437</t>
  </si>
  <si>
    <t>0501438</t>
  </si>
  <si>
    <t>Business Environment Management</t>
  </si>
  <si>
    <t>0501444</t>
  </si>
  <si>
    <t>Small Business Management</t>
  </si>
  <si>
    <t>0503153</t>
  </si>
  <si>
    <t>Working Capital Management</t>
  </si>
  <si>
    <t>Capital Budgeting</t>
  </si>
  <si>
    <t>0504121</t>
  </si>
  <si>
    <t>0601231</t>
  </si>
  <si>
    <t>Principles of Commercial Law</t>
  </si>
  <si>
    <t>Performance Management</t>
  </si>
  <si>
    <t>0508112</t>
  </si>
  <si>
    <t>0510152</t>
  </si>
  <si>
    <t>0510522</t>
  </si>
  <si>
    <t>Fundamentals of Financial Technology</t>
  </si>
  <si>
    <t>0511111</t>
  </si>
  <si>
    <t>0511212</t>
  </si>
  <si>
    <t>0511221</t>
  </si>
  <si>
    <t>0511222</t>
  </si>
  <si>
    <t>0511224</t>
  </si>
  <si>
    <t>0511314</t>
  </si>
  <si>
    <t>BI Application in Finance</t>
  </si>
  <si>
    <t>0511323</t>
  </si>
  <si>
    <t>0511332</t>
  </si>
  <si>
    <t>0511333</t>
  </si>
  <si>
    <t>Data Transmission for Business</t>
  </si>
  <si>
    <t>0511335</t>
  </si>
  <si>
    <t>0511338</t>
  </si>
  <si>
    <t>Business Simulation</t>
  </si>
  <si>
    <t>0511340</t>
  </si>
  <si>
    <t>0511343</t>
  </si>
  <si>
    <t>WEB Analytics</t>
  </si>
  <si>
    <t>0511344</t>
  </si>
  <si>
    <t>0511345</t>
  </si>
  <si>
    <t>0511373</t>
  </si>
  <si>
    <t>Decision Support Systems</t>
  </si>
  <si>
    <t>0511416</t>
  </si>
  <si>
    <t>0511435</t>
  </si>
  <si>
    <t>Cyber Security Applications</t>
  </si>
  <si>
    <t>0511447</t>
  </si>
  <si>
    <t>0511449</t>
  </si>
  <si>
    <t>0511455</t>
  </si>
  <si>
    <t>0511460</t>
  </si>
  <si>
    <t>Field Training</t>
  </si>
  <si>
    <t>0511462</t>
  </si>
  <si>
    <t>0511464</t>
  </si>
  <si>
    <t>0101221</t>
  </si>
  <si>
    <t>0101272</t>
  </si>
  <si>
    <t>0112110</t>
  </si>
  <si>
    <t>0112120</t>
  </si>
  <si>
    <t>Principles of Programming</t>
  </si>
  <si>
    <t>0112131</t>
  </si>
  <si>
    <t>0112212</t>
  </si>
  <si>
    <t>0112220</t>
  </si>
  <si>
    <t>0112233</t>
  </si>
  <si>
    <t>0112241</t>
  </si>
  <si>
    <t>0112250</t>
  </si>
  <si>
    <t>0112254</t>
  </si>
  <si>
    <t>0112313</t>
  </si>
  <si>
    <t>0112333</t>
  </si>
  <si>
    <t>0112351</t>
  </si>
  <si>
    <t>0112424</t>
  </si>
  <si>
    <t>0112434</t>
  </si>
  <si>
    <t>0112435</t>
  </si>
  <si>
    <t>Internet of Things</t>
  </si>
  <si>
    <t>0114341</t>
  </si>
  <si>
    <t>0114343</t>
  </si>
  <si>
    <t>0125232</t>
  </si>
  <si>
    <t>Data and Information Security</t>
  </si>
  <si>
    <t>0125131</t>
  </si>
  <si>
    <t>Data Security</t>
  </si>
  <si>
    <t>Cloud Security</t>
  </si>
  <si>
    <t>Incident Response</t>
  </si>
  <si>
    <t>0142230</t>
  </si>
  <si>
    <t>Basics of Data Science</t>
  </si>
  <si>
    <t>Advanced Analytics</t>
  </si>
  <si>
    <t>Hadoop</t>
  </si>
  <si>
    <t>0142231</t>
  </si>
  <si>
    <t>Databases</t>
  </si>
  <si>
    <t>MapReduce</t>
  </si>
  <si>
    <t>0508110</t>
  </si>
  <si>
    <t>Market Segmentation</t>
  </si>
  <si>
    <t>Customer Relationship Management</t>
  </si>
  <si>
    <t>Leadership</t>
  </si>
  <si>
    <t>Social Responsibility</t>
  </si>
  <si>
    <t>0114151</t>
  </si>
  <si>
    <t>0114152</t>
  </si>
  <si>
    <t>0114213</t>
  </si>
  <si>
    <t>Software Architecture</t>
  </si>
  <si>
    <t>0114354</t>
  </si>
  <si>
    <t>0114381</t>
  </si>
  <si>
    <t>0114382</t>
  </si>
  <si>
    <t>0114391</t>
  </si>
  <si>
    <t>0114443</t>
  </si>
  <si>
    <t>0114453</t>
  </si>
  <si>
    <t>0114455</t>
  </si>
  <si>
    <t>0114471</t>
  </si>
  <si>
    <t>0114486</t>
  </si>
  <si>
    <t>0114489</t>
  </si>
  <si>
    <t>0114495</t>
  </si>
  <si>
    <t>Special Programming Language</t>
  </si>
  <si>
    <t>0114497</t>
  </si>
  <si>
    <t>Software Economics</t>
  </si>
  <si>
    <t>🎓  University Skill Intelligence Summary  |  Jordan Academic Dataset</t>
  </si>
  <si>
    <t>🏫 Universities</t>
  </si>
  <si>
    <t>📋 Total Records</t>
  </si>
  <si>
    <t>🎓 Majors</t>
  </si>
  <si>
    <t>━━━━━━━━━━━━</t>
  </si>
  <si>
    <t xml:space="preserve">  📋   Data Quality Report </t>
  </si>
  <si>
    <t>UOP</t>
  </si>
  <si>
    <t>PSUT</t>
  </si>
  <si>
    <t>ZUJ</t>
  </si>
  <si>
    <t xml:space="preserve"> Petra</t>
  </si>
  <si>
    <t>Overlap ↓ vs →</t>
  </si>
  <si>
    <t>Majors Offered</t>
  </si>
  <si>
    <t>Null Courses</t>
  </si>
  <si>
    <t>Total Courses</t>
  </si>
  <si>
    <t>Null Universities</t>
  </si>
  <si>
    <t>Total Records</t>
  </si>
  <si>
    <t>BI Major Present</t>
  </si>
  <si>
    <t>Yes</t>
  </si>
  <si>
    <t>No</t>
  </si>
  <si>
    <t>⚠ PSUT missing BI</t>
  </si>
  <si>
    <t>📊 Overlaps exist</t>
  </si>
  <si>
    <t>🏆 UNIVERSITY PROFILE SUMMARY</t>
  </si>
  <si>
    <t>🎓 Petra</t>
  </si>
  <si>
    <t>🎓 PSUT</t>
  </si>
  <si>
    <t>🎓 Zaytoonah</t>
  </si>
  <si>
    <t>7 majors — does NOT offer Business Intelligence</t>
  </si>
  <si>
    <t>📈   Visual Analytics Dashboard  - University Skill Intelligence  -  Jordan</t>
  </si>
  <si>
    <t>🎓   University vs Job Market  ·  DNA Skills Dashboard</t>
  </si>
  <si>
    <t>📖 Total Courses</t>
  </si>
  <si>
    <t>🌍 MENA Countries</t>
  </si>
  <si>
    <t xml:space="preserve">  📊   Job Market Demand by Sector  —  MENA Region  ( 2,000 Jobs )</t>
  </si>
  <si>
    <t xml:space="preserve">  🎓     University Curriculum Analysis - Skills &amp; Courses per Major</t>
  </si>
  <si>
    <t>Avg Skills / Job</t>
  </si>
  <si>
    <t>Petra
Skills</t>
  </si>
  <si>
    <t>PSUT
Skills</t>
  </si>
  <si>
    <t>ZUJ
Skills</t>
  </si>
  <si>
    <t>Petra
Courses</t>
  </si>
  <si>
    <t>PSUT
Courses</t>
  </si>
  <si>
    <t>ZUJ
Courses</t>
  </si>
  <si>
    <t>Total
Courses</t>
  </si>
  <si>
    <t>Density
S/C</t>
  </si>
  <si>
    <t>Sector / Major</t>
  </si>
  <si>
    <t>Bank Reconciliation</t>
  </si>
  <si>
    <t>Business Admin</t>
  </si>
  <si>
    <t>📌  GRAND TOTAL</t>
  </si>
  <si>
    <t xml:space="preserve">📌  TOTALS </t>
  </si>
  <si>
    <t xml:space="preserve"> Smart Insights</t>
  </si>
  <si>
    <t>📈  Data Science: #1 sector — 348 jobs · 7.3 avg skills/job · 136 unique skills</t>
  </si>
  <si>
    <t>🌍  UAE: 847 of 2,000 jobs (42%) · KSA: 500 · Egypt: 500 · Jordan: 153</t>
  </si>
  <si>
    <t>🎓  Al-Zaytoonah: 1315 unique skills · 214 courses — broadest curriculum among the 3 universities</t>
  </si>
  <si>
    <t xml:space="preserve">  📈     Visual Analytics  —  Interactive Charts</t>
  </si>
  <si>
    <t>Chart Source Data (auto-referenced by charts below):</t>
  </si>
  <si>
    <t>Petra</t>
  </si>
  <si>
    <t>AZ</t>
  </si>
  <si>
    <t>Petra%</t>
  </si>
  <si>
    <t>PSUT%</t>
  </si>
  <si>
    <t>AZ%</t>
  </si>
  <si>
    <t>U.Petra</t>
  </si>
  <si>
    <t>Bus.Admin</t>
  </si>
  <si>
    <t>Bus.Intel</t>
  </si>
  <si>
    <t>Al-Zaytoonah</t>
  </si>
  <si>
    <t>Comp.Sci</t>
  </si>
  <si>
    <t>CyberSec</t>
  </si>
  <si>
    <t>Data Sci</t>
  </si>
  <si>
    <t>E-Mktg</t>
  </si>
  <si>
    <t>SW Eng</t>
  </si>
  <si>
    <t>📋  Data Sources:  MENA Job Market  —  2,000 Postings (Bayt.com)   ×   Jordan University Curriculum  —  3,692 Records   |   Universities: Petra · PSUT · Al-Zaytoonah   |   MENA: UAE · KSA · Egypt · Jordan</t>
  </si>
  <si>
    <t>U. Petra</t>
  </si>
  <si>
    <t>Courses</t>
  </si>
  <si>
    <t>Entries</t>
  </si>
  <si>
    <t>Count</t>
  </si>
  <si>
    <t>Petra only</t>
  </si>
  <si>
    <t>PSUT only</t>
  </si>
  <si>
    <t>AZ only</t>
  </si>
  <si>
    <t>Petra∩PSUT</t>
  </si>
  <si>
    <t>Petra∩AZ</t>
  </si>
  <si>
    <t>Data Sci. &amp; AI</t>
  </si>
  <si>
    <t>PSUT∩AZ</t>
  </si>
  <si>
    <t>All 3 shared</t>
  </si>
  <si>
    <t>📖   Skill Synonym Dictionary  ·  Job Market ↔ University Curriculum  ·  54 Skills  |  209 Mappings</t>
  </si>
  <si>
    <t>This dictionary maps job market skill labels to their equivalent terms in university curricula. Built manually to resolve naming inconsistencies between industry and academic vocabulary. Used to compute the corrected Skill Alignment % in the DASHBOARD sheet.</t>
  </si>
  <si>
    <t>📋 Total Job Skills Mapped: 54</t>
  </si>
  <si>
    <t>🔗 Total Synonym Mappings: 209</t>
  </si>
  <si>
    <t>📊 Method: Manual keyword matching + expert review</t>
  </si>
  <si>
    <t>Job Market Skill
(Industry Term)</t>
  </si>
  <si>
    <t>University Curriculum Equivalents
(Academic Terms)</t>
  </si>
  <si>
    <t>Category</t>
  </si>
  <si>
    <t xml:space="preserve">  ▌  Soft Skills</t>
  </si>
  <si>
    <t>Teamwork  ·  Team Collaboration  ·  Group Work  ·  Collaborative Work  ·  Team Projects</t>
  </si>
  <si>
    <t>Soft Skills</t>
  </si>
  <si>
    <t>Technical Writing</t>
  </si>
  <si>
    <t>Technical Writing For Software Engineers  ·  Report Writing  ·  Documentation  ·  Written Communication</t>
  </si>
  <si>
    <t>Attention to Detail</t>
  </si>
  <si>
    <t>Accuracy  ·  Precision  ·  Quality Assurance  ·  Detail-oriented Work</t>
  </si>
  <si>
    <t>Time Management  ·  Project Scheduling  ·  Scheduling  ·  Planning</t>
  </si>
  <si>
    <t>Planning  ·  Organization  ·  Administrative Skills</t>
  </si>
  <si>
    <t>Customer Service  ·  Electronic Customer Experience  ·  Enhancing Customer Experience Through Web Design  ·  Customer Relationship Management</t>
  </si>
  <si>
    <t>English Language</t>
  </si>
  <si>
    <t>English Language Skills For Business Intelligence Professionals  ·  Business English  ·  Technical English</t>
  </si>
  <si>
    <t xml:space="preserve">  ▌  Technology</t>
  </si>
  <si>
    <t>Software Engineering  ·  Programming  ·  Systems Development  ·  Application Development  ·  Software Design</t>
  </si>
  <si>
    <t>Technology</t>
  </si>
  <si>
    <t>Machine Learning  ·  ML  ·  Artificial Intelligence  ·  Deep Learning  ·  AI  ·  AI Applications  ·  AI Fundamentals  ·  AI Techniques In Intelligent Systems</t>
  </si>
  <si>
    <t>Agile Methodology</t>
  </si>
  <si>
    <t>Agile  ·  Scrum Methodology  ·  Agile Development  ·  Scrum  ·  Agile Project Management</t>
  </si>
  <si>
    <t>CI/CD</t>
  </si>
  <si>
    <t>DevOps  ·  Continuous Integration  ·  Deployment Automation  ·  Pipeline Automation</t>
  </si>
  <si>
    <t>Microsoft Azure</t>
  </si>
  <si>
    <t>Cloud Computing  ·  Cloud Platforms  ·  Azure  ·  Cloud Services</t>
  </si>
  <si>
    <t>AWS</t>
  </si>
  <si>
    <t>Cloud Computing  ·  Amazon Web Services  ·  Cloud Platforms</t>
  </si>
  <si>
    <t>REST APIs</t>
  </si>
  <si>
    <t>API Development  ·  Web Services  ·  API Integration  ·  RESTful Services  ·  Web APIs</t>
  </si>
  <si>
    <t>Backend Development</t>
  </si>
  <si>
    <t>Server-side Programming  ·  Backend Systems  ·  Server Programming</t>
  </si>
  <si>
    <t>Microsoft Excel For Administrative Applications  ·  Microsoft Excel For Accounting  ·  Spreadsheet Analysis  ·  Excel Analysis</t>
  </si>
  <si>
    <t>Microsoft Office</t>
  </si>
  <si>
    <t>Office Applications  ·  Productivity Tools  ·  MS Office Suite</t>
  </si>
  <si>
    <t>ERP Systems</t>
  </si>
  <si>
    <t>Enterprise Resource Planning  ·  ERP  ·  SAP  ·  Oracle ERP  ·  Business Information Systems</t>
  </si>
  <si>
    <t>SAP Systems  ·  ERP Systems  ·  Enterprise Systems</t>
  </si>
  <si>
    <t>Oracle ERP</t>
  </si>
  <si>
    <t>GUI Design Using Oracle (forms And Reports)  ·  Oracle Database</t>
  </si>
  <si>
    <t>Kubernetes</t>
  </si>
  <si>
    <t>Container Orchestration  ·  Containerization  ·  Docker  ·  Containers</t>
  </si>
  <si>
    <t>Docker</t>
  </si>
  <si>
    <t>Containerization  ·  Container Technology  ·  Containers</t>
  </si>
  <si>
    <t>Microservices</t>
  </si>
  <si>
    <t>Distributed Systems  ·  Service-oriented Architecture  ·  System Architecture</t>
  </si>
  <si>
    <t>Networking</t>
  </si>
  <si>
    <t>Computer Networks  ·  Network Administration  ·  Messaging And Networking (mobile)  ·  Wireless Networking Fundamentals  ·  Network Security</t>
  </si>
  <si>
    <t>Cybersecurity Defense Systems IDS IPS Firewalls)  ·  National And International Cybersecurity Legislation  ·  Information Security  ·  Network Security</t>
  </si>
  <si>
    <t>React</t>
  </si>
  <si>
    <t>JavaScript Frameworks  ·  Frontend Development  ·  Web Development  ·  JavaScript  ·  Frontend Frameworks</t>
  </si>
  <si>
    <t>TypeScript</t>
  </si>
  <si>
    <t>JavaScript  ·  Programming Languages  ·  Web Development</t>
  </si>
  <si>
    <t>HTML</t>
  </si>
  <si>
    <t>HTML And CSS  ·  Web Design  ·  Frontend Development  ·  Web Page Design</t>
  </si>
  <si>
    <t>CSS</t>
  </si>
  <si>
    <t>HTML And CSS  ·  Web Design  ·  Web Styling  ·  Frontend Development</t>
  </si>
  <si>
    <t>Scrum</t>
  </si>
  <si>
    <t>Scrum Methodology  ·  Agile  ·  Agile Methodology  ·  Sprint Planning</t>
  </si>
  <si>
    <t>UX/UI Principles</t>
  </si>
  <si>
    <t>User Experience Design  ·  Interface Design  ·  UI Design  ·  User Interface Design  ·  Human-computer Interaction</t>
  </si>
  <si>
    <t xml:space="preserve">  ▌  Business</t>
  </si>
  <si>
    <t>Project Management Methodologies  ·  Project Planning  ·  Project Budgeting And Risk Management  ·  PMP  ·  Project Scheduling</t>
  </si>
  <si>
    <t>Business</t>
  </si>
  <si>
    <t>Quality Standards  ·  ISO Standards  ·  Compliance Frameworks (ISO 27001)  ·  Quality Management</t>
  </si>
  <si>
    <t>Compliance  ·  Legal Compliance  ·  Tax Compliance  ·  Regulatory Frameworks</t>
  </si>
  <si>
    <t>Product Management</t>
  </si>
  <si>
    <t>Product Design And Pricing Management  ·  Product Development  ·  Product Strategy</t>
  </si>
  <si>
    <t>Business Analysis</t>
  </si>
  <si>
    <t>Business Data Analysis For Decision-making  ·  Statistical Analysis Methods For Business Decision-making  ·  Business Intelligence Analysis</t>
  </si>
  <si>
    <t>Supplier Management  ·  Procurement  ·  Supply Chain Management  ·  Procurement Management</t>
  </si>
  <si>
    <t>Sales Management  ·  Sales Techniques  ·  Marketing And Sales</t>
  </si>
  <si>
    <t>Cost Control</t>
  </si>
  <si>
    <t>Cost Control And Earned Value Management  ·  Determine Cost Control Methods By Collecting And Recording All The Cost Elements  ·  Cost Management  ·  Budgeting</t>
  </si>
  <si>
    <t xml:space="preserve">  ▌  Accounting</t>
  </si>
  <si>
    <t>Internal Controls And Internal Auditing  ·  Auditing Process And Materiality  ·  Auditing  ·  External Auditing  ·  Internal Auditing</t>
  </si>
  <si>
    <t>Financial Reporting</t>
  </si>
  <si>
    <t>Financial Statement Preparation (IAS)  ·  Through The Conceptual Framework Upon Which Financial Reporting Is Built  ·  Financial Statements  ·  Financial Analysis</t>
  </si>
  <si>
    <t>Account Reconciliation</t>
  </si>
  <si>
    <t>Bank Reconciliation  ·  Account Reconciliation Process  ·  Reconciliation Methods</t>
  </si>
  <si>
    <t>Internal Controls</t>
  </si>
  <si>
    <t>Internal Controls And Internal Auditing  ·  Control Systems  ·  Internal Audit Procedures</t>
  </si>
  <si>
    <t>General Ledger</t>
  </si>
  <si>
    <t>General Ledger Accounting  ·  Ledger Management  ·  Bookkeeping</t>
  </si>
  <si>
    <t>Invoice Processing</t>
  </si>
  <si>
    <t>Accounts Payable  ·  Billing  ·  Payment Processing</t>
  </si>
  <si>
    <t>Tax Compliance</t>
  </si>
  <si>
    <t>Taxation  ·  Tax Law  ·  VAT  ·  Tax Regulations</t>
  </si>
  <si>
    <t>VAT</t>
  </si>
  <si>
    <t>Value Added Tax  ·  Taxation  ·  Tax Compliance  ·  Tax Law</t>
  </si>
  <si>
    <t>Payroll</t>
  </si>
  <si>
    <t>Payroll Management  ·  HR Systems  ·  Compensation Management</t>
  </si>
  <si>
    <t>Accounts Payable Management  ·  Vendor Payments  ·  Invoice Processing</t>
  </si>
  <si>
    <t>Month-End Close</t>
  </si>
  <si>
    <t>Period-end Closing  ·  Financial Close  ·  Accounting Close Process</t>
  </si>
  <si>
    <t>Certified Public Accountant  ·  Professional Accounting Certification</t>
  </si>
  <si>
    <t>ACCA</t>
  </si>
  <si>
    <t>Professional Accounting Qualification  ·  Accounting Certification</t>
  </si>
  <si>
    <t>Microsoft Dynamics</t>
  </si>
  <si>
    <t>ERP Systems  ·  Enterprise Systems  ·  Business Applications</t>
  </si>
  <si>
    <t>QuickBooks</t>
  </si>
  <si>
    <t>QuickBooks Accounting Software  ·  Computerized Accounting Systems (QuickBooks)  ·  Accounting Software</t>
  </si>
  <si>
    <t>📌  Methodology Note: Matching was performed using manual keyword mapping. A job skill is considered "covered" by a university curriculum if at least one synonym exists in that program's skill set. This approach accounts for terminology differences between industry and academia without over-counting near-duplicates.</t>
  </si>
  <si>
    <t>🔗  Cross-Analysis Data  ·  Chart Source Data for Dashboard</t>
  </si>
  <si>
    <t>📊 Top Shared Skills — Market Frequency</t>
  </si>
  <si>
    <t>⚠️ Critical Missing Technical Skills</t>
  </si>
  <si>
    <t>👤 Experience Level Distribution</t>
  </si>
  <si>
    <t>Mkt Freq</t>
  </si>
  <si>
    <t>Missing Skill</t>
  </si>
  <si>
    <t>Total</t>
  </si>
  <si>
    <t>University-Level Unique Skills</t>
  </si>
  <si>
    <t xml:space="preserve">                       💼 MENA -JOB DATASET</t>
  </si>
  <si>
    <t>Sector-Level Unique Skills</t>
  </si>
  <si>
    <t xml:space="preserve"> Demand Level</t>
  </si>
  <si>
    <t>Total Major-Level Skills</t>
  </si>
  <si>
    <t>Job Postings Demanding</t>
  </si>
  <si>
    <t>⚠️ Critical Skill Gaps — Top Missing Skill / Underrepresented Skill per Major</t>
  </si>
  <si>
    <t>Top Unmatched Market Skill</t>
  </si>
  <si>
    <t>🏆  PSUT leads in IT curriculum volume — CS: 384 skills · Cybersecurity: 251 · Data Science: 212</t>
  </si>
  <si>
    <t>📊  Accounting jobs require the highest average number of skills per posting: 11.4 skills across 240 job postings.</t>
  </si>
  <si>
    <t>Total Job Postings</t>
  </si>
  <si>
    <t>⚠️  AI/ML in 309 job postings (15.4%) — Not coverd enough in all 3 university curricula</t>
  </si>
  <si>
    <t>━━━━━━━</t>
  </si>
  <si>
    <t>.</t>
  </si>
  <si>
    <t>📈  Core Shared Skills</t>
  </si>
  <si>
    <t>📚 Total Distinct Courses</t>
  </si>
  <si>
    <r>
      <rPr>
        <b/>
        <sz val="16"/>
        <color rgb="FFFFFFFF"/>
        <rFont val="Castellar"/>
        <family val="1"/>
      </rPr>
      <t xml:space="preserve">  📊 </t>
    </r>
    <r>
      <rPr>
        <b/>
        <sz val="10"/>
        <color rgb="FFFFFFFF"/>
        <rFont val="Castellar"/>
        <family val="1"/>
        <charset val="1"/>
      </rPr>
      <t>Snapshot-of University Curriculum Dataset</t>
    </r>
  </si>
  <si>
    <r>
      <rPr>
        <b/>
        <sz val="18"/>
        <color rgb="FFFFFFFF"/>
        <rFont val="Castellar"/>
        <family val="1"/>
      </rPr>
      <t xml:space="preserve">  🔗</t>
    </r>
    <r>
      <rPr>
        <b/>
        <sz val="12"/>
        <color rgb="FFFFFFFF"/>
        <rFont val="Castellar"/>
        <family val="1"/>
        <charset val="1"/>
      </rPr>
      <t xml:space="preserve">  Shared Skills and Unique Skills by University</t>
    </r>
  </si>
  <si>
    <t>N/A</t>
  </si>
  <si>
    <t>Recruitment, Training, Daily Assessment, Business Planning, Supervising Implementation, Calculating Business Indicators, Settlement Calculation, Payment Collection Coordination</t>
  </si>
  <si>
    <t>Strategy, Operations, Finance, Leadership, P&amp;L</t>
  </si>
  <si>
    <t>Conventional/Manual Lathe Machine Operation</t>
  </si>
  <si>
    <t>Writing (articles, ads, publications), Press Release Writing, Speech Writing, Distributing Press Releases, Newsletter Editorial, Media Relations, Journalism (Bachelor's degree required)</t>
  </si>
  <si>
    <t>Filming, Video Editing (CapCut), Trend Identification on TikTok, Camera Confidence, Understanding of Gen Z humor and aesthetics</t>
  </si>
  <si>
    <t>Market Research, Market Analysis, Negotiation, Relationship Building, Strategic Planning, Communication, Business Expansion, Sales Target Achievement, Customer Base Expansion, Strategic Partnerships</t>
  </si>
  <si>
    <t xml:space="preserve">Operations Oversight, Performance Management, KPI Management, Process Standardisation, Change Management, Cost Optimisation, Operational Excellence, Business Leadership, Accountability, Retail 
Operations Oversight, Performance Management, KPI Management, Process Standardisation, Change Management, Cost Optimisation, Operational Excellence, Business Leadership, Accountability, Retail </t>
  </si>
  <si>
    <t>Logistics Operations, Business Development</t>
  </si>
  <si>
    <t>Procurement (10+ years), Civil Engineering (qualified graduate), Arabic (Native speaker)</t>
  </si>
  <si>
    <t>Geotechnical Works Supervision, Tunnel Excavation Oversight, Underground Construction Management</t>
  </si>
  <si>
    <t>Land Plot Analysis, Space Measurement, Architectural Concept Development, Riyadh Municipality Regulation Compliance, Drawing &amp; Permit Submission, Coordinating with Internal Teams and External Consultants, Land Use Feasibility Evaluation, Contractor &amp; Design Submission Review</t>
  </si>
  <si>
    <t>Photography/Videography (camera or mobile), TikTok/Instagram/Snapchat Content Creation, Idea Generation, Script &amp; Concept Writing, Trend Following</t>
  </si>
  <si>
    <t>Client Prospecting, Presenting Customs Clearance Services, Commercial Proposal Preparation, Price &amp; Contract Negotiation, Client Relationship Management, Coordinating with Operations Team, Shipment Follow-up, Monthly/Annual Sales Target Achievement, Client Database Management, Market &amp; Competitor Analysis, Representing the Company at Events</t>
  </si>
  <si>
    <t>Content Creation, Targeted Content Production, Saudi Audience Engagement, Food Sector Content, Tourism Sector Content, Saudi Cultural Understanding, Consumer Behavior Analysis, Regional Trends Analysis, Cultural Research, Content Writing</t>
  </si>
  <si>
    <t>Business Intelligence Analysis</t>
  </si>
  <si>
    <t>Photography, Videography, Video Editing (CapCut), Reels/Short-form Video Creation, Social Media Trend Awareness, Creative Concepting</t>
  </si>
  <si>
    <t>QA/QC Document Review, Technical Submittal Review (prequalification, material submittals, method statements), Construction Supervision, Decision Making, Teamwork, Leadership, Working Under Pressure, Multi-site Mobility</t>
  </si>
  <si>
    <t>Leadership, Planning, Execution</t>
  </si>
  <si>
    <t>Reaching out to homeowners, property buyers, and real estate companies, Offering property inspection services</t>
  </si>
  <si>
    <t>Health &amp; Safety Management, Risk Assessment, Incident Investigation, Safety Inspections, Regulatory Compliance, Hazard Identification, Emergency Response, Safety Reporting</t>
  </si>
  <si>
    <t>Operations Leadership, Strategy Execution, P&amp;L Management, Business Units Oversight, Performance Management, Stakeholder Management, Cross-functional Leadership</t>
  </si>
  <si>
    <t>Purchasing, Procurement, Vendor Sourcing, Price Negotiation, Purchase Order Management, Supplier Evaluation, Inventory Coordination</t>
  </si>
  <si>
    <t>Client Prospecting, Lead Generation, Sales Presentations, Negotiation, Relationship Building, Market Research, Revenue Growth, Pipeline Management, Contract Closing, Strategic Partnerships, Communication, CRM Usage, Target Achievement</t>
  </si>
  <si>
    <t>Communications, Corporate Affairs</t>
  </si>
  <si>
    <r>
      <t xml:space="preserve">Project Site Engineer - UAE (Ruwais Location - Remote Site)
Confidential Company
Abu Dhabi · UAE
Yesterday · Easy Apply
Project Planning Engineer
</t>
    </r>
    <r>
      <rPr>
        <sz val="11"/>
        <color rgb="FF000000"/>
        <rFont val="FreeSans"/>
        <family val="2"/>
      </rPr>
      <t xml:space="preserve">شركة رضاك الدولية
</t>
    </r>
    <r>
      <rPr>
        <sz val="11"/>
        <color rgb="FF000000"/>
        <rFont val="Calibri"/>
        <family val="2"/>
        <charset val="1"/>
      </rPr>
      <t>Saudi Arabia
Today · Easy Apply
Project Engineer (Civil) – Arabic Speaking
Hemroc Building Contracting LLC
Dubai · UAE
5 days ago · Easy Apply
Project Engineer (Architect / Interior Designer)
SHADES ENGINEERING CONSULTANT - L.L.C - O.P.C
Sharjah · UAE
6 days ago · Easy Apply
Project Support Engineer (Turbine Engineer)
Mitsubishi Power Saudi Arabia
Dammam · Saudi Arabia
6 days ago · Easy Apply
Senior Project Cost Control Engineer
Maces International
Khobar · Saudi Arabia
4 days ago · Easy Apply</t>
    </r>
  </si>
  <si>
    <t>Responsible for supporting the design, implementation, and supervision of mechanical works across infrastructure projects in Jordan, ensuring compliance with technical standards and UNOPS guidelines.</t>
  </si>
  <si>
    <t>Mechanical Design, HVAC Systems, AutoCAD, Technical Drawing, Site Supervision, Quality Control, Engineering Calculations, Report Writing, English Proficiency, Teamwork</t>
  </si>
  <si>
    <t>Broadest skill diversity: 154 unique skills identified</t>
  </si>
  <si>
    <t>Highest avg skills/job:11.3 — most demanding sector</t>
  </si>
  <si>
    <t>11343</t>
  </si>
  <si>
    <t>11446</t>
  </si>
  <si>
    <t>14343</t>
  </si>
  <si>
    <t>Earnings Per Share</t>
  </si>
  <si>
    <t>Financial Accounting Principles</t>
  </si>
  <si>
    <t>Principles of Accounting</t>
  </si>
  <si>
    <t>Cash Flow Management</t>
  </si>
  <si>
    <t>Intermediate Accounting</t>
  </si>
  <si>
    <t>Depreciation Accounting</t>
  </si>
  <si>
    <t>Revenue Recognition</t>
  </si>
  <si>
    <t>Income Statement Preparation</t>
  </si>
  <si>
    <t>Strategic Planning</t>
  </si>
  <si>
    <t>Accounting for Specialized</t>
  </si>
  <si>
    <t>0502416</t>
  </si>
  <si>
    <t>Advanced Accounting</t>
  </si>
  <si>
    <t>Database Design</t>
  </si>
  <si>
    <t>Graduation Project Management</t>
  </si>
  <si>
    <t>0420101</t>
  </si>
  <si>
    <t>Military Sciences</t>
  </si>
  <si>
    <t>0420112</t>
  </si>
  <si>
    <t>Islamic culture</t>
  </si>
  <si>
    <t>Islamic Culture</t>
  </si>
  <si>
    <t>0420122</t>
  </si>
  <si>
    <t>Communication skills</t>
  </si>
  <si>
    <t>0420134</t>
  </si>
  <si>
    <t>Sports and health</t>
  </si>
  <si>
    <t>Sports and Health</t>
  </si>
  <si>
    <t>0420142</t>
  </si>
  <si>
    <t>Human Civilization</t>
  </si>
  <si>
    <t>0420151</t>
  </si>
  <si>
    <t>National Education</t>
  </si>
  <si>
    <t>0420153</t>
  </si>
  <si>
    <t>Commercial legislation</t>
  </si>
  <si>
    <t>Commercial Law</t>
  </si>
  <si>
    <t>0420155</t>
  </si>
  <si>
    <t>Law in life</t>
  </si>
  <si>
    <t>Law in Life</t>
  </si>
  <si>
    <t>0420171</t>
  </si>
  <si>
    <t>Life skills</t>
  </si>
  <si>
    <t>Life Skills</t>
  </si>
  <si>
    <t>0420172</t>
  </si>
  <si>
    <t>Digital skills</t>
  </si>
  <si>
    <t>Digital Skills</t>
  </si>
  <si>
    <t>0420201</t>
  </si>
  <si>
    <t>first aid</t>
  </si>
  <si>
    <t>First Aid</t>
  </si>
  <si>
    <t>0420212</t>
  </si>
  <si>
    <t>0420241</t>
  </si>
  <si>
    <t>Leadership and social</t>
  </si>
  <si>
    <t>0420261</t>
  </si>
  <si>
    <t xml:space="preserve">Entrepreneurship </t>
  </si>
  <si>
    <t>0420271</t>
  </si>
  <si>
    <t>0420341</t>
  </si>
  <si>
    <t>Principles of German</t>
  </si>
  <si>
    <t>0420392</t>
  </si>
  <si>
    <t>Principles of Psychology</t>
  </si>
  <si>
    <t>Organizational theory</t>
  </si>
  <si>
    <t>Technology and Operations</t>
  </si>
  <si>
    <t>Contemporary management Issues</t>
  </si>
  <si>
    <t>Special Topics in Management</t>
  </si>
  <si>
    <t>0503146</t>
  </si>
  <si>
    <t>Business Mathematics</t>
  </si>
  <si>
    <t>0503147</t>
  </si>
  <si>
    <t>Business Statistics</t>
  </si>
  <si>
    <t>0503152</t>
  </si>
  <si>
    <t>0506100</t>
  </si>
  <si>
    <t>Introduction to Management</t>
  </si>
  <si>
    <t>0510146</t>
  </si>
  <si>
    <t>0510147</t>
  </si>
  <si>
    <t>Financial Technology</t>
  </si>
  <si>
    <t>Introduction to business intelligence</t>
  </si>
  <si>
    <t>Database Management Systems (E )</t>
  </si>
  <si>
    <t>Programming Basics of business</t>
  </si>
  <si>
    <t>Programming Basics of Business</t>
  </si>
  <si>
    <t>mangening and designing data table (E)</t>
  </si>
  <si>
    <t>Database Table Design</t>
  </si>
  <si>
    <t>Advanced Database Systems ( E )</t>
  </si>
  <si>
    <t>Data Visualization ( E )</t>
  </si>
  <si>
    <t>Business simulation</t>
  </si>
  <si>
    <t>Statistical Analysis for business</t>
  </si>
  <si>
    <t>Web Analytics</t>
  </si>
  <si>
    <t>BI in Digital marketing</t>
  </si>
  <si>
    <t>Ethics and law in Data Analytics</t>
  </si>
  <si>
    <t>Advanced Programming for Business</t>
  </si>
  <si>
    <t>Business Intelligence and data mining</t>
  </si>
  <si>
    <t>Business strategies and ERP systems</t>
  </si>
  <si>
    <t>Enterprise Resource Planning</t>
  </si>
  <si>
    <t>E- Supply chain (E )</t>
  </si>
  <si>
    <t>Work Readiness Skills For Business</t>
  </si>
  <si>
    <t>Work Readiness Skills for Business</t>
  </si>
  <si>
    <t>Graduation Project in business</t>
  </si>
  <si>
    <t>English Language Skills For BI</t>
  </si>
  <si>
    <t>English Language Skills for BI</t>
  </si>
  <si>
    <t>0101101</t>
  </si>
  <si>
    <t>Calculus I</t>
  </si>
  <si>
    <t>Calculus</t>
  </si>
  <si>
    <t>0101140</t>
  </si>
  <si>
    <t>Statistics and Probability</t>
  </si>
  <si>
    <t>Linear Algebra I</t>
  </si>
  <si>
    <t>Numerical Analysis I</t>
  </si>
  <si>
    <t>Object-oriented Programming</t>
  </si>
  <si>
    <t>0112253</t>
  </si>
  <si>
    <t>Modeling and Simulation</t>
  </si>
  <si>
    <t>Simulation Modeling</t>
  </si>
  <si>
    <t>Algorithm Design And Analysis</t>
  </si>
  <si>
    <t>0112350</t>
  </si>
  <si>
    <t>Database Systems Programming</t>
  </si>
  <si>
    <t>0112355</t>
  </si>
  <si>
    <t>Game Programming</t>
  </si>
  <si>
    <t>0112421</t>
  </si>
  <si>
    <t>Mobile Device Programming</t>
  </si>
  <si>
    <t>0112472</t>
  </si>
  <si>
    <t>Graduation Project</t>
  </si>
  <si>
    <t>0112482</t>
  </si>
  <si>
    <t>Selected Topics in CS I</t>
  </si>
  <si>
    <t>Selected Topics in Computer Science I</t>
  </si>
  <si>
    <t>0112483</t>
  </si>
  <si>
    <t>Selected Topics in CS II</t>
  </si>
  <si>
    <t>Selected Topics in Computer Science II</t>
  </si>
  <si>
    <t>0112490</t>
  </si>
  <si>
    <t>Practical Training</t>
  </si>
  <si>
    <t>Professional Field Training</t>
  </si>
  <si>
    <t>Software Engineering Principles</t>
  </si>
  <si>
    <t>design Software Engineering Principles</t>
  </si>
  <si>
    <t>Software architecture Software specification and design</t>
  </si>
  <si>
    <t>0114357</t>
  </si>
  <si>
    <t>Software economics Systems Analysis and Design</t>
  </si>
  <si>
    <t>interaction Systems Analysis and Design</t>
  </si>
  <si>
    <t>engineering Systems Analysis and Design</t>
  </si>
  <si>
    <t>Human computer interaction</t>
  </si>
  <si>
    <t>Analysis and Design Systems Analysis and Design</t>
  </si>
  <si>
    <t>Software testing Systems Analysis and Design</t>
  </si>
  <si>
    <t>documentation Systems Analysis and Design</t>
  </si>
  <si>
    <t>0114456</t>
  </si>
  <si>
    <t>management Systems Analysis and Design</t>
  </si>
  <si>
    <t>0114458</t>
  </si>
  <si>
    <t>management Software testing</t>
  </si>
  <si>
    <t>techniques documentation</t>
  </si>
  <si>
    <t>Techniques Documentation</t>
  </si>
  <si>
    <t>re-engineering documentation</t>
  </si>
  <si>
    <t>Re-engineering Documentation</t>
  </si>
  <si>
    <t>Software Security Algorithms</t>
  </si>
  <si>
    <t>data Database management system</t>
  </si>
  <si>
    <t>0115130</t>
  </si>
  <si>
    <t>Introduction to Information</t>
  </si>
  <si>
    <t>0115131</t>
  </si>
  <si>
    <t>Computer Networks</t>
  </si>
  <si>
    <t>0115220</t>
  </si>
  <si>
    <t>Web Design</t>
  </si>
  <si>
    <t>0142220</t>
  </si>
  <si>
    <t>Artificial Intelligence Principles</t>
  </si>
  <si>
    <t>0142451</t>
  </si>
  <si>
    <t>0142453</t>
  </si>
  <si>
    <t>0504110</t>
  </si>
  <si>
    <t>Marketing Principles</t>
  </si>
  <si>
    <t>Fundamental of Digital marketing</t>
  </si>
  <si>
    <t>Computer Networks I</t>
  </si>
  <si>
    <t>33409</t>
  </si>
  <si>
    <t>33499</t>
  </si>
  <si>
    <t>Research Methods</t>
  </si>
  <si>
    <t>34231</t>
  </si>
  <si>
    <t>Accounting for Financial</t>
  </si>
  <si>
    <t>Insurance Management</t>
  </si>
  <si>
    <t>Financial Statements Analysis</t>
  </si>
  <si>
    <t>34313</t>
  </si>
  <si>
    <t>34318</t>
  </si>
  <si>
    <t>Portfolio Management</t>
  </si>
  <si>
    <t>Financial Fraud Detection</t>
  </si>
  <si>
    <t>Accounting Information</t>
  </si>
  <si>
    <t xml:space="preserve">Computer Applications </t>
  </si>
  <si>
    <t>31010</t>
  </si>
  <si>
    <t>Arabic Language placement test</t>
  </si>
  <si>
    <t>Arabic Language Placement Test</t>
  </si>
  <si>
    <t>31019</t>
  </si>
  <si>
    <t>Arabic Language (Remedial)</t>
  </si>
  <si>
    <t>Arabic Language</t>
  </si>
  <si>
    <t>31020</t>
  </si>
  <si>
    <t>English placement test</t>
  </si>
  <si>
    <t>English Placement Test</t>
  </si>
  <si>
    <t>31029</t>
  </si>
  <si>
    <t>English Language (Remedial)</t>
  </si>
  <si>
    <t>31111</t>
  </si>
  <si>
    <t>31121</t>
  </si>
  <si>
    <t>31151</t>
  </si>
  <si>
    <t>Jordan: History and Culture</t>
  </si>
  <si>
    <t>31152</t>
  </si>
  <si>
    <t>Arabic and Islamic Civilization</t>
  </si>
  <si>
    <t>31161</t>
  </si>
  <si>
    <t>Introduction to Library Science</t>
  </si>
  <si>
    <t>31171</t>
  </si>
  <si>
    <t>History of Science</t>
  </si>
  <si>
    <t>31211</t>
  </si>
  <si>
    <t>Arabic literature</t>
  </si>
  <si>
    <t>Arabic Literature</t>
  </si>
  <si>
    <t>31251</t>
  </si>
  <si>
    <t>Military Science</t>
  </si>
  <si>
    <t>31261</t>
  </si>
  <si>
    <t>Introduction of politics and economy</t>
  </si>
  <si>
    <t>Introduction of Politics and Economy</t>
  </si>
  <si>
    <t>31262</t>
  </si>
  <si>
    <t>Introduction to Educational Science</t>
  </si>
  <si>
    <t>31263</t>
  </si>
  <si>
    <t>Technical Writing Communication Skills</t>
  </si>
  <si>
    <t>31271</t>
  </si>
  <si>
    <t>Environmental Science</t>
  </si>
  <si>
    <t>31351</t>
  </si>
  <si>
    <t>Current Issues in the Arab World</t>
  </si>
  <si>
    <t>31352</t>
  </si>
  <si>
    <t>Al-Quds History and Facts</t>
  </si>
  <si>
    <t>Al-quds History and Facts</t>
  </si>
  <si>
    <t>31361</t>
  </si>
  <si>
    <t>Introduction to Psychology</t>
  </si>
  <si>
    <t>31371</t>
  </si>
  <si>
    <t>Health education</t>
  </si>
  <si>
    <t>Health Education</t>
  </si>
  <si>
    <t>31372</t>
  </si>
  <si>
    <t>Business skills</t>
  </si>
  <si>
    <t>Business Skills</t>
  </si>
  <si>
    <t>33202</t>
  </si>
  <si>
    <t>33203</t>
  </si>
  <si>
    <t>Organizational Management</t>
  </si>
  <si>
    <t>33207</t>
  </si>
  <si>
    <t>Islamic Business Management</t>
  </si>
  <si>
    <t>Matrix Algebra</t>
  </si>
  <si>
    <t>Spreadsheet Management</t>
  </si>
  <si>
    <t>UI/UX Design</t>
  </si>
  <si>
    <t>33247</t>
  </si>
  <si>
    <t>Administrative Development</t>
  </si>
  <si>
    <t>Business Ethics and Social</t>
  </si>
  <si>
    <t>Corporate Governance</t>
  </si>
  <si>
    <t>Production and Operations</t>
  </si>
  <si>
    <t>33330</t>
  </si>
  <si>
    <t>Services Management</t>
  </si>
  <si>
    <t>33331</t>
  </si>
  <si>
    <t>Public Relations Management</t>
  </si>
  <si>
    <t>11100</t>
  </si>
  <si>
    <t>Computer Skills Placement Test</t>
  </si>
  <si>
    <t>Component-based Programming</t>
  </si>
  <si>
    <t>11151</t>
  </si>
  <si>
    <t>Structured Programming Lab</t>
  </si>
  <si>
    <t>Data Structure &amp; Introduction to algorithm</t>
  </si>
  <si>
    <t>11223</t>
  </si>
  <si>
    <t>11253</t>
  </si>
  <si>
    <t>Object Oriented Programming Lab</t>
  </si>
  <si>
    <t>20332</t>
  </si>
  <si>
    <t>Artificial intelligence</t>
  </si>
  <si>
    <t>Data Communications</t>
  </si>
  <si>
    <t>Special Topics in Computer Science</t>
  </si>
  <si>
    <t>Wireless Networks and applications</t>
  </si>
  <si>
    <t>11493</t>
  </si>
  <si>
    <t>Graduation Project 1</t>
  </si>
  <si>
    <t>11494</t>
  </si>
  <si>
    <t>Graduation Project 2</t>
  </si>
  <si>
    <t>14261</t>
  </si>
  <si>
    <t>Data Engineering Lab</t>
  </si>
  <si>
    <t>Special Topics in Data Science and AI (1)</t>
  </si>
  <si>
    <t>Special Topics in Data Science and AI</t>
  </si>
  <si>
    <t>High Performance Computing</t>
  </si>
  <si>
    <t>14391</t>
  </si>
  <si>
    <t>Business intelligence</t>
  </si>
  <si>
    <t>Security and confidentiality of Big data</t>
  </si>
  <si>
    <t>14469</t>
  </si>
  <si>
    <t>Special Topics in Data Science and AI (2)</t>
  </si>
  <si>
    <t>14492</t>
  </si>
  <si>
    <t>14493</t>
  </si>
  <si>
    <t>35217</t>
  </si>
  <si>
    <t>Brand Management</t>
  </si>
  <si>
    <t>Electronic - Marketing Channels</t>
  </si>
  <si>
    <t>Digital Branding</t>
  </si>
  <si>
    <t>35397</t>
  </si>
  <si>
    <t>Pricing Strategies</t>
  </si>
  <si>
    <t>35422</t>
  </si>
  <si>
    <t>Electronic - Tourism Marketing</t>
  </si>
  <si>
    <t>Stakeholder Management</t>
  </si>
  <si>
    <t>Tourism Marketing</t>
  </si>
  <si>
    <t>Electronic - Marketing Strategies</t>
  </si>
  <si>
    <t>35449</t>
  </si>
  <si>
    <t>Theory of computation</t>
  </si>
  <si>
    <t>Systems Programming</t>
  </si>
  <si>
    <t>Content Management Systems</t>
  </si>
  <si>
    <t>E-Commerce</t>
  </si>
  <si>
    <t>11354</t>
  </si>
  <si>
    <t>Database Fundamentals Lab.</t>
  </si>
  <si>
    <t>GUI Programming</t>
  </si>
  <si>
    <t>11391</t>
  </si>
  <si>
    <t>Webpage Design and Internet programming</t>
  </si>
  <si>
    <t>HTML and CSS</t>
  </si>
  <si>
    <t>12243</t>
  </si>
  <si>
    <t>Webpage Design and Internet programming Lab</t>
  </si>
  <si>
    <t>Biometric Systems</t>
  </si>
  <si>
    <t>Accounts Receivable Management</t>
  </si>
  <si>
    <t>312213</t>
  </si>
  <si>
    <t>Cash Management</t>
  </si>
  <si>
    <t>Securities Valuation</t>
  </si>
  <si>
    <t>Time Value of Money</t>
  </si>
  <si>
    <t>313102</t>
  </si>
  <si>
    <t>313201</t>
  </si>
  <si>
    <t>Accounting for Corporations and Partnerships</t>
  </si>
  <si>
    <t>Corporate and Partnership Accounting</t>
  </si>
  <si>
    <t>313205</t>
  </si>
  <si>
    <t>Accounting for Financial Institutions</t>
  </si>
  <si>
    <t>Financial Institution Accounting</t>
  </si>
  <si>
    <t>Cost Accounting(1)</t>
  </si>
  <si>
    <t>Balance Sheet Preparation</t>
  </si>
  <si>
    <t>313220</t>
  </si>
  <si>
    <t>Forensic accounting and cybersecurity</t>
  </si>
  <si>
    <t>Internal Auditing</t>
  </si>
  <si>
    <t>Data and financial statement analysis</t>
  </si>
  <si>
    <t>Financial Leverage Analysis</t>
  </si>
  <si>
    <t>Accounting Software</t>
  </si>
  <si>
    <t>313315</t>
  </si>
  <si>
    <t>Governmental Accounting</t>
  </si>
  <si>
    <t>313320</t>
  </si>
  <si>
    <t>Accounting for Special Institutions</t>
  </si>
  <si>
    <t>313325</t>
  </si>
  <si>
    <t>313335</t>
  </si>
  <si>
    <t>313400</t>
  </si>
  <si>
    <t>Computer-based Accounting</t>
  </si>
  <si>
    <t>Microsoft Access</t>
  </si>
  <si>
    <t>313410</t>
  </si>
  <si>
    <t>Consolidated Financial Statements</t>
  </si>
  <si>
    <t>313415</t>
  </si>
  <si>
    <t>IFRS Standards</t>
  </si>
  <si>
    <t>313425</t>
  </si>
  <si>
    <t>International Auditing Standards</t>
  </si>
  <si>
    <t>313498</t>
  </si>
  <si>
    <t>Graduation Project / Field Training</t>
  </si>
  <si>
    <t>Professional Development Skills</t>
  </si>
  <si>
    <t>SAP ERP</t>
  </si>
  <si>
    <t>318101</t>
  </si>
  <si>
    <t>Administrative and financial computer systems and applications</t>
  </si>
  <si>
    <t>Capacity Planning</t>
  </si>
  <si>
    <t>Quantitative Methods</t>
  </si>
  <si>
    <t>Healthcare Management</t>
  </si>
  <si>
    <t>Game Theory</t>
  </si>
  <si>
    <t>Business Intelligence Modeling</t>
  </si>
  <si>
    <t>Markov Analysis</t>
  </si>
  <si>
    <t>Queuing Theory</t>
  </si>
  <si>
    <t>Knowledge-based Systems</t>
  </si>
  <si>
    <t>Google Ads and PPC</t>
  </si>
  <si>
    <t>Regression Analysis</t>
  </si>
  <si>
    <t>Time Series Analysis</t>
  </si>
  <si>
    <t>Financial Ratio Analysis</t>
  </si>
  <si>
    <t>302303</t>
  </si>
  <si>
    <t>311101</t>
  </si>
  <si>
    <t>311103</t>
  </si>
  <si>
    <t>311212</t>
  </si>
  <si>
    <t>Production Management &amp; Operations</t>
  </si>
  <si>
    <t>Api Design</t>
  </si>
  <si>
    <t>311217</t>
  </si>
  <si>
    <t>311221</t>
  </si>
  <si>
    <t>Commercial Legislation</t>
  </si>
  <si>
    <t>312102</t>
  </si>
  <si>
    <t>312110</t>
  </si>
  <si>
    <t>312111</t>
  </si>
  <si>
    <t>402301</t>
  </si>
  <si>
    <t>Business English</t>
  </si>
  <si>
    <t>Introduction to E-Business</t>
  </si>
  <si>
    <t>E-Business Fundamentals</t>
  </si>
  <si>
    <t>E-Government Services</t>
  </si>
  <si>
    <t>E-Payment Systems</t>
  </si>
  <si>
    <t>Computer Applications</t>
  </si>
  <si>
    <t>304311</t>
  </si>
  <si>
    <t>Social Media Management and Customer Relationship Management</t>
  </si>
  <si>
    <t>Social Media Management</t>
  </si>
  <si>
    <t>304401</t>
  </si>
  <si>
    <t>304405</t>
  </si>
  <si>
    <t>Ethical and Legislative Issues for E-Business</t>
  </si>
  <si>
    <t>304411</t>
  </si>
  <si>
    <t>Entrepreneurship and Building Business Plan</t>
  </si>
  <si>
    <t>305101</t>
  </si>
  <si>
    <t>Introduction to Computer Applications</t>
  </si>
  <si>
    <t>305403</t>
  </si>
  <si>
    <t>Multimedia Systems and Applications</t>
  </si>
  <si>
    <t>Anova</t>
  </si>
  <si>
    <t>Data Management</t>
  </si>
  <si>
    <t>Programming Basics for Business intelligence</t>
  </si>
  <si>
    <t>Python Programming</t>
  </si>
  <si>
    <t>Introduction to Databases for businesses</t>
  </si>
  <si>
    <t>307205</t>
  </si>
  <si>
    <t>Business Strategies and Enterprise resource planning for businesses</t>
  </si>
  <si>
    <t>Data Science Tools</t>
  </si>
  <si>
    <t>Python for Data Science</t>
  </si>
  <si>
    <t>307207</t>
  </si>
  <si>
    <t>UML Modeling</t>
  </si>
  <si>
    <t>307303</t>
  </si>
  <si>
    <t>Legislation and Ethics for Data and Businesses</t>
  </si>
  <si>
    <t>Business Ethics and Legislation</t>
  </si>
  <si>
    <t>Online Analytical Processing</t>
  </si>
  <si>
    <t>307307</t>
  </si>
  <si>
    <t>Business Intelligence Methods and Models</t>
  </si>
  <si>
    <t>Semantic Technologies</t>
  </si>
  <si>
    <t>Big Data and Data warehouse</t>
  </si>
  <si>
    <t>Mobile programming for Business Intelligence Applications</t>
  </si>
  <si>
    <t>Responsive Web Design</t>
  </si>
  <si>
    <t>307406</t>
  </si>
  <si>
    <t>Special Topics in Business Intelligence</t>
  </si>
  <si>
    <t>307498</t>
  </si>
  <si>
    <t>314101</t>
  </si>
  <si>
    <t>203142</t>
  </si>
  <si>
    <t>Computer Implications in graphic design</t>
  </si>
  <si>
    <t>Graphic Design Software</t>
  </si>
  <si>
    <t>Local &amp;Wide Area Networks</t>
  </si>
  <si>
    <t>LAN and WAN Networks</t>
  </si>
  <si>
    <t>605335</t>
  </si>
  <si>
    <t>605337</t>
  </si>
  <si>
    <t>Ethical Hacking Lab</t>
  </si>
  <si>
    <t>Penetration Testing</t>
  </si>
  <si>
    <t>Vulnerability Assessment</t>
  </si>
  <si>
    <t>Security Protocols</t>
  </si>
  <si>
    <t>Digital Forensics</t>
  </si>
  <si>
    <t>605342</t>
  </si>
  <si>
    <t>Secure Business Architecture</t>
  </si>
  <si>
    <t>Information Security Risk Management</t>
  </si>
  <si>
    <t>605349</t>
  </si>
  <si>
    <t>605352</t>
  </si>
  <si>
    <t>605353</t>
  </si>
  <si>
    <t>Digital Forensic Investigation Lab</t>
  </si>
  <si>
    <t>Network Monitoring</t>
  </si>
  <si>
    <t>605400</t>
  </si>
  <si>
    <t>605488</t>
  </si>
  <si>
    <t>Professional Skills in Information Security</t>
  </si>
  <si>
    <t>Apache Spark</t>
  </si>
  <si>
    <t>Machine learning</t>
  </si>
  <si>
    <t>606363</t>
  </si>
  <si>
    <t>DS&amp;AI Automated Systems</t>
  </si>
  <si>
    <t>606400</t>
  </si>
  <si>
    <t>606408</t>
  </si>
  <si>
    <t>Selected Topics in Data Science &amp; AI</t>
  </si>
  <si>
    <t>606409</t>
  </si>
  <si>
    <t>Innovation &amp; Entrepreneurship in DS</t>
  </si>
  <si>
    <t>606465</t>
  </si>
  <si>
    <t>Application of AI</t>
  </si>
  <si>
    <t>606467</t>
  </si>
  <si>
    <t>Knowledge Based Systems</t>
  </si>
  <si>
    <t>606480</t>
  </si>
  <si>
    <t>Graduation Project (1)</t>
  </si>
  <si>
    <t>606485</t>
  </si>
  <si>
    <t>Graduation Project (2)</t>
  </si>
  <si>
    <t>606488</t>
  </si>
  <si>
    <t>Professional Skills in Data Science and Artificial Intelligence</t>
  </si>
  <si>
    <t>306314</t>
  </si>
  <si>
    <t>E - Marketing</t>
  </si>
  <si>
    <t>New Product Development</t>
  </si>
  <si>
    <t>STP Framework</t>
  </si>
  <si>
    <t>309206</t>
  </si>
  <si>
    <t>Distribution Channels &amp; Retailing</t>
  </si>
  <si>
    <t>Retailing</t>
  </si>
  <si>
    <t>309207</t>
  </si>
  <si>
    <t>309223</t>
  </si>
  <si>
    <t>309309</t>
  </si>
  <si>
    <t>309310</t>
  </si>
  <si>
    <t>Financial Services Marketing</t>
  </si>
  <si>
    <t>309311</t>
  </si>
  <si>
    <t>Digital Consumer Behavior</t>
  </si>
  <si>
    <t>309312</t>
  </si>
  <si>
    <t>Quantitative Methods in Marketing</t>
  </si>
  <si>
    <t>Boston Matrix</t>
  </si>
  <si>
    <t>Quantitative Marketing Methods</t>
  </si>
  <si>
    <t>309313</t>
  </si>
  <si>
    <t>New Products Management</t>
  </si>
  <si>
    <t>309321</t>
  </si>
  <si>
    <t>Social and Non-Profit Marketing</t>
  </si>
  <si>
    <t>Fundraising and Volunteer Management</t>
  </si>
  <si>
    <t>309323</t>
  </si>
  <si>
    <t>309420</t>
  </si>
  <si>
    <t>Digital Marketing Strategies</t>
  </si>
  <si>
    <t>Strategic Analysis Frameworks</t>
  </si>
  <si>
    <t>309421</t>
  </si>
  <si>
    <t>309426</t>
  </si>
  <si>
    <t>Contemporary Issues in Marketing</t>
  </si>
  <si>
    <t>Blue Ocean Strategy</t>
  </si>
  <si>
    <t>Data Privacy</t>
  </si>
  <si>
    <t>Influencer Marketing</t>
  </si>
  <si>
    <t>Special Topics in Marketing</t>
  </si>
  <si>
    <t>309428</t>
  </si>
  <si>
    <t>Business - to - Business Marketing</t>
  </si>
  <si>
    <t>309498</t>
  </si>
  <si>
    <t>309499</t>
  </si>
  <si>
    <t>Professional Skills in Digital Marketing</t>
  </si>
  <si>
    <t>319101</t>
  </si>
  <si>
    <t>Principles of marketing</t>
  </si>
  <si>
    <t>319314</t>
  </si>
  <si>
    <t>603103</t>
  </si>
  <si>
    <t>Introduction to Web Design Laboratory</t>
  </si>
  <si>
    <t>603311</t>
  </si>
  <si>
    <t>Programming by Components</t>
  </si>
  <si>
    <t>603386</t>
  </si>
  <si>
    <t>Database Administration</t>
  </si>
  <si>
    <t>603387</t>
  </si>
  <si>
    <t>Database Administration Laboratory</t>
  </si>
  <si>
    <t>603399</t>
  </si>
  <si>
    <t>Software Testing Laboratory</t>
  </si>
  <si>
    <t>603400</t>
  </si>
  <si>
    <t>Software Testing Techniques</t>
  </si>
  <si>
    <t>DevOps</t>
  </si>
  <si>
    <t>603408</t>
  </si>
  <si>
    <t>Selected Topics in Software Engineering</t>
  </si>
  <si>
    <t>603409</t>
  </si>
  <si>
    <t>Innovation &amp; Entrepreneurship in SE</t>
  </si>
  <si>
    <t>603460</t>
  </si>
  <si>
    <t>Professional Ethics for Information Technology</t>
  </si>
  <si>
    <t>603480</t>
  </si>
  <si>
    <t>603485</t>
  </si>
  <si>
    <t>603496</t>
  </si>
  <si>
    <t>Software Engineering CASE Tools</t>
  </si>
  <si>
    <t>Leads in extracted skill entries in the cleaned dataset, mainly due to detailed course descriptions.</t>
  </si>
  <si>
    <t>Strong technical coverage in Computer Science, Cybersecurity, Data Science &amp; AI, and Software Engineering.</t>
  </si>
  <si>
    <t>8 majors including Business Intelligence</t>
  </si>
  <si>
    <t xml:space="preserve">Broad major coverage, with fewer extracted skill entries under the conservative cleaning method
</t>
  </si>
  <si>
    <t>Skill Entries by Major</t>
  </si>
  <si>
    <t>Courses by Major</t>
  </si>
  <si>
    <t>charts table</t>
  </si>
  <si>
    <t>Business Administration has the highest course coverage across all three universities, while PSUT has no Business Intelligence major in this dataset.</t>
  </si>
  <si>
    <t>Petra has the highest extracted skill entries in most majors, especially Marketing, Business Intelligence, and Data Science &amp; AI. This reflects the number of explicit skills extracted from course information, not necessarily curriculum quality.</t>
  </si>
  <si>
    <t xml:space="preserve">8 majors _  including Business Intelligence </t>
  </si>
  <si>
    <t>▌  Soft Skills</t>
  </si>
  <si>
    <t>▌  Technology</t>
  </si>
  <si>
    <t>UI/UX Design · Web Design · Human Computer Interaction</t>
  </si>
  <si>
    <t>▌  Business</t>
  </si>
  <si>
    <t>Total Quality Management · Software Quality Assurance · IFRS Standards</t>
  </si>
  <si>
    <t>Cost Accounting · Budgeting · Financial Management · Advanced Cost Accounting</t>
  </si>
  <si>
    <t>▌  Accounting</t>
  </si>
  <si>
    <t>Auditing · Internal Auditing · Forensic Accounting</t>
  </si>
  <si>
    <t>Financial Statements · Financial Statement Analysis · IFRS Standards · Financial Analysis</t>
  </si>
  <si>
    <t>Accounts Receivable Management · Financial Ratio Analysis</t>
  </si>
  <si>
    <t>Auditing · Internal Auditing · Accounting Theory</t>
  </si>
  <si>
    <t>Accounts Receivable Management · Financial Management</t>
  </si>
  <si>
    <t>Human Resource Management · Financial Management</t>
  </si>
  <si>
    <t>Accounts Receivable Management · Financial Accounting Principles</t>
  </si>
  <si>
    <t>Financial Statements · Accounting Cycle · Budgeting</t>
  </si>
  <si>
    <t>Auditing · International Accounting Standards · IFRS Standards</t>
  </si>
  <si>
    <t>Inventory Management</t>
  </si>
  <si>
    <t>Business Data Analysis</t>
  </si>
  <si>
    <t>Project Implementation</t>
  </si>
  <si>
    <t>Logic Circuit Design</t>
  </si>
  <si>
    <t>Non-Profit Marketing</t>
  </si>
  <si>
    <t>Production Possibilities Curve</t>
  </si>
  <si>
    <t>Operations Research Modeling</t>
  </si>
  <si>
    <t>Quantitative Marketing Analysis</t>
  </si>
  <si>
    <t>Graphical User Interface Programming</t>
  </si>
  <si>
    <t>Innovation and Entrepreneurship</t>
  </si>
  <si>
    <t>B2B Marketing</t>
  </si>
  <si>
    <t>Commercial Website Design</t>
  </si>
  <si>
    <t>Artificial Intelligence and Machine Learning</t>
  </si>
  <si>
    <t>Contemporary Management Issues</t>
  </si>
  <si>
    <t>Network Security Programming</t>
  </si>
  <si>
    <t>Professional Digital Marketing Skills</t>
  </si>
  <si>
    <t>Digital Marketing Tools</t>
  </si>
  <si>
    <t>📌  Method: A job skill is "covered" if at least one synonym term matches exactly in that university's skill set. All terms verified against UNI-DATASET. No partial or fuzzy matching.</t>
  </si>
  <si>
    <t>Accounting Software · Computer-based Accounting</t>
  </si>
  <si>
    <t>Enterprise Resource Planning · Accounting Information Systems</t>
  </si>
  <si>
    <t>Auditing · Financial Accounting Principles · International Accounting Standards</t>
  </si>
  <si>
    <t>Tax Accounting · Commercial Law · Business Ethics and Legislation</t>
  </si>
  <si>
    <t>Financial Accounting Principles · Accounting Cycle · Managerial Accounting</t>
  </si>
  <si>
    <t>Sales Management · Marketing Principles · Marketing Management</t>
  </si>
  <si>
    <t>Supply Chain Management · Distribution Channel Management · Operations Research</t>
  </si>
  <si>
    <t>Statistical Analysis · Data Analytics · Business Intelligence · Marketing Research</t>
  </si>
  <si>
    <t>New Product Development · Marketing Management · Brand Management</t>
  </si>
  <si>
    <t>Commercial Law · Business Ethics and Legislation · Tax Accounting</t>
  </si>
  <si>
    <t>Project Management · IT Project Management · Software Development Life Cycle · Strategic Planning</t>
  </si>
  <si>
    <t>Scrum · Agile Methodology</t>
  </si>
  <si>
    <t>HTML and CSS · Web Design · Graphic Design Software</t>
  </si>
  <si>
    <t>HTML and CSS · Web Design · Web Programming</t>
  </si>
  <si>
    <t>JavaScript · Web Programming · Object-oriented Programming</t>
  </si>
  <si>
    <t>JavaScript · Web Programming · HTML and CSS</t>
  </si>
  <si>
    <t>Cybersecurity Fundamentals · Network Security · Information Security Risk Management · Ethical Hacking · Penetration Testing</t>
  </si>
  <si>
    <t>Computer Networks · LAN and WAN Networks · Network Security · Data Communications</t>
  </si>
  <si>
    <t>Distributed Systems · Software Architecture · Systems Analysis and Design</t>
  </si>
  <si>
    <t>Distributed Systems · Cloud Computing</t>
  </si>
  <si>
    <t>Database Administration · Database Management Systems</t>
  </si>
  <si>
    <t>SAP ERP · Enterprise Resource Planning</t>
  </si>
  <si>
    <t>Enterprise Resource Planning · SAP ERP</t>
  </si>
  <si>
    <t>Computer Applications · Microsoft Excel · Microsoft Access</t>
  </si>
  <si>
    <t>Microsoft Excel · Spreadsheet Management · VBA Programming</t>
  </si>
  <si>
    <t>Web Programming · Object-oriented Programming · Systems Programming</t>
  </si>
  <si>
    <t>Web Programming · Api Design · Internet of Things</t>
  </si>
  <si>
    <t>Cloud Computing · Cloud Security · High Performance Computing</t>
  </si>
  <si>
    <t>Cloud Computing · Cloud Security</t>
  </si>
  <si>
    <t>DevOps · Software Configuration Management · Version Control</t>
  </si>
  <si>
    <t>Agile Methodology · Scrum · Software Development Life Cycle</t>
  </si>
  <si>
    <t>Machine Learning · Artificial Intelligence · Deep Learning · Artificial Intelligence in Business · Natural Language Processing</t>
  </si>
  <si>
    <t>Software Engineering Principles · Software Development · Software Development Life Cycle · Systems Analysis and Design · Object-oriented Programming</t>
  </si>
  <si>
    <t>English Language Skills for BI · Business English · Business Communication</t>
  </si>
  <si>
    <t>Customer Relationship Management · Digital Consumer Behavior · Services Marketing</t>
  </si>
  <si>
    <t>Strategic Planning · Operations Research · Production and Operations Management</t>
  </si>
  <si>
    <t>Strategic Planning · Project Management · IT Project Management</t>
  </si>
  <si>
    <t>Software Quality Assurance · Total Quality Management · Auditing</t>
  </si>
  <si>
    <t>Technical Writing Communication Skills · Research Methods · Business Communication</t>
  </si>
  <si>
    <t>Communication Skills · Business Communication · Technical Writing Communication Skills</t>
  </si>
  <si>
    <t>University Curriculum Equivalents  (Academic Terms)</t>
  </si>
  <si>
    <t>Job Market Skill  (Industry Term)</t>
  </si>
  <si>
    <t>📋 Job Skills Mapped: 54     ·     🔗 Total Synonym Terms: 158     ·     ✅ All terms verified against UNI-DATASET</t>
  </si>
  <si>
    <t>Maps job market skill labels (industry terms) to university curriculum equivalents. Every synonym term is verified to exist exactly in the UNI-DATASET skill set. Used to compute Skill Alignment % in the Dashboard.</t>
  </si>
  <si>
    <t>📖  Skill Synonym Dictionary  ·  Job Market ↔ University Curriculum  ·  54 Skills</t>
  </si>
  <si>
    <t>accounting cycle</t>
  </si>
  <si>
    <t>financial statements</t>
  </si>
  <si>
    <t>financial accounting principles</t>
  </si>
  <si>
    <t>cash flow management</t>
  </si>
  <si>
    <t>inventory accounting</t>
  </si>
  <si>
    <t>intermediate accounting</t>
  </si>
  <si>
    <t>depreciation accounting</t>
  </si>
  <si>
    <t>financial statement analysis</t>
  </si>
  <si>
    <t>accounting theory</t>
  </si>
  <si>
    <t>revenue recognition</t>
  </si>
  <si>
    <t>cost accounting</t>
  </si>
  <si>
    <t>income statement preparation</t>
  </si>
  <si>
    <t>advanced cost accounting</t>
  </si>
  <si>
    <t>decision making</t>
  </si>
  <si>
    <t>performance management</t>
  </si>
  <si>
    <t>strategic planning</t>
  </si>
  <si>
    <t>tax accounting</t>
  </si>
  <si>
    <t>advanced accounting</t>
  </si>
  <si>
    <t>accounting information systems</t>
  </si>
  <si>
    <t>international accounting standards</t>
  </si>
  <si>
    <t>international business</t>
  </si>
  <si>
    <t>budgeting</t>
  </si>
  <si>
    <t>managerial accounting</t>
  </si>
  <si>
    <t>database design</t>
  </si>
  <si>
    <t>graduation project management</t>
  </si>
  <si>
    <t>military sciences</t>
  </si>
  <si>
    <t>islamic culture</t>
  </si>
  <si>
    <t>communication skills</t>
  </si>
  <si>
    <t>sports and health</t>
  </si>
  <si>
    <t>human civilization</t>
  </si>
  <si>
    <t>national education</t>
  </si>
  <si>
    <t>commercial law</t>
  </si>
  <si>
    <t>law in life</t>
  </si>
  <si>
    <t>life skills</t>
  </si>
  <si>
    <t>digital skills</t>
  </si>
  <si>
    <t>leadership</t>
  </si>
  <si>
    <t>entrepreneurship</t>
  </si>
  <si>
    <t>principles of german</t>
  </si>
  <si>
    <t>principles of psychology</t>
  </si>
  <si>
    <t>management principles</t>
  </si>
  <si>
    <t>human resource management</t>
  </si>
  <si>
    <t>public administration</t>
  </si>
  <si>
    <t>operations research</t>
  </si>
  <si>
    <t>organization theory</t>
  </si>
  <si>
    <t>strategic management</t>
  </si>
  <si>
    <t>electronic management</t>
  </si>
  <si>
    <t>project management</t>
  </si>
  <si>
    <t>total quality management</t>
  </si>
  <si>
    <t>business ethics</t>
  </si>
  <si>
    <t>organizational behavior</t>
  </si>
  <si>
    <t>change management</t>
  </si>
  <si>
    <t>knowledge management</t>
  </si>
  <si>
    <t>management studies in english</t>
  </si>
  <si>
    <t>technology and operations</t>
  </si>
  <si>
    <t>business intelligence</t>
  </si>
  <si>
    <t>contemporary management issues</t>
  </si>
  <si>
    <t>business environment management</t>
  </si>
  <si>
    <t>small business management</t>
  </si>
  <si>
    <t>business mathematics</t>
  </si>
  <si>
    <t>applied statistics</t>
  </si>
  <si>
    <t>microeconomics</t>
  </si>
  <si>
    <t>macroeconomics</t>
  </si>
  <si>
    <t>financial technology</t>
  </si>
  <si>
    <t>systems analysis and design</t>
  </si>
  <si>
    <t>database management systems</t>
  </si>
  <si>
    <t>programming basics of business</t>
  </si>
  <si>
    <t>database table design</t>
  </si>
  <si>
    <t>e-business</t>
  </si>
  <si>
    <t>data transmission for business</t>
  </si>
  <si>
    <t>data visualization</t>
  </si>
  <si>
    <t>business simulation</t>
  </si>
  <si>
    <t>statistical analysis</t>
  </si>
  <si>
    <t>web analytics</t>
  </si>
  <si>
    <t>digital marketing</t>
  </si>
  <si>
    <t>data analytics</t>
  </si>
  <si>
    <t>advanced programming for business</t>
  </si>
  <si>
    <t>data mining</t>
  </si>
  <si>
    <t>cybersecurity fundamentals</t>
  </si>
  <si>
    <t>enterprise resource planning</t>
  </si>
  <si>
    <t>supply chain management</t>
  </si>
  <si>
    <t>work readiness skills for business</t>
  </si>
  <si>
    <t>english language skills for bi</t>
  </si>
  <si>
    <t>calculus</t>
  </si>
  <si>
    <t>linear algebra</t>
  </si>
  <si>
    <t>numerical analysis</t>
  </si>
  <si>
    <t>discrete mathematics</t>
  </si>
  <si>
    <t>principles of programming</t>
  </si>
  <si>
    <t>digital logic design</t>
  </si>
  <si>
    <t>data structures</t>
  </si>
  <si>
    <t>object-oriented programming</t>
  </si>
  <si>
    <t>computer architecture</t>
  </si>
  <si>
    <t>computation theory</t>
  </si>
  <si>
    <t>simulation modeling</t>
  </si>
  <si>
    <t>big data analytics</t>
  </si>
  <si>
    <t>algorithm design and analysis</t>
  </si>
  <si>
    <t>operating systems</t>
  </si>
  <si>
    <t>distributed systems</t>
  </si>
  <si>
    <t>game programming</t>
  </si>
  <si>
    <t>special programming language</t>
  </si>
  <si>
    <t>mobile application development</t>
  </si>
  <si>
    <t>embedded systems</t>
  </si>
  <si>
    <t>internet of things</t>
  </si>
  <si>
    <t>selected topics in computer science i</t>
  </si>
  <si>
    <t>selected topics in computer science ii</t>
  </si>
  <si>
    <t>professional field training</t>
  </si>
  <si>
    <t>software engineering principles</t>
  </si>
  <si>
    <t>software architecture</t>
  </si>
  <si>
    <t>software economics</t>
  </si>
  <si>
    <t>human computer interaction</t>
  </si>
  <si>
    <t>software testing</t>
  </si>
  <si>
    <t>software security algorithms</t>
  </si>
  <si>
    <t>introduction to information</t>
  </si>
  <si>
    <t>computer networks</t>
  </si>
  <si>
    <t>web design</t>
  </si>
  <si>
    <t>artificial intelligence</t>
  </si>
  <si>
    <t>basics of data science</t>
  </si>
  <si>
    <t>marketing principles</t>
  </si>
  <si>
    <t>marketing management</t>
  </si>
  <si>
    <t>data security</t>
  </si>
  <si>
    <t>risk management</t>
  </si>
  <si>
    <t>special topics in management</t>
  </si>
  <si>
    <t>inventory management</t>
  </si>
  <si>
    <t>management information systems</t>
  </si>
  <si>
    <t>production and operations management</t>
  </si>
  <si>
    <t>conflict and negotiation management</t>
  </si>
  <si>
    <t>research methods</t>
  </si>
  <si>
    <t>insurance management</t>
  </si>
  <si>
    <t>capital budgeting</t>
  </si>
  <si>
    <t>portfolio management</t>
  </si>
  <si>
    <t>auditing</t>
  </si>
  <si>
    <t>financial fraud detection</t>
  </si>
  <si>
    <t>forensic accounting</t>
  </si>
  <si>
    <t>computer applications</t>
  </si>
  <si>
    <t>arabic language placement test</t>
  </si>
  <si>
    <t>arabic language</t>
  </si>
  <si>
    <t>english placement test</t>
  </si>
  <si>
    <t>english language</t>
  </si>
  <si>
    <t>jordan: history and culture</t>
  </si>
  <si>
    <t>arabic and islamic civilization</t>
  </si>
  <si>
    <t>introduction to library science</t>
  </si>
  <si>
    <t>history of science</t>
  </si>
  <si>
    <t>arabic literature</t>
  </si>
  <si>
    <t>military science</t>
  </si>
  <si>
    <t>introduction of politics and economy</t>
  </si>
  <si>
    <t>introduction to educational science</t>
  </si>
  <si>
    <t>technical writing communication skills</t>
  </si>
  <si>
    <t>environmental science</t>
  </si>
  <si>
    <t>current issues in the arab world</t>
  </si>
  <si>
    <t>al-quds history and facts</t>
  </si>
  <si>
    <t>introduction to psychology</t>
  </si>
  <si>
    <t>health education</t>
  </si>
  <si>
    <t>business skills</t>
  </si>
  <si>
    <t>principles of management</t>
  </si>
  <si>
    <t>consumer behavior</t>
  </si>
  <si>
    <t>organizational management</t>
  </si>
  <si>
    <t>islamic business management</t>
  </si>
  <si>
    <t>management communication skills</t>
  </si>
  <si>
    <t>linear programming</t>
  </si>
  <si>
    <t>operations research modeling</t>
  </si>
  <si>
    <t>spreadsheet management</t>
  </si>
  <si>
    <t>business data analysis</t>
  </si>
  <si>
    <t>demand forecasting</t>
  </si>
  <si>
    <t>investment management</t>
  </si>
  <si>
    <t>administrative development</t>
  </si>
  <si>
    <t>corporate governance</t>
  </si>
  <si>
    <t>social responsibility</t>
  </si>
  <si>
    <t>innovation management</t>
  </si>
  <si>
    <t>services management</t>
  </si>
  <si>
    <t>public relations</t>
  </si>
  <si>
    <t>financial analysis</t>
  </si>
  <si>
    <t>managerial economics</t>
  </si>
  <si>
    <t>structured programming</t>
  </si>
  <si>
    <t>component-based programming</t>
  </si>
  <si>
    <t>version control</t>
  </si>
  <si>
    <t>introduction to computer science</t>
  </si>
  <si>
    <t>matrix algebra</t>
  </si>
  <si>
    <t>probability theory</t>
  </si>
  <si>
    <t>assembly language</t>
  </si>
  <si>
    <t>computer organization and architecture</t>
  </si>
  <si>
    <t>e-marketing</t>
  </si>
  <si>
    <t>multimedia systems</t>
  </si>
  <si>
    <t>compiler design</t>
  </si>
  <si>
    <t>software development</t>
  </si>
  <si>
    <t>software development life cycle</t>
  </si>
  <si>
    <t>software quality assurance</t>
  </si>
  <si>
    <t>software engineering</t>
  </si>
  <si>
    <t>expert systems</t>
  </si>
  <si>
    <t>machine learning</t>
  </si>
  <si>
    <t>data communications</t>
  </si>
  <si>
    <t>special topics in computer science</t>
  </si>
  <si>
    <t>computer and society</t>
  </si>
  <si>
    <t>data science fundamentals</t>
  </si>
  <si>
    <t>data engineering</t>
  </si>
  <si>
    <t>special topics in data science and ai</t>
  </si>
  <si>
    <t>natural language processing</t>
  </si>
  <si>
    <t>high performance computing</t>
  </si>
  <si>
    <t>pattern recognition</t>
  </si>
  <si>
    <t>robotics programming</t>
  </si>
  <si>
    <t>computer vision</t>
  </si>
  <si>
    <t>cloud computing</t>
  </si>
  <si>
    <t>market segmentation</t>
  </si>
  <si>
    <t>marketing mix</t>
  </si>
  <si>
    <t>services marketing</t>
  </si>
  <si>
    <t>sales management</t>
  </si>
  <si>
    <t>introduction to graphic design</t>
  </si>
  <si>
    <t>brand management</t>
  </si>
  <si>
    <t>product and brand management</t>
  </si>
  <si>
    <t>distribution channel management</t>
  </si>
  <si>
    <t>marketing information systems</t>
  </si>
  <si>
    <t>marketing research</t>
  </si>
  <si>
    <t>commercial website design</t>
  </si>
  <si>
    <t>digital branding</t>
  </si>
  <si>
    <t>ui/ux design</t>
  </si>
  <si>
    <t>international marketing</t>
  </si>
  <si>
    <t>customer relationship management</t>
  </si>
  <si>
    <t>pricing strategies</t>
  </si>
  <si>
    <t>social media marketing</t>
  </si>
  <si>
    <t>stakeholder management</t>
  </si>
  <si>
    <t>tourism marketing</t>
  </si>
  <si>
    <t>search engine marketing</t>
  </si>
  <si>
    <t>project implementation</t>
  </si>
  <si>
    <t>database fundamentals</t>
  </si>
  <si>
    <t>systems programming</t>
  </si>
  <si>
    <t>content management systems</t>
  </si>
  <si>
    <t>web programming</t>
  </si>
  <si>
    <t>e-commerce</t>
  </si>
  <si>
    <t>gui programming</t>
  </si>
  <si>
    <t>html and css</t>
  </si>
  <si>
    <t>javascript</t>
  </si>
  <si>
    <t>computer graphics</t>
  </si>
  <si>
    <t>biometric systems</t>
  </si>
  <si>
    <t>image processing</t>
  </si>
  <si>
    <t>neural networks</t>
  </si>
  <si>
    <t>accounts receivable management</t>
  </si>
  <si>
    <t>islamic accounting</t>
  </si>
  <si>
    <t>cash management</t>
  </si>
  <si>
    <t>financial management</t>
  </si>
  <si>
    <t>securities valuation</t>
  </si>
  <si>
    <t>time value of money</t>
  </si>
  <si>
    <t>corporate accounting</t>
  </si>
  <si>
    <t>corporate and partnership accounting</t>
  </si>
  <si>
    <t>partnership accounting</t>
  </si>
  <si>
    <t>financial institution accounting</t>
  </si>
  <si>
    <t>balance sheet preparation</t>
  </si>
  <si>
    <t>internal auditing</t>
  </si>
  <si>
    <t>earnings per share</t>
  </si>
  <si>
    <t>financial leverage analysis</t>
  </si>
  <si>
    <t>accounting software</t>
  </si>
  <si>
    <t>governmental accounting</t>
  </si>
  <si>
    <t>computer-based accounting</t>
  </si>
  <si>
    <t>microsoft access</t>
  </si>
  <si>
    <t>microsoft excel</t>
  </si>
  <si>
    <t>consolidated financial statements</t>
  </si>
  <si>
    <t>ifrs standards</t>
  </si>
  <si>
    <t>professional development skills</t>
  </si>
  <si>
    <t>sap erp</t>
  </si>
  <si>
    <t>capacity planning</t>
  </si>
  <si>
    <t>quantitative methods</t>
  </si>
  <si>
    <t>organization &amp; methods</t>
  </si>
  <si>
    <t>healthcare management</t>
  </si>
  <si>
    <t>game theory</t>
  </si>
  <si>
    <t>markov analysis</t>
  </si>
  <si>
    <t>queuing theory</t>
  </si>
  <si>
    <t>business communication</t>
  </si>
  <si>
    <t>knowledge-based systems</t>
  </si>
  <si>
    <t>contemporary issues in management</t>
  </si>
  <si>
    <t>production possibilities curve</t>
  </si>
  <si>
    <t>regression analysis</t>
  </si>
  <si>
    <t>time series analysis</t>
  </si>
  <si>
    <t>financial ratio analysis</t>
  </si>
  <si>
    <t>working capital management</t>
  </si>
  <si>
    <t>money and banking</t>
  </si>
  <si>
    <t>api design</t>
  </si>
  <si>
    <t>business english</t>
  </si>
  <si>
    <t>e-business fundamentals</t>
  </si>
  <si>
    <t>e-government services</t>
  </si>
  <si>
    <t>e-payment systems</t>
  </si>
  <si>
    <t>social media management</t>
  </si>
  <si>
    <t>artificial intelligence in business</t>
  </si>
  <si>
    <t>anova</t>
  </si>
  <si>
    <t>data management</t>
  </si>
  <si>
    <t>python programming</t>
  </si>
  <si>
    <t>business intelligence modeling</t>
  </si>
  <si>
    <t>vba programming</t>
  </si>
  <si>
    <t>data science tools</t>
  </si>
  <si>
    <t>python for data science</t>
  </si>
  <si>
    <t>content marketing</t>
  </si>
  <si>
    <t>uml modeling</t>
  </si>
  <si>
    <t>artificial intelligence and machine learning</t>
  </si>
  <si>
    <t>business ethics and legislation</t>
  </si>
  <si>
    <t>clustering algorithms</t>
  </si>
  <si>
    <t>data warehousing</t>
  </si>
  <si>
    <t>decision trees</t>
  </si>
  <si>
    <t>online analytical processing</t>
  </si>
  <si>
    <t>access control</t>
  </si>
  <si>
    <t>data encryption</t>
  </si>
  <si>
    <t>decision support systems</t>
  </si>
  <si>
    <t>semantic technologies</t>
  </si>
  <si>
    <t>predictive analytics</t>
  </si>
  <si>
    <t>advanced analytics</t>
  </si>
  <si>
    <t>responsive web design</t>
  </si>
  <si>
    <t>graphic design software</t>
  </si>
  <si>
    <t>logic circuit design</t>
  </si>
  <si>
    <t>computer organization</t>
  </si>
  <si>
    <t>lan and wan networks</t>
  </si>
  <si>
    <t>cryptography</t>
  </si>
  <si>
    <t>network security</t>
  </si>
  <si>
    <t>steganography</t>
  </si>
  <si>
    <t>ethical hacking</t>
  </si>
  <si>
    <t>penetration testing</t>
  </si>
  <si>
    <t>vulnerability assessment</t>
  </si>
  <si>
    <t>security protocols</t>
  </si>
  <si>
    <t>digital forensics</t>
  </si>
  <si>
    <t>secure business architecture</t>
  </si>
  <si>
    <t>network security programming</t>
  </si>
  <si>
    <t>incident response</t>
  </si>
  <si>
    <t>information security risk management</t>
  </si>
  <si>
    <t>cloud security</t>
  </si>
  <si>
    <t>malware analysis</t>
  </si>
  <si>
    <t>network monitoring</t>
  </si>
  <si>
    <t>deep learning</t>
  </si>
  <si>
    <t>apache spark</t>
  </si>
  <si>
    <t>hadoop</t>
  </si>
  <si>
    <t>mapreduce</t>
  </si>
  <si>
    <t>statistics for data science</t>
  </si>
  <si>
    <t>hypothesis testing</t>
  </si>
  <si>
    <t>reinforcement learning</t>
  </si>
  <si>
    <t>etl workflows</t>
  </si>
  <si>
    <t>innovation and entrepreneurship</t>
  </si>
  <si>
    <t>integrated marketing communications</t>
  </si>
  <si>
    <t>affiliate marketing</t>
  </si>
  <si>
    <t>google ads and ppc</t>
  </si>
  <si>
    <t>new product development</t>
  </si>
  <si>
    <t>stp framework</t>
  </si>
  <si>
    <t>retailing</t>
  </si>
  <si>
    <t>financial services marketing</t>
  </si>
  <si>
    <t>digital consumer behavior</t>
  </si>
  <si>
    <t>boston matrix</t>
  </si>
  <si>
    <t>quantitative marketing analysis</t>
  </si>
  <si>
    <t>quantitative marketing methods</t>
  </si>
  <si>
    <t>email marketing</t>
  </si>
  <si>
    <t>non-profit marketing</t>
  </si>
  <si>
    <t>fundraising and volunteer management</t>
  </si>
  <si>
    <t>social and non-profit marketing</t>
  </si>
  <si>
    <t>customer journey mapping</t>
  </si>
  <si>
    <t>digital marketing strategies</t>
  </si>
  <si>
    <t>strategic analysis frameworks</t>
  </si>
  <si>
    <t>blue ocean strategy</t>
  </si>
  <si>
    <t>data privacy</t>
  </si>
  <si>
    <t>influencer marketing</t>
  </si>
  <si>
    <t>special topics in marketing</t>
  </si>
  <si>
    <t>b2b marketing</t>
  </si>
  <si>
    <t>java programming</t>
  </si>
  <si>
    <t>professional digital marketing skills</t>
  </si>
  <si>
    <t>digital marketing tools</t>
  </si>
  <si>
    <t>graphical user interface programming</t>
  </si>
  <si>
    <t>design patterns</t>
  </si>
  <si>
    <t>database administration</t>
  </si>
  <si>
    <t>requirements engineering</t>
  </si>
  <si>
    <t>case tools</t>
  </si>
  <si>
    <t>it project management</t>
  </si>
  <si>
    <t>software testing techniques</t>
  </si>
  <si>
    <t>agile methodology</t>
  </si>
  <si>
    <t>devops</t>
  </si>
  <si>
    <t>scrum</t>
  </si>
  <si>
    <t>software configuration management</t>
  </si>
  <si>
    <t>📋 Normalized Skills List-unique</t>
  </si>
  <si>
    <t>✅ 42 core skills are shared by ALL 3 universities, representing the common curriculum foundation across UOP, PSUT, and ZUJ.</t>
  </si>
  <si>
    <t>📊 Overall Unique Skills</t>
  </si>
  <si>
    <t>SW</t>
  </si>
  <si>
    <t>Courses: 209 | Records: 710 | Unique Skills: 269</t>
  </si>
  <si>
    <t>Courses: 147 | Records: 259 | Unique Skills: 164</t>
  </si>
  <si>
    <t>Courses: 150 | Records: 176 | Unique Skills: 122</t>
  </si>
  <si>
    <t>📅 Avg Skills/Job sector</t>
  </si>
  <si>
    <t>Skill_Count</t>
  </si>
  <si>
    <t>SHARED SKILLS (13):
These 13 skills appeared in job postings across all 8 job sectors in the dataset:
Communication, Collaboration, Attention to Detail, Problem Solving, Deadline Management, Standards Management, Technical Writing, Data Analysis, Audit Support, Regulatory Compliance, Customer Experience, Budgeting, and Vendor Management.
This means employers across all sectors consistently require these skills, regardless of the job type or industry.</t>
  </si>
  <si>
    <t>Eram Talent is excited to announce an opening for a Quality System Auditor to join our team in Saudi Arabia.
Our organization is committed to connecting skilled professionals with leading companies that prioritize quality and excellence in their operations.
The Quality System Auditor will be responsible for performing comprehensive audits of quality management systems to ensure compliance with regulatory standards and internal policies.
The ideal candidate will possess a keen eye for detail, strong analytical skills, and a thorough understanding of quality assurance principles.
Responsibilities Conduct audits of quality management systems to assess compliance with applicable regulations and quality standards Develop and implement audit plans and methodologies tailored to specific projects Analyze audit findings and prepare detailed reports outlining results, recommendations, and areas for improvement Collaborate with cross-functional teams to implement corrective actions and ensure effective quality management Provide training and support to staff regarding quality standards and auditing processes Monitor and review quality management processes and recommend enhancements Stay informed on industry trends, regulatory changes, and best practices in quality management Required Experience: Minimum of 7 years of experience in quality auditing, with a focus on quality management systems Required Skills: In-depth knowledge of quality management systems standards (e.
g., ISO 9001) Strong analytical and critical thinking skills Excellent verbal and written communication skills Ability to work independently and collaboratively in a team environment Required Qualifications: Bachelor's degree in Quality Management, Engineering, or a related field Certification as an ISO 9001 Lead Auditor or equivalent Preferred Qualifications: Experience in the manufacturing or engineering sector Familiarity with other quality standards (e.
g., ISO 14001, ISO 45001) is desirable</t>
  </si>
  <si>
    <t>ISO 9001, Analytical Skills, Communication, Collaboration, ISO 14001, ISO 45001</t>
  </si>
  <si>
    <t>Company Description
Established in 2003, Green Power Trading Company is a leading importer and distributor of heavy equipment spare parts in Saudi Arabia. Based in Riyadh, with a strategic network expanding to Jeddah and beyond, the company is dedicated to ensuring operational efficiency by providing quick access to over 10,000 inventory items housed in its centralized warehouse. Renowned for technical expertise and global sourcing capabilities, Green Power Trading supports high-wear machinery components for top brands like CAT, Kubota, and JCB. With more than 20 years of industry experience, the company's team is committed to minimizing machinery downtime and fulfilling the high-criticality needs of road construction, earthmoving, and industrial projects. Together, they help power the Kingdom's infrastructure by bridging global manufacturing excellence with local demands.
Role Description
Green Power Trading Company is seeking a full-time, on-site Accountant for its headquarters in Riyadh, Saudi Arabia. The Accountant will be responsible for preparing and maintaining financial records and ensuring accurate financial reporting. Day-to-day tasks include managing accounts payable and receivable, reconciling bank statements, preparing budgets, processing payroll, and assisting in tax filings. The role also involves conducting financial analysis and collaborating with other departments to provide financial insights that align with the organization's goals.
Qualifications
Proficiency in financial reporting, budgeting, and reconciliation
Experience with accounts payable, accounts receivable, and payroll processing
Detail-oriented with strong analytical and organizational skills
Familiarity with accounting software Odoo
Strong understanding of local accounting standards and tax regulations
Effective communication skills and the ability to work collaboratively with cross-functional teams
Bachelor's degree in Accounting, Finance, or a related field
Prior experience in the heavy equipment or logistics industry is a plus
Proficiency in English and Arabic will be an advantage</t>
  </si>
  <si>
    <t>Financial Reporting, Budgeting, Reconciliation, Accounts Payable, Accounts Receivable, Payroll, Odoo, Communication, Collaboration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</si>
</sst>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1">
    <font>
      <sz val="11"/>
      <color theme="1"/>
      <name val="Calibri"/>
      <family val="2"/>
      <charset val="1"/>
    </font>
    <font>
      <b/>
      <sz val="11"/>
      <color rgb="FF1F2937"/>
      <name val="Calibri"/>
      <family val="2"/>
      <charset val="1"/>
    </font>
    <font>
      <sz val="11"/>
      <color rgb="FF000000"/>
      <name val="Calibri"/>
      <family val="2"/>
      <charset val="1"/>
    </font>
    <font>
      <sz val="11"/>
      <color rgb="FF000000"/>
      <name val="FreeSans"/>
      <family val="2"/>
    </font>
    <font>
      <sz val="11"/>
      <color rgb="FF000000"/>
      <name val="FreeSans"/>
      <family val="2"/>
      <charset val="1"/>
    </font>
    <font>
      <sz val="11"/>
      <color rgb="FF000000"/>
      <name val="Noto Sans CJK SC"/>
      <family val="2"/>
    </font>
    <font>
      <u/>
      <sz val="11"/>
      <color theme="10"/>
      <name val="Calibri"/>
      <family val="2"/>
      <charset val="1"/>
    </font>
    <font>
      <b/>
      <sz val="20"/>
      <color rgb="FFFFFFFF"/>
      <name val="Castellar"/>
      <family val="1"/>
      <charset val="1"/>
    </font>
    <font>
      <b/>
      <sz val="14"/>
      <color rgb="FF003366"/>
      <name val="Castellar"/>
      <family val="1"/>
      <charset val="1"/>
    </font>
    <font>
      <sz val="14"/>
      <color theme="0"/>
      <name val="Castellar"/>
      <family val="1"/>
      <charset val="1"/>
    </font>
    <font>
      <sz val="11"/>
      <color theme="0"/>
      <name val="Castellar"/>
      <family val="1"/>
      <charset val="1"/>
    </font>
    <font>
      <b/>
      <i/>
      <sz val="22"/>
      <color theme="0"/>
      <name val="Arial"/>
      <family val="2"/>
      <charset val="1"/>
    </font>
    <font>
      <i/>
      <sz val="11"/>
      <color theme="0"/>
      <name val="Calibri"/>
      <family val="2"/>
      <charset val="1"/>
    </font>
    <font>
      <sz val="7"/>
      <color rgb="FFFFFFFF"/>
      <name val="Arial"/>
      <family val="2"/>
      <charset val="1"/>
    </font>
    <font>
      <b/>
      <sz val="12"/>
      <color rgb="FFFFFFFF"/>
      <name val="Arial"/>
      <family val="2"/>
      <charset val="1"/>
    </font>
    <font>
      <b/>
      <sz val="14"/>
      <color rgb="FFFFFFFF"/>
      <name val="Castellar"/>
      <family val="1"/>
      <charset val="1"/>
    </font>
    <font>
      <sz val="10"/>
      <color rgb="FFFFFFFF"/>
      <name val="Arial"/>
      <family val="2"/>
      <charset val="1"/>
    </font>
    <font>
      <sz val="11"/>
      <color rgb="FF263238"/>
      <name val="Arial"/>
      <family val="2"/>
      <charset val="1"/>
    </font>
    <font>
      <b/>
      <sz val="11"/>
      <color rgb="FF263238"/>
      <name val="Arial"/>
      <family val="2"/>
      <charset val="1"/>
    </font>
    <font>
      <sz val="11"/>
      <color theme="1"/>
      <name val="Arial"/>
      <family val="2"/>
      <charset val="1"/>
    </font>
    <font>
      <b/>
      <sz val="10"/>
      <color rgb="FFFFFFFF"/>
      <name val="Arial"/>
      <family val="2"/>
      <charset val="1"/>
    </font>
    <font>
      <sz val="11"/>
      <color rgb="FFFF0000"/>
      <name val="Calibri"/>
      <family val="2"/>
      <charset val="1"/>
    </font>
    <font>
      <b/>
      <sz val="11"/>
      <color rgb="FFFFFFFF"/>
      <name val="Castellar"/>
      <family val="1"/>
      <charset val="1"/>
    </font>
    <font>
      <sz val="11"/>
      <color rgb="FFFFFFFF"/>
      <name val="Arial"/>
      <family val="2"/>
      <charset val="1"/>
    </font>
    <font>
      <b/>
      <sz val="8"/>
      <color theme="0"/>
      <name val="Calibri"/>
      <family val="2"/>
      <charset val="1"/>
    </font>
    <font>
      <sz val="11"/>
      <color theme="3" tint="-0.499984740745262"/>
      <name val="Calibri"/>
      <family val="2"/>
      <charset val="1"/>
    </font>
    <font>
      <b/>
      <sz val="14"/>
      <color rgb="FFFFFFFF"/>
      <name val="Arial"/>
      <family val="2"/>
      <charset val="1"/>
    </font>
    <font>
      <b/>
      <sz val="16"/>
      <color rgb="FFFFFFFF"/>
      <name val="Arial"/>
      <family val="2"/>
      <charset val="1"/>
    </font>
    <font>
      <sz val="11"/>
      <color theme="0"/>
      <name val="Calibri"/>
      <family val="2"/>
      <charset val="1"/>
    </font>
    <font>
      <sz val="20"/>
      <color theme="1"/>
      <name val="Castellar"/>
      <family val="1"/>
      <charset val="1"/>
    </font>
    <font>
      <b/>
      <sz val="14"/>
      <color rgb="FF003366"/>
      <name val="Calibri"/>
      <family val="2"/>
      <charset val="1"/>
    </font>
    <font>
      <sz val="16"/>
      <color theme="0"/>
      <name val="Castellar"/>
      <family val="1"/>
      <charset val="1"/>
    </font>
    <font>
      <sz val="16"/>
      <color rgb="FFFF0000"/>
      <name val="Castellar"/>
      <family val="1"/>
      <charset val="1"/>
    </font>
    <font>
      <b/>
      <sz val="22"/>
      <color theme="0"/>
      <name val="Calibri"/>
      <family val="2"/>
      <charset val="1"/>
    </font>
    <font>
      <sz val="20"/>
      <color rgb="FFFF0000"/>
      <name val="Calibri"/>
      <family val="2"/>
      <charset val="1"/>
    </font>
    <font>
      <sz val="20"/>
      <color theme="0"/>
      <name val="Calibri"/>
      <family val="2"/>
      <charset val="1"/>
    </font>
    <font>
      <sz val="7"/>
      <color theme="0"/>
      <name val="Calibri"/>
      <family val="2"/>
      <charset val="1"/>
    </font>
    <font>
      <b/>
      <sz val="10"/>
      <color rgb="FFFFFFFF"/>
      <name val="Castellar"/>
      <family val="1"/>
      <charset val="1"/>
    </font>
    <font>
      <b/>
      <sz val="12"/>
      <color rgb="FFFFFFFF"/>
      <name val="Castellar"/>
      <family val="1"/>
      <charset val="1"/>
    </font>
    <font>
      <b/>
      <i/>
      <sz val="10"/>
      <color theme="1"/>
      <name val="Calibri"/>
      <family val="2"/>
      <charset val="1"/>
    </font>
    <font>
      <b/>
      <sz val="10"/>
      <color rgb="FFFFFFFF"/>
      <name val="Calibri"/>
      <family val="2"/>
      <charset val="1"/>
    </font>
    <font>
      <b/>
      <i/>
      <sz val="10"/>
      <color rgb="FFFF0000"/>
      <name val="Calibri"/>
      <family val="2"/>
      <charset val="1"/>
    </font>
    <font>
      <b/>
      <sz val="11"/>
      <color theme="3" tint="-0.499984740745262"/>
      <name val="Bookman Old Style"/>
      <family val="1"/>
      <charset val="1"/>
    </font>
    <font>
      <b/>
      <sz val="10"/>
      <color theme="3" tint="-0.499984740745262"/>
      <name val="Bookman Old Style"/>
      <family val="1"/>
      <charset val="1"/>
    </font>
    <font>
      <b/>
      <sz val="10"/>
      <color rgb="FF263238"/>
      <name val="Calibri"/>
      <family val="2"/>
      <charset val="1"/>
    </font>
    <font>
      <sz val="10"/>
      <color rgb="FF263238"/>
      <name val="Calibri"/>
      <family val="2"/>
      <charset val="1"/>
    </font>
    <font>
      <b/>
      <sz val="11"/>
      <color rgb="FF003366"/>
      <name val="Bookman Old Style"/>
      <family val="1"/>
      <charset val="1"/>
    </font>
    <font>
      <b/>
      <sz val="13"/>
      <color rgb="FFFFFFFF"/>
      <name val="Calibri"/>
      <family val="2"/>
      <charset val="1"/>
    </font>
    <font>
      <sz val="11"/>
      <color rgb="FF003366"/>
      <name val="Calibri"/>
      <family val="2"/>
      <charset val="1"/>
    </font>
    <font>
      <b/>
      <sz val="11"/>
      <color rgb="FF003366"/>
      <name val="Calibri"/>
      <family val="2"/>
      <charset val="1"/>
    </font>
    <font>
      <sz val="10"/>
      <color theme="0"/>
      <name val="Calibri"/>
      <family val="2"/>
      <charset val="1"/>
    </font>
    <font>
      <sz val="10"/>
      <color theme="1"/>
      <name val="Calibri"/>
      <family val="2"/>
      <charset val="1"/>
    </font>
    <font>
      <sz val="10"/>
      <color rgb="FF263238"/>
      <name val="Calibri"/>
      <charset val="1"/>
    </font>
    <font>
      <sz val="10"/>
      <color rgb="FFFF0000"/>
      <name val="Calibri"/>
      <family val="2"/>
      <charset val="1"/>
    </font>
    <font>
      <sz val="12"/>
      <color theme="1"/>
      <name val="Calibri"/>
      <family val="2"/>
      <charset val="1"/>
    </font>
    <font>
      <sz val="12"/>
      <color rgb="FFFF0000"/>
      <name val="Calibri"/>
      <family val="2"/>
      <charset val="1"/>
    </font>
    <font>
      <b/>
      <sz val="22"/>
      <color theme="0"/>
      <name val="Castellar"/>
      <family val="1"/>
      <charset val="1"/>
    </font>
    <font>
      <sz val="12"/>
      <color theme="0"/>
      <name val="Castellar"/>
      <family val="1"/>
      <charset val="1"/>
    </font>
    <font>
      <b/>
      <sz val="11"/>
      <color rgb="FFFFFFFF"/>
      <name val="Calibri"/>
      <charset val="1"/>
    </font>
    <font>
      <b/>
      <sz val="12"/>
      <color rgb="FFFFFFFF"/>
      <name val="Calibri"/>
      <charset val="1"/>
    </font>
    <font>
      <b/>
      <sz val="9"/>
      <color rgb="FFFFFFFF"/>
      <name val="Calibri"/>
      <charset val="1"/>
    </font>
    <font>
      <b/>
      <sz val="9"/>
      <color theme="0"/>
      <name val="Calibri"/>
      <family val="2"/>
      <charset val="1"/>
    </font>
    <font>
      <b/>
      <sz val="9"/>
      <color rgb="FFFFFFFF"/>
      <name val="Calibri"/>
      <family val="2"/>
      <charset val="1"/>
    </font>
    <font>
      <b/>
      <sz val="10"/>
      <color rgb="FF0A1628"/>
      <name val="Calibri"/>
      <charset val="1"/>
    </font>
    <font>
      <sz val="10"/>
      <color rgb="FF0A1628"/>
      <name val="Calibri"/>
      <charset val="1"/>
    </font>
    <font>
      <sz val="10"/>
      <color rgb="FF145A32"/>
      <name val="Calibri"/>
      <charset val="1"/>
    </font>
    <font>
      <b/>
      <sz val="10"/>
      <color rgb="FF7B241C"/>
      <name val="Calibri"/>
      <charset val="1"/>
    </font>
    <font>
      <b/>
      <sz val="9"/>
      <color rgb="FF003366"/>
      <name val="Calibri"/>
      <charset val="1"/>
    </font>
    <font>
      <b/>
      <sz val="10"/>
      <color rgb="FFC62828"/>
      <name val="Calibri"/>
      <charset val="1"/>
    </font>
    <font>
      <b/>
      <sz val="10"/>
      <color rgb="FF263238"/>
      <name val="Calibri"/>
      <charset val="1"/>
    </font>
    <font>
      <b/>
      <sz val="10"/>
      <color rgb="FF145A32"/>
      <name val="Calibri"/>
      <family val="2"/>
      <charset val="1"/>
    </font>
    <font>
      <b/>
      <sz val="10"/>
      <color rgb="FF784212"/>
      <name val="Calibri"/>
      <charset val="1"/>
    </font>
    <font>
      <b/>
      <sz val="10"/>
      <color rgb="FF145A32"/>
      <name val="Calibri"/>
      <charset val="1"/>
    </font>
    <font>
      <b/>
      <sz val="10"/>
      <color rgb="FF0A1628"/>
      <name val="Calibri"/>
      <family val="2"/>
      <charset val="1"/>
    </font>
    <font>
      <b/>
      <sz val="10"/>
      <color rgb="FFFFFFFF"/>
      <name val="Calibri"/>
      <charset val="1"/>
    </font>
    <font>
      <b/>
      <sz val="10"/>
      <color theme="0"/>
      <name val="Calibri"/>
      <family val="2"/>
      <charset val="1"/>
    </font>
    <font>
      <sz val="10"/>
      <color rgb="FFFFFFFF"/>
      <name val="Calibri"/>
      <charset val="1"/>
    </font>
    <font>
      <b/>
      <sz val="16"/>
      <color rgb="FFFFFFFF"/>
      <name val="Castellar"/>
      <family val="1"/>
      <charset val="1"/>
    </font>
    <font>
      <sz val="12"/>
      <color rgb="FF1A4A7A"/>
      <name val="Calibri"/>
      <family val="2"/>
      <charset val="1"/>
    </font>
    <font>
      <sz val="12"/>
      <color rgb="FF145A32"/>
      <name val="Calibri"/>
      <family val="2"/>
      <charset val="1"/>
    </font>
    <font>
      <sz val="12"/>
      <color rgb="FF7B241C"/>
      <name val="Calibri"/>
      <family val="2"/>
      <charset val="1"/>
    </font>
    <font>
      <sz val="12"/>
      <color rgb="FF0E6655"/>
      <name val="Calibri"/>
      <family val="2"/>
      <charset val="1"/>
    </font>
    <font>
      <sz val="12"/>
      <color rgb="FF4A235A"/>
      <name val="Calibri"/>
      <family val="2"/>
      <charset val="1"/>
    </font>
    <font>
      <sz val="12"/>
      <color rgb="FF784212"/>
      <name val="Calibri"/>
      <family val="2"/>
      <charset val="1"/>
    </font>
    <font>
      <sz val="9"/>
      <color theme="0"/>
      <name val="Castellar"/>
      <family val="1"/>
      <charset val="1"/>
    </font>
    <font>
      <i/>
      <sz val="10"/>
      <color rgb="FF003366"/>
      <name val="Calibri"/>
      <charset val="1"/>
    </font>
    <font>
      <b/>
      <sz val="9"/>
      <color rgb="FF546E7A"/>
      <name val="Calibri"/>
      <charset val="1"/>
    </font>
    <font>
      <b/>
      <sz val="10"/>
      <color rgb="FF4CAF50"/>
      <name val="Calibri"/>
      <charset val="1"/>
    </font>
    <font>
      <sz val="9"/>
      <color rgb="FF263238"/>
      <name val="Calibri"/>
      <charset val="1"/>
    </font>
    <font>
      <b/>
      <sz val="10"/>
      <color rgb="FF1976D2"/>
      <name val="Calibri"/>
      <charset val="1"/>
    </font>
    <font>
      <b/>
      <sz val="10"/>
      <color rgb="FFFF8F00"/>
      <name val="Calibri"/>
      <charset val="1"/>
    </font>
    <font>
      <b/>
      <sz val="10"/>
      <color rgb="FF7B1FA2"/>
      <name val="Calibri"/>
      <charset val="1"/>
    </font>
    <font>
      <i/>
      <sz val="9"/>
      <color rgb="FF546E7A"/>
      <name val="Calibri"/>
      <charset val="1"/>
    </font>
    <font>
      <b/>
      <sz val="9"/>
      <color rgb="FFC62828"/>
      <name val="Calibri"/>
      <charset val="1"/>
    </font>
    <font>
      <sz val="16"/>
      <color theme="0"/>
      <name val="Castellar"/>
      <family val="1"/>
    </font>
    <font>
      <b/>
      <sz val="9"/>
      <color indexed="81"/>
      <name val="Tahoma"/>
      <family val="2"/>
    </font>
    <font>
      <b/>
      <sz val="12"/>
      <color rgb="FF263238"/>
      <name val="Arial"/>
      <family val="2"/>
      <charset val="1"/>
    </font>
    <font>
      <sz val="12"/>
      <color rgb="FF263238"/>
      <name val="Arial"/>
      <family val="2"/>
      <charset val="1"/>
    </font>
    <font>
      <sz val="9"/>
      <color indexed="81"/>
      <name val="Tahoma"/>
      <family val="2"/>
    </font>
    <font>
      <b/>
      <sz val="9"/>
      <color rgb="FFFFFFFF"/>
      <name val="Calibri"/>
      <family val="2"/>
    </font>
    <font>
      <b/>
      <sz val="9"/>
      <color rgb="FFFFFFFF"/>
      <name val="Calibri"/>
      <family val="2"/>
      <scheme val="minor"/>
    </font>
    <font>
      <b/>
      <sz val="8"/>
      <color rgb="FFFFFFFF"/>
      <name val="Calibri"/>
      <family val="2"/>
      <scheme val="minor"/>
    </font>
    <font>
      <b/>
      <sz val="9"/>
      <color theme="0"/>
      <name val="Calibri"/>
      <family val="2"/>
      <scheme val="minor"/>
    </font>
    <font>
      <b/>
      <sz val="11"/>
      <color rgb="FFFFFFFF"/>
      <name val="Calibri"/>
      <family val="2"/>
    </font>
    <font>
      <sz val="11"/>
      <color theme="5"/>
      <name val="Calibri"/>
      <family val="2"/>
      <charset val="1"/>
    </font>
    <font>
      <sz val="9"/>
      <color theme="5"/>
      <name val="Calibri"/>
      <family val="2"/>
      <charset val="1"/>
    </font>
    <font>
      <b/>
      <sz val="16"/>
      <color rgb="FFFFFFFF"/>
      <name val="Calibri"/>
      <family val="2"/>
    </font>
    <font>
      <b/>
      <sz val="13"/>
      <color rgb="FFFFFFFF"/>
      <name val="Calibri"/>
      <family val="2"/>
    </font>
    <font>
      <i/>
      <sz val="11"/>
      <color theme="0"/>
      <name val="Calibri"/>
      <family val="2"/>
    </font>
    <font>
      <sz val="9"/>
      <color rgb="FFFFFFFF"/>
      <name val="Calibri"/>
      <family val="2"/>
    </font>
    <font>
      <sz val="10"/>
      <color rgb="FF0A1628"/>
      <name val="Calibri"/>
      <family val="2"/>
    </font>
    <font>
      <b/>
      <sz val="12"/>
      <color theme="0"/>
      <name val="Castellar"/>
      <family val="1"/>
      <charset val="1"/>
    </font>
    <font>
      <sz val="14"/>
      <color theme="0"/>
      <name val="Castellar"/>
      <family val="1"/>
    </font>
    <font>
      <b/>
      <sz val="12"/>
      <color rgb="FFFFFFFF"/>
      <name val="Castellar"/>
      <family val="1"/>
    </font>
    <font>
      <b/>
      <sz val="16"/>
      <color rgb="FFFFFFFF"/>
      <name val="Castellar"/>
      <family val="1"/>
    </font>
    <font>
      <b/>
      <sz val="10"/>
      <color rgb="FFFFFFFF"/>
      <name val="Castellar"/>
      <family val="1"/>
    </font>
    <font>
      <b/>
      <sz val="18"/>
      <color rgb="FFFFFFFF"/>
      <name val="Castellar"/>
      <family val="1"/>
    </font>
    <font>
      <b/>
      <sz val="12"/>
      <color indexed="81"/>
      <name val="Tahoma"/>
      <family val="2"/>
    </font>
    <font>
      <sz val="12"/>
      <color indexed="81"/>
      <name val="Tahoma"/>
      <family val="2"/>
    </font>
    <font>
      <b/>
      <sz val="10"/>
      <color indexed="81"/>
      <name val="Tahoma"/>
      <family val="2"/>
    </font>
    <font>
      <b/>
      <sz val="11"/>
      <color rgb="FFFFFFFF"/>
      <name val="Arial"/>
    </font>
    <font>
      <sz val="10"/>
      <name val="Arial"/>
    </font>
    <font>
      <b/>
      <sz val="9"/>
      <color rgb="FF003366"/>
      <name val="Calibri"/>
      <family val="2"/>
    </font>
    <font>
      <b/>
      <sz val="9"/>
      <color theme="0"/>
      <name val="Cambria"/>
      <family val="1"/>
      <scheme val="major"/>
    </font>
    <font>
      <sz val="10"/>
      <color rgb="FF263238"/>
      <name val="Calibri"/>
      <family val="2"/>
    </font>
    <font>
      <b/>
      <sz val="11"/>
      <color theme="1"/>
      <name val="Calibri"/>
      <family val="2"/>
      <charset val="1"/>
    </font>
    <font>
      <sz val="12"/>
      <color theme="0"/>
      <name val="Calibri"/>
      <family val="2"/>
    </font>
    <font>
      <b/>
      <sz val="13.5"/>
      <color theme="0"/>
      <name val="Calibri"/>
      <family val="2"/>
      <charset val="1"/>
    </font>
    <font>
      <sz val="12"/>
      <color theme="1"/>
      <name val="Calibri"/>
      <family val="2"/>
    </font>
    <font>
      <b/>
      <sz val="11"/>
      <color rgb="FFFFFFFF"/>
      <name val="Arial"/>
      <family val="2"/>
    </font>
    <font>
      <sz val="10"/>
      <name val="Arial"/>
      <family val="2"/>
    </font>
    <font>
      <i/>
      <sz val="9"/>
      <color rgb="FF595959"/>
      <name val="Arial"/>
      <family val="2"/>
    </font>
    <font>
      <b/>
      <sz val="10"/>
      <name val="Arial"/>
      <family val="2"/>
    </font>
    <font>
      <b/>
      <sz val="10"/>
      <color rgb="FF1F4E79"/>
      <name val="Arial"/>
      <family val="2"/>
    </font>
    <font>
      <i/>
      <sz val="10"/>
      <color rgb="FF595959"/>
      <name val="Arial"/>
      <family val="2"/>
    </font>
    <font>
      <b/>
      <sz val="13"/>
      <color rgb="FFFFFFFF"/>
      <name val="Arial"/>
      <family val="2"/>
    </font>
    <font>
      <b/>
      <i/>
      <sz val="18"/>
      <color theme="0"/>
      <name val="Castellar"/>
      <family val="1"/>
    </font>
    <font>
      <i/>
      <sz val="16"/>
      <color theme="0"/>
      <name val="Castellar"/>
      <family val="1"/>
    </font>
    <font>
      <b/>
      <sz val="16"/>
      <color indexed="81"/>
      <name val="Tahoma"/>
      <family val="2"/>
    </font>
    <font>
      <b/>
      <sz val="14"/>
      <color indexed="81"/>
      <name val="Tahoma"/>
      <family val="2"/>
    </font>
    <font>
      <sz val="10"/>
      <color rgb="FFFFFFFF"/>
      <name val="Arial"/>
      <family val="2"/>
    </font>
  </fonts>
  <fills count="98">
    <fill>
      <patternFill patternType="none"/>
    </fill>
    <fill>
      <patternFill patternType="gray125"/>
    </fill>
    <fill>
      <patternFill patternType="solid">
        <fgColor rgb="FFB9DEF4"/>
        <bgColor rgb="FFD6D9E4"/>
      </patternFill>
    </fill>
    <fill>
      <patternFill patternType="darkGray">
        <fgColor rgb="FFD6EAF8"/>
        <bgColor rgb="FFDBEEF4"/>
      </patternFill>
    </fill>
    <fill>
      <patternFill patternType="solid">
        <fgColor theme="4" tint="0.79979857783745845"/>
        <bgColor rgb="FFD6EAF8"/>
      </patternFill>
    </fill>
    <fill>
      <patternFill patternType="solid">
        <fgColor rgb="FFEBF4FE"/>
        <bgColor rgb="FFEAF4FD"/>
      </patternFill>
    </fill>
    <fill>
      <patternFill patternType="solid">
        <fgColor rgb="FFFFFFFF"/>
        <bgColor rgb="FFF8FBFF"/>
      </patternFill>
    </fill>
    <fill>
      <patternFill patternType="solid">
        <fgColor rgb="FF003366"/>
        <bgColor rgb="FF17375E"/>
      </patternFill>
    </fill>
    <fill>
      <patternFill patternType="solid">
        <fgColor theme="3" tint="-0.249977111117893"/>
        <bgColor rgb="FF204368"/>
      </patternFill>
    </fill>
    <fill>
      <patternFill patternType="solid">
        <fgColor theme="4"/>
        <bgColor rgb="FF30859C"/>
      </patternFill>
    </fill>
    <fill>
      <patternFill patternType="solid">
        <fgColor theme="6"/>
        <bgColor rgb="FFB0B9BD"/>
      </patternFill>
    </fill>
    <fill>
      <patternFill patternType="solid">
        <fgColor rgb="FFE3F2FD"/>
        <bgColor rgb="FFE4F4FA"/>
      </patternFill>
    </fill>
    <fill>
      <patternFill patternType="solid">
        <fgColor rgb="FFEBF7FB"/>
        <bgColor rgb="FFEAF5FA"/>
      </patternFill>
    </fill>
    <fill>
      <patternFill patternType="darkGray">
        <fgColor rgb="FFFDF4DD"/>
        <bgColor rgb="FFFFF8E1"/>
      </patternFill>
    </fill>
    <fill>
      <patternFill patternType="solid">
        <fgColor rgb="FF002060"/>
        <bgColor rgb="FF003366"/>
      </patternFill>
    </fill>
    <fill>
      <patternFill patternType="solid">
        <fgColor theme="8" tint="0.39988402966399123"/>
        <bgColor rgb="FF91CBF7"/>
      </patternFill>
    </fill>
    <fill>
      <patternFill patternType="solid">
        <fgColor rgb="FFE4F4FA"/>
        <bgColor rgb="FFE3F2FD"/>
      </patternFill>
    </fill>
    <fill>
      <patternFill patternType="darkGray">
        <fgColor rgb="FF25263D"/>
        <bgColor rgb="FF263238"/>
      </patternFill>
    </fill>
    <fill>
      <patternFill patternType="mediumGray">
        <fgColor rgb="FF30859C"/>
        <bgColor rgb="FF22879D"/>
      </patternFill>
    </fill>
    <fill>
      <patternFill patternType="solid">
        <fgColor theme="9"/>
        <bgColor rgb="FFFF8F00"/>
      </patternFill>
    </fill>
    <fill>
      <patternFill patternType="solid">
        <fgColor theme="4" tint="-0.499984740745262"/>
        <bgColor rgb="FF17375E"/>
      </patternFill>
    </fill>
    <fill>
      <patternFill patternType="darkGray">
        <fgColor theme="9" tint="0.79979857783745845"/>
        <bgColor rgb="FFFDF4DD"/>
      </patternFill>
    </fill>
    <fill>
      <patternFill patternType="solid">
        <fgColor theme="8" tint="0.79989013336588644"/>
        <bgColor rgb="FFD6EAF8"/>
      </patternFill>
    </fill>
    <fill>
      <patternFill patternType="solid">
        <fgColor rgb="FF91CBF7"/>
        <bgColor rgb="FF94CDDD"/>
      </patternFill>
    </fill>
    <fill>
      <patternFill patternType="solid">
        <fgColor theme="9" tint="0.59968871120334488"/>
        <bgColor rgb="FFF2DCDB"/>
      </patternFill>
    </fill>
    <fill>
      <patternFill patternType="solid">
        <fgColor theme="8" tint="-0.249977111117893"/>
        <bgColor rgb="FF22879D"/>
      </patternFill>
    </fill>
    <fill>
      <patternFill patternType="solid">
        <fgColor rgb="FF0A1628"/>
        <bgColor rgb="FF0B1B2F"/>
      </patternFill>
    </fill>
    <fill>
      <patternFill patternType="solid">
        <fgColor theme="5" tint="0.79989013336588644"/>
        <bgColor rgb="FFFAD8CD"/>
      </patternFill>
    </fill>
    <fill>
      <patternFill patternType="darkGray">
        <fgColor rgb="FF0D1F37"/>
        <bgColor rgb="FF0B1B2F"/>
      </patternFill>
    </fill>
    <fill>
      <patternFill patternType="solid">
        <fgColor theme="5" tint="-0.249977111117893"/>
        <bgColor rgb="FF784212"/>
      </patternFill>
    </fill>
    <fill>
      <patternFill patternType="solid">
        <fgColor rgb="FFD6EAF8"/>
        <bgColor rgb="FFDBEEF4"/>
      </patternFill>
    </fill>
    <fill>
      <patternFill patternType="darkGray">
        <fgColor rgb="FF983533"/>
        <bgColor rgb="FFC62727"/>
      </patternFill>
    </fill>
    <fill>
      <patternFill patternType="solid">
        <fgColor rgb="FF0B1B2F"/>
        <bgColor rgb="FF0D1F37"/>
      </patternFill>
    </fill>
    <fill>
      <patternFill patternType="solid">
        <fgColor theme="5"/>
        <bgColor rgb="FF983533"/>
      </patternFill>
    </fill>
    <fill>
      <patternFill patternType="solid">
        <fgColor rgb="FFD6F7F0"/>
        <bgColor rgb="FFDBEEF4"/>
      </patternFill>
    </fill>
    <fill>
      <patternFill patternType="darkGray">
        <fgColor rgb="FFFAD8CD"/>
        <bgColor rgb="FFF2DCDB"/>
      </patternFill>
    </fill>
    <fill>
      <patternFill patternType="solid">
        <fgColor rgb="FFFDE8E7"/>
        <bgColor rgb="FFF3E5F5"/>
      </patternFill>
    </fill>
    <fill>
      <patternFill patternType="solid">
        <fgColor rgb="FFEAF4FD"/>
        <bgColor rgb="FFEBF4FE"/>
      </patternFill>
    </fill>
    <fill>
      <patternFill patternType="solid">
        <fgColor rgb="FFEAF5FA"/>
        <bgColor rgb="FFEAF4FD"/>
      </patternFill>
    </fill>
    <fill>
      <patternFill patternType="darkGray">
        <fgColor rgb="FFE4F4FA"/>
        <bgColor rgb="FFEAF5FA"/>
      </patternFill>
    </fill>
    <fill>
      <patternFill patternType="solid">
        <fgColor rgb="FFFFF3F3"/>
        <bgColor rgb="FFFFF8E1"/>
      </patternFill>
    </fill>
    <fill>
      <patternFill patternType="solid">
        <fgColor rgb="FFFDF4DD"/>
        <bgColor rgb="FFFFF8E1"/>
      </patternFill>
    </fill>
    <fill>
      <patternFill patternType="darkGray">
        <fgColor rgb="FFD6F7F0"/>
        <bgColor rgb="FFDBEEF4"/>
      </patternFill>
    </fill>
    <fill>
      <patternFill patternType="solid">
        <fgColor rgb="FFF8FBFF"/>
        <bgColor rgb="FFFFFFFF"/>
      </patternFill>
    </fill>
    <fill>
      <patternFill patternType="solid">
        <fgColor rgb="FFF0F7FF"/>
        <bgColor rgb="FFEBF7FB"/>
      </patternFill>
    </fill>
    <fill>
      <patternFill patternType="darkGray">
        <fgColor rgb="FF30859C"/>
        <bgColor rgb="FF22879D"/>
      </patternFill>
    </fill>
    <fill>
      <patternFill patternType="solid">
        <fgColor rgb="FF0A6DCD"/>
        <bgColor rgb="FF0057B3"/>
      </patternFill>
    </fill>
    <fill>
      <patternFill patternType="solid">
        <fgColor rgb="FF4CAF50"/>
        <bgColor rgb="FF30859C"/>
      </patternFill>
    </fill>
    <fill>
      <patternFill patternType="solid">
        <fgColor rgb="FFEBF5E3"/>
        <bgColor rgb="FFEAF5FA"/>
      </patternFill>
    </fill>
    <fill>
      <patternFill patternType="solid">
        <fgColor rgb="FFFF8F00"/>
        <bgColor rgb="FFF79646"/>
      </patternFill>
    </fill>
    <fill>
      <patternFill patternType="solid">
        <fgColor rgb="FFFFF8E1"/>
        <bgColor rgb="FFFDF4DD"/>
      </patternFill>
    </fill>
    <fill>
      <patternFill patternType="solid">
        <fgColor rgb="FF7B1FA2"/>
        <bgColor rgb="FF983533"/>
      </patternFill>
    </fill>
    <fill>
      <patternFill patternType="solid">
        <fgColor rgb="FFF3E5F5"/>
        <bgColor rgb="FFFDE8E7"/>
      </patternFill>
    </fill>
    <fill>
      <patternFill patternType="solid">
        <fgColor rgb="FFC62727"/>
        <bgColor rgb="FF983533"/>
      </patternFill>
    </fill>
    <fill>
      <patternFill patternType="mediumGray">
        <fgColor rgb="FF0A6DCD"/>
        <bgColor rgb="FF0057B3"/>
      </patternFill>
    </fill>
    <fill>
      <patternFill patternType="solid">
        <fgColor theme="3" tint="0.39997558519241921"/>
        <bgColor rgb="FFFF8F00"/>
      </patternFill>
    </fill>
    <fill>
      <patternFill patternType="solid">
        <fgColor theme="9"/>
        <bgColor rgb="FF30859C"/>
      </patternFill>
    </fill>
    <fill>
      <patternFill patternType="solid">
        <fgColor theme="8" tint="0.79998168889431442"/>
        <bgColor rgb="FFF8FBFF"/>
      </patternFill>
    </fill>
    <fill>
      <patternFill patternType="solid">
        <fgColor theme="5" tint="-0.249977111117893"/>
        <bgColor rgb="FF983533"/>
      </patternFill>
    </fill>
    <fill>
      <patternFill patternType="solid">
        <fgColor rgb="FFE8F5F8"/>
        <bgColor indexed="64"/>
      </patternFill>
    </fill>
    <fill>
      <patternFill patternType="solid">
        <fgColor theme="4"/>
        <bgColor rgb="FF17375E"/>
      </patternFill>
    </fill>
    <fill>
      <patternFill patternType="solid">
        <fgColor theme="4"/>
        <bgColor rgb="FF0A6DCD"/>
      </patternFill>
    </fill>
    <fill>
      <patternFill patternType="solid">
        <fgColor theme="4"/>
        <bgColor rgb="FF0057B3"/>
      </patternFill>
    </fill>
    <fill>
      <patternFill patternType="solid">
        <fgColor theme="4"/>
        <bgColor rgb="FFFFFFFF"/>
      </patternFill>
    </fill>
    <fill>
      <patternFill patternType="solid">
        <fgColor theme="5"/>
        <bgColor rgb="FFEBF4FE"/>
      </patternFill>
    </fill>
    <fill>
      <patternFill patternType="solid">
        <fgColor theme="5"/>
        <bgColor rgb="FFEBF7FB"/>
      </patternFill>
    </fill>
    <fill>
      <patternFill patternType="solid">
        <fgColor theme="7" tint="-0.249977111117893"/>
        <bgColor rgb="FFEBF7FB"/>
      </patternFill>
    </fill>
    <fill>
      <patternFill patternType="solid">
        <fgColor theme="9"/>
        <bgColor rgb="FFEBF7FB"/>
      </patternFill>
    </fill>
    <fill>
      <patternFill patternType="solid">
        <fgColor theme="7"/>
        <bgColor rgb="FFEBF7FB"/>
      </patternFill>
    </fill>
    <fill>
      <patternFill patternType="solid">
        <fgColor theme="6" tint="0.39997558519241921"/>
        <bgColor rgb="FFDBEEF4"/>
      </patternFill>
    </fill>
    <fill>
      <patternFill patternType="solid">
        <fgColor theme="6" tint="0.39997558519241921"/>
        <bgColor rgb="FF983533"/>
      </patternFill>
    </fill>
    <fill>
      <patternFill patternType="solid">
        <fgColor theme="8" tint="-0.249977111117893"/>
        <bgColor rgb="FF91CBF7"/>
      </patternFill>
    </fill>
    <fill>
      <patternFill patternType="solid">
        <fgColor theme="8" tint="-0.249977111117893"/>
        <bgColor rgb="FFD6D9E4"/>
      </patternFill>
    </fill>
    <fill>
      <patternFill patternType="solid">
        <fgColor theme="5" tint="0.79998168889431442"/>
        <bgColor rgb="FFF8FBFF"/>
      </patternFill>
    </fill>
    <fill>
      <patternFill patternType="solid">
        <fgColor theme="5" tint="0.79998168889431442"/>
        <bgColor rgb="FFEAF5FA"/>
      </patternFill>
    </fill>
    <fill>
      <patternFill patternType="solid">
        <fgColor rgb="FFD6EAD6"/>
      </patternFill>
    </fill>
    <fill>
      <patternFill patternType="solid">
        <fgColor rgb="FFF0F7EE"/>
      </patternFill>
    </fill>
    <fill>
      <patternFill patternType="solid">
        <fgColor rgb="FFFFF0D0"/>
      </patternFill>
    </fill>
    <fill>
      <patternFill patternType="solid">
        <fgColor rgb="FFFFFAF0"/>
      </patternFill>
    </fill>
    <fill>
      <patternFill patternType="solid">
        <fgColor rgb="FFF2F8FD"/>
      </patternFill>
    </fill>
    <fill>
      <patternFill patternType="solid">
        <fgColor rgb="FFD6E4F0"/>
      </patternFill>
    </fill>
    <fill>
      <patternFill patternType="solid">
        <fgColor theme="8"/>
        <bgColor indexed="64"/>
      </patternFill>
    </fill>
    <fill>
      <patternFill patternType="solid">
        <fgColor theme="3" tint="-0.249977111117893"/>
        <bgColor indexed="64"/>
      </patternFill>
    </fill>
    <fill>
      <patternFill patternType="solid">
        <fgColor theme="4"/>
        <bgColor indexed="64"/>
      </patternFill>
    </fill>
    <fill>
      <patternFill patternType="solid">
        <fgColor rgb="FF1F4E79"/>
      </patternFill>
    </fill>
    <fill>
      <patternFill patternType="solid">
        <fgColor rgb="FF2E75B6"/>
      </patternFill>
    </fill>
    <fill>
      <patternFill patternType="solid">
        <fgColor rgb="FFFFD966"/>
      </patternFill>
    </fill>
    <fill>
      <patternFill patternType="solid">
        <fgColor rgb="FFFFF2CC"/>
      </patternFill>
    </fill>
    <fill>
      <patternFill patternType="solid">
        <fgColor rgb="FF9DC3E6"/>
      </patternFill>
    </fill>
    <fill>
      <patternFill patternType="solid">
        <fgColor rgb="FFDDEEFF"/>
      </patternFill>
    </fill>
    <fill>
      <patternFill patternType="solid">
        <fgColor rgb="FFA9D18E"/>
      </patternFill>
    </fill>
    <fill>
      <patternFill patternType="solid">
        <fgColor rgb="FFE2EFDA"/>
      </patternFill>
    </fill>
    <fill>
      <patternFill patternType="solid">
        <fgColor rgb="FFF4B183"/>
      </patternFill>
    </fill>
    <fill>
      <patternFill patternType="solid">
        <fgColor rgb="FFFCE4D6"/>
      </patternFill>
    </fill>
    <fill>
      <patternFill patternType="solid">
        <fgColor rgb="FFFEF6F0"/>
      </patternFill>
    </fill>
    <fill>
      <patternFill patternType="solid">
        <fgColor rgb="FFF4FAF0"/>
      </patternFill>
    </fill>
    <fill>
      <patternFill patternType="solid">
        <fgColor rgb="FFF2F8FF"/>
      </patternFill>
    </fill>
    <fill>
      <patternFill patternType="solid">
        <fgColor rgb="FFFFFDF0"/>
      </patternFill>
    </fill>
  </fills>
  <borders count="36">
    <border>
      <left/>
      <right/>
      <top/>
      <bottom/>
      <diagonal/>
    </border>
    <border>
      <left/>
      <right style="thin">
        <color rgb="FFD6D9E4"/>
      </right>
      <top/>
      <bottom style="thin">
        <color rgb="FFD6D9E4"/>
      </bottom>
      <diagonal/>
    </border>
    <border>
      <left/>
      <right style="thin">
        <color rgb="FFD6D9E4"/>
      </right>
      <top style="thin">
        <color rgb="FFD6D9E4"/>
      </top>
      <bottom style="thin">
        <color rgb="FFD6D9E4"/>
      </bottom>
      <diagonal/>
    </border>
    <border>
      <left/>
      <right/>
      <top/>
      <bottom style="thin">
        <color rgb="FFCABFD8"/>
      </bottom>
      <diagonal/>
    </border>
    <border>
      <left style="thin">
        <color rgb="FFCABFD8"/>
      </left>
      <right style="thin">
        <color rgb="FFCABFD8"/>
      </right>
      <top style="thin">
        <color rgb="FFCABFD8"/>
      </top>
      <bottom style="thin">
        <color rgb="FFCABFD8"/>
      </bottom>
      <diagonal/>
    </border>
    <border>
      <left/>
      <right/>
      <top style="thin">
        <color rgb="FFCABFD8"/>
      </top>
      <bottom/>
      <diagonal/>
    </border>
    <border>
      <left style="thin">
        <color rgb="FFCABFD8"/>
      </left>
      <right/>
      <top/>
      <bottom/>
      <diagonal/>
    </border>
    <border>
      <left style="thin">
        <color rgb="FFCABFD8"/>
      </left>
      <right/>
      <top style="thin">
        <color rgb="FFCABFD8"/>
      </top>
      <bottom style="thin">
        <color rgb="FFCABFD8"/>
      </bottom>
      <diagonal/>
    </border>
    <border>
      <left/>
      <right style="thin">
        <color rgb="FFB0B9BD"/>
      </right>
      <top/>
      <bottom/>
      <diagonal/>
    </border>
    <border>
      <left style="thin">
        <color rgb="FFB0B9BD"/>
      </left>
      <right style="thin">
        <color rgb="FFB0B9BD"/>
      </right>
      <top style="thin">
        <color rgb="FFB0B9BD"/>
      </top>
      <bottom style="thin">
        <color rgb="FFB0B9BD"/>
      </bottom>
      <diagonal/>
    </border>
    <border>
      <left style="thin">
        <color rgb="FFCABFD8"/>
      </left>
      <right style="thin">
        <color rgb="FFB0B9BD"/>
      </right>
      <top style="thin">
        <color rgb="FFCABFD8"/>
      </top>
      <bottom style="thin">
        <color rgb="FFCABFD8"/>
      </bottom>
      <diagonal/>
    </border>
    <border>
      <left style="thin">
        <color rgb="FFB0B9BD"/>
      </left>
      <right style="thin">
        <color rgb="FFB0B9BD"/>
      </right>
      <top/>
      <bottom/>
      <diagonal/>
    </border>
    <border>
      <left style="thin">
        <color rgb="FFB0B9BD"/>
      </left>
      <right/>
      <top/>
      <bottom/>
      <diagonal/>
    </border>
    <border>
      <left style="thin">
        <color rgb="FF91CBF7"/>
      </left>
      <right/>
      <top/>
      <bottom/>
      <diagonal/>
    </border>
    <border>
      <left/>
      <right style="medium">
        <color rgb="FF0057B3"/>
      </right>
      <top/>
      <bottom/>
      <diagonal/>
    </border>
    <border>
      <left style="medium">
        <color rgb="FF0057B3"/>
      </left>
      <right/>
      <top/>
      <bottom/>
      <diagonal/>
    </border>
    <border>
      <left/>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B0BEC5"/>
      </left>
      <right style="thin">
        <color rgb="FFB0BEC5"/>
      </right>
      <top style="thin">
        <color rgb="FFB0BEC5"/>
      </top>
      <bottom style="thin">
        <color rgb="FFB0BEC5"/>
      </bottom>
      <diagonal/>
    </border>
    <border>
      <left style="thin">
        <color rgb="FFD6EAF8"/>
      </left>
      <right style="thin">
        <color rgb="FFD6EAF8"/>
      </right>
      <top style="thin">
        <color rgb="FFD6EAF8"/>
      </top>
      <bottom style="thin">
        <color rgb="FFD6EAF8"/>
      </bottom>
      <diagonal/>
    </border>
    <border>
      <left/>
      <right/>
      <top style="medium">
        <color rgb="FF784212"/>
      </top>
      <bottom/>
      <diagonal/>
    </border>
    <border>
      <left style="thin">
        <color rgb="FF003366"/>
      </left>
      <right style="thin">
        <color rgb="FF003366"/>
      </right>
      <top style="thin">
        <color rgb="FF003366"/>
      </top>
      <bottom style="thin">
        <color rgb="FF003366"/>
      </bottom>
      <diagonal/>
    </border>
    <border>
      <left style="thin">
        <color rgb="FFB0B9BD"/>
      </left>
      <right/>
      <top style="thin">
        <color rgb="FFB0B9BD"/>
      </top>
      <bottom style="thin">
        <color rgb="FFB0B9BD"/>
      </bottom>
      <diagonal/>
    </border>
    <border>
      <left style="thin">
        <color rgb="FFB0BEC5"/>
      </left>
      <right/>
      <top/>
      <bottom/>
      <diagonal/>
    </border>
    <border>
      <left style="thin">
        <color rgb="FF003366"/>
      </left>
      <right/>
      <top/>
      <bottom style="thin">
        <color rgb="FFB0B9BD"/>
      </bottom>
      <diagonal/>
    </border>
    <border>
      <left/>
      <right/>
      <top/>
      <bottom style="thin">
        <color rgb="FFB0B9BD"/>
      </bottom>
      <diagonal/>
    </border>
    <border>
      <left/>
      <right style="medium">
        <color rgb="FF105F38"/>
      </right>
      <top/>
      <bottom/>
      <diagonal/>
    </border>
    <border>
      <left/>
      <right style="medium">
        <color rgb="FF7B241C"/>
      </right>
      <top/>
      <bottom/>
      <diagonal/>
    </border>
    <border>
      <left/>
      <right style="medium">
        <color rgb="FF25263D"/>
      </right>
      <top/>
      <bottom/>
      <diagonal/>
    </border>
    <border>
      <left/>
      <right style="medium">
        <color rgb="FF784212"/>
      </right>
      <top/>
      <bottom style="thin">
        <color indexed="64"/>
      </bottom>
      <diagonal/>
    </border>
    <border>
      <left/>
      <right/>
      <top/>
      <bottom style="thin">
        <color indexed="64"/>
      </bottom>
      <diagonal/>
    </border>
    <border>
      <left/>
      <right/>
      <top/>
      <bottom style="thin">
        <color rgb="FFD0D0D0"/>
      </bottom>
      <diagonal/>
    </border>
    <border>
      <left style="thin">
        <color rgb="FFCCCCCC"/>
      </left>
      <right style="thin">
        <color rgb="FFCCCCCC"/>
      </right>
      <top style="thin">
        <color rgb="FFCCCCCC"/>
      </top>
      <bottom style="thin">
        <color rgb="FFCCCCCC"/>
      </bottom>
      <diagonal/>
    </border>
    <border>
      <left/>
      <right/>
      <top style="thin">
        <color rgb="FFCABFD8"/>
      </top>
      <bottom style="thin">
        <color rgb="FFCABFD8"/>
      </bottom>
      <diagonal/>
    </border>
    <border>
      <left style="thin">
        <color rgb="FFCABFD8"/>
      </left>
      <right/>
      <top style="thin">
        <color rgb="FFCABFD8"/>
      </top>
      <bottom/>
      <diagonal/>
    </border>
    <border>
      <left style="thin">
        <color rgb="FFCABFD8"/>
      </left>
      <right/>
      <top/>
      <bottom style="thin">
        <color rgb="FFCABFD8"/>
      </bottom>
      <diagonal/>
    </border>
  </borders>
  <cellStyleXfs count="2">
    <xf numFmtId="0" fontId="0" fillId="0" borderId="0"/>
    <xf numFmtId="0" fontId="6" fillId="0" borderId="0" applyNumberFormat="0" applyFill="0" applyBorder="0" applyAlignment="0" applyProtection="0"/>
  </cellStyleXfs>
  <cellXfs count="384">
    <xf numFmtId="0" fontId="0" fillId="0" borderId="0" xfId="0"/>
    <xf numFmtId="0" fontId="0" fillId="0" borderId="0" xfId="0" applyAlignment="1">
      <alignment horizontal="center"/>
    </xf>
    <xf numFmtId="0" fontId="1" fillId="3"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2" xfId="0" applyFont="1" applyFill="1" applyBorder="1" applyAlignment="1">
      <alignment horizontal="left" vertical="top" wrapText="1"/>
    </xf>
    <xf numFmtId="0" fontId="2" fillId="6" borderId="2" xfId="0" applyFont="1" applyFill="1" applyBorder="1" applyAlignment="1">
      <alignment horizontal="center" vertical="center" wrapText="1"/>
    </xf>
    <xf numFmtId="0" fontId="2" fillId="6" borderId="2" xfId="0" applyFont="1" applyFill="1" applyBorder="1" applyAlignment="1">
      <alignment horizontal="left" vertical="top" wrapText="1"/>
    </xf>
    <xf numFmtId="0" fontId="4" fillId="5"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8" fillId="6" borderId="0" xfId="0" applyFont="1" applyFill="1" applyAlignment="1">
      <alignment vertical="center" wrapText="1"/>
    </xf>
    <xf numFmtId="0" fontId="10" fillId="0" borderId="0" xfId="0" applyFont="1"/>
    <xf numFmtId="0" fontId="12" fillId="0" borderId="0" xfId="0" applyFont="1"/>
    <xf numFmtId="0" fontId="16" fillId="7" borderId="4" xfId="0" applyFont="1" applyFill="1" applyBorder="1" applyAlignment="1">
      <alignment horizontal="center" vertical="center" wrapText="1"/>
    </xf>
    <xf numFmtId="0" fontId="17" fillId="11" borderId="4" xfId="0" applyFont="1" applyFill="1" applyBorder="1" applyAlignment="1">
      <alignment horizontal="center" vertical="center" wrapText="1"/>
    </xf>
    <xf numFmtId="0" fontId="18" fillId="11" borderId="4" xfId="0" applyFont="1" applyFill="1" applyBorder="1" applyAlignment="1">
      <alignment horizontal="center" vertical="center" wrapText="1"/>
    </xf>
    <xf numFmtId="0" fontId="17" fillId="12" borderId="4" xfId="0" applyFont="1" applyFill="1" applyBorder="1" applyAlignment="1">
      <alignment horizontal="center" vertical="center" wrapText="1"/>
    </xf>
    <xf numFmtId="0" fontId="17" fillId="6" borderId="4" xfId="0" applyFont="1" applyFill="1" applyBorder="1" applyAlignment="1">
      <alignment horizontal="center" vertical="center" wrapText="1"/>
    </xf>
    <xf numFmtId="0" fontId="18" fillId="6" borderId="4" xfId="0" applyFont="1" applyFill="1" applyBorder="1" applyAlignment="1">
      <alignment horizontal="center" vertical="center" wrapText="1"/>
    </xf>
    <xf numFmtId="0" fontId="19" fillId="0" borderId="0" xfId="0" applyFont="1" applyAlignment="1">
      <alignment horizontal="center" vertical="center"/>
    </xf>
    <xf numFmtId="0" fontId="17" fillId="13" borderId="4" xfId="0" applyFont="1" applyFill="1" applyBorder="1" applyAlignment="1">
      <alignment horizontal="center" vertical="center" wrapText="1"/>
    </xf>
    <xf numFmtId="0" fontId="0" fillId="0" borderId="0" xfId="0" applyAlignment="1">
      <alignment vertical="center"/>
    </xf>
    <xf numFmtId="0" fontId="21" fillId="0" borderId="0" xfId="0" applyFont="1" applyAlignment="1">
      <alignment vertical="center"/>
    </xf>
    <xf numFmtId="0" fontId="21" fillId="0" borderId="0" xfId="0" applyFont="1"/>
    <xf numFmtId="0" fontId="23" fillId="7" borderId="4" xfId="0" applyFont="1" applyFill="1" applyBorder="1" applyAlignment="1">
      <alignment horizontal="center" vertical="center" wrapText="1"/>
    </xf>
    <xf numFmtId="0" fontId="24" fillId="15" borderId="0" xfId="0" applyFont="1" applyFill="1" applyAlignment="1">
      <alignment horizontal="center" vertical="center"/>
    </xf>
    <xf numFmtId="0" fontId="25" fillId="16" borderId="0" xfId="0" applyFont="1" applyFill="1" applyAlignment="1">
      <alignment horizontal="center" vertical="center"/>
    </xf>
    <xf numFmtId="0" fontId="28" fillId="0" borderId="0" xfId="0" applyFont="1"/>
    <xf numFmtId="0" fontId="0" fillId="0" borderId="0" xfId="0" applyAlignment="1">
      <alignment horizontal="center" vertical="center"/>
    </xf>
    <xf numFmtId="0" fontId="29" fillId="0" borderId="0" xfId="0" applyFont="1"/>
    <xf numFmtId="0" fontId="31" fillId="0" borderId="0" xfId="0" applyFont="1"/>
    <xf numFmtId="0" fontId="32" fillId="0" borderId="0" xfId="0" applyFont="1"/>
    <xf numFmtId="0" fontId="34" fillId="0" borderId="0" xfId="0" applyFont="1"/>
    <xf numFmtId="0" fontId="35" fillId="0" borderId="0" xfId="0" applyFont="1"/>
    <xf numFmtId="0" fontId="39" fillId="0" borderId="0" xfId="0" applyFont="1"/>
    <xf numFmtId="0" fontId="40" fillId="20" borderId="9" xfId="0" applyFont="1" applyFill="1" applyBorder="1" applyAlignment="1">
      <alignment horizontal="center" vertical="center" wrapText="1"/>
    </xf>
    <xf numFmtId="0" fontId="41" fillId="0" borderId="0" xfId="0" applyFont="1"/>
    <xf numFmtId="0" fontId="45" fillId="11" borderId="9" xfId="0" applyFont="1" applyFill="1" applyBorder="1" applyAlignment="1">
      <alignment horizontal="center" vertical="center"/>
    </xf>
    <xf numFmtId="0" fontId="45" fillId="6" borderId="9" xfId="0" applyFont="1" applyFill="1" applyBorder="1" applyAlignment="1">
      <alignment horizontal="center" vertical="center"/>
    </xf>
    <xf numFmtId="3" fontId="45" fillId="6" borderId="9" xfId="0" applyNumberFormat="1" applyFont="1" applyFill="1" applyBorder="1" applyAlignment="1">
      <alignment horizontal="center" vertical="center"/>
    </xf>
    <xf numFmtId="0" fontId="51" fillId="0" borderId="0" xfId="0" applyFont="1"/>
    <xf numFmtId="0" fontId="53" fillId="0" borderId="0" xfId="0" applyFont="1"/>
    <xf numFmtId="0" fontId="54" fillId="0" borderId="0" xfId="0" applyFont="1"/>
    <xf numFmtId="0" fontId="55" fillId="0" borderId="0" xfId="0" applyFont="1"/>
    <xf numFmtId="0" fontId="0" fillId="26" borderId="0" xfId="0" applyFill="1"/>
    <xf numFmtId="0" fontId="0" fillId="27" borderId="0" xfId="0" applyFill="1"/>
    <xf numFmtId="0" fontId="10" fillId="26" borderId="0" xfId="0" applyFont="1" applyFill="1"/>
    <xf numFmtId="0" fontId="57" fillId="26" borderId="0" xfId="0" applyFont="1" applyFill="1"/>
    <xf numFmtId="0" fontId="57" fillId="0" borderId="0" xfId="0" applyFont="1"/>
    <xf numFmtId="0" fontId="0" fillId="30" borderId="0" xfId="0" applyFill="1"/>
    <xf numFmtId="0" fontId="0" fillId="16" borderId="0" xfId="0" applyFill="1"/>
    <xf numFmtId="0" fontId="0" fillId="16" borderId="0" xfId="0" applyFill="1" applyAlignment="1">
      <alignment horizontal="center"/>
    </xf>
    <xf numFmtId="0" fontId="59" fillId="32" borderId="0" xfId="0" applyFont="1" applyFill="1" applyAlignment="1">
      <alignment vertical="center"/>
    </xf>
    <xf numFmtId="0" fontId="60" fillId="25" borderId="17" xfId="0" applyFont="1" applyFill="1" applyBorder="1" applyAlignment="1">
      <alignment horizontal="center" vertical="center" wrapText="1"/>
    </xf>
    <xf numFmtId="0" fontId="62" fillId="25" borderId="17" xfId="0" applyFont="1" applyFill="1" applyBorder="1" applyAlignment="1">
      <alignment horizontal="center" vertical="center" wrapText="1"/>
    </xf>
    <xf numFmtId="0" fontId="61" fillId="25" borderId="17" xfId="0" applyFont="1" applyFill="1" applyBorder="1" applyAlignment="1">
      <alignment horizontal="center" vertical="center" wrapText="1"/>
    </xf>
    <xf numFmtId="0" fontId="60" fillId="7" borderId="18" xfId="0" applyFont="1" applyFill="1" applyBorder="1" applyAlignment="1">
      <alignment horizontal="center" vertical="center"/>
    </xf>
    <xf numFmtId="0" fontId="0" fillId="32" borderId="0" xfId="0" applyFill="1"/>
    <xf numFmtId="0" fontId="63" fillId="6" borderId="19" xfId="0" applyFont="1" applyFill="1" applyBorder="1" applyAlignment="1">
      <alignment horizontal="center" vertical="center"/>
    </xf>
    <xf numFmtId="0" fontId="64" fillId="6" borderId="19" xfId="0" applyFont="1" applyFill="1" applyBorder="1" applyAlignment="1">
      <alignment horizontal="center" vertical="center"/>
    </xf>
    <xf numFmtId="0" fontId="51" fillId="6" borderId="19" xfId="0" applyFont="1" applyFill="1" applyBorder="1" applyAlignment="1">
      <alignment horizontal="center" vertical="center"/>
    </xf>
    <xf numFmtId="0" fontId="65" fillId="34" borderId="19" xfId="0" applyFont="1" applyFill="1" applyBorder="1" applyAlignment="1">
      <alignment horizontal="center" vertical="center"/>
    </xf>
    <xf numFmtId="0" fontId="66" fillId="35" borderId="19" xfId="0" applyFont="1" applyFill="1" applyBorder="1" applyAlignment="1">
      <alignment horizontal="center" vertical="center"/>
    </xf>
    <xf numFmtId="164" fontId="51" fillId="34" borderId="19" xfId="0" applyNumberFormat="1" applyFont="1" applyFill="1" applyBorder="1" applyAlignment="1">
      <alignment horizontal="center" vertical="center"/>
    </xf>
    <xf numFmtId="0" fontId="68" fillId="36" borderId="18" xfId="0" applyFont="1" applyFill="1" applyBorder="1" applyAlignment="1">
      <alignment horizontal="center" vertical="center"/>
    </xf>
    <xf numFmtId="0" fontId="63" fillId="37" borderId="19" xfId="0" applyFont="1" applyFill="1" applyBorder="1" applyAlignment="1">
      <alignment horizontal="center" vertical="center"/>
    </xf>
    <xf numFmtId="0" fontId="64" fillId="37" borderId="19" xfId="0" applyFont="1" applyFill="1" applyBorder="1" applyAlignment="1">
      <alignment horizontal="center" vertical="center"/>
    </xf>
    <xf numFmtId="0" fontId="64" fillId="38" borderId="19" xfId="0" applyFont="1" applyFill="1" applyBorder="1" applyAlignment="1">
      <alignment horizontal="center" vertical="center"/>
    </xf>
    <xf numFmtId="0" fontId="70" fillId="34" borderId="19" xfId="0" applyFont="1" applyFill="1" applyBorder="1" applyAlignment="1">
      <alignment horizontal="center" vertical="center"/>
    </xf>
    <xf numFmtId="0" fontId="64" fillId="39" borderId="19" xfId="0" applyFont="1" applyFill="1" applyBorder="1" applyAlignment="1">
      <alignment horizontal="center" vertical="center"/>
    </xf>
    <xf numFmtId="0" fontId="51" fillId="38" borderId="19" xfId="0" applyFont="1" applyFill="1" applyBorder="1" applyAlignment="1">
      <alignment horizontal="center" vertical="center"/>
    </xf>
    <xf numFmtId="164" fontId="51" fillId="6" borderId="19" xfId="0" applyNumberFormat="1" applyFont="1" applyFill="1" applyBorder="1" applyAlignment="1">
      <alignment horizontal="center" vertical="center"/>
    </xf>
    <xf numFmtId="0" fontId="68" fillId="40" borderId="18" xfId="0" applyFont="1" applyFill="1" applyBorder="1" applyAlignment="1">
      <alignment horizontal="center" vertical="center"/>
    </xf>
    <xf numFmtId="0" fontId="71" fillId="41" borderId="19" xfId="0" applyFont="1" applyFill="1" applyBorder="1" applyAlignment="1">
      <alignment horizontal="center" vertical="center"/>
    </xf>
    <xf numFmtId="0" fontId="72" fillId="34" borderId="19" xfId="0" applyFont="1" applyFill="1" applyBorder="1" applyAlignment="1">
      <alignment horizontal="center" vertical="center"/>
    </xf>
    <xf numFmtId="0" fontId="73" fillId="37" borderId="19" xfId="0" applyFont="1" applyFill="1" applyBorder="1" applyAlignment="1">
      <alignment horizontal="center" vertical="center"/>
    </xf>
    <xf numFmtId="0" fontId="73" fillId="6" borderId="19" xfId="0" applyFont="1" applyFill="1" applyBorder="1" applyAlignment="1">
      <alignment horizontal="center" vertical="center" wrapText="1"/>
    </xf>
    <xf numFmtId="0" fontId="75" fillId="33" borderId="17" xfId="0" applyFont="1" applyFill="1" applyBorder="1" applyAlignment="1">
      <alignment horizontal="center" vertical="center"/>
    </xf>
    <xf numFmtId="0" fontId="76" fillId="33" borderId="17" xfId="0" applyFont="1" applyFill="1" applyBorder="1" applyAlignment="1">
      <alignment horizontal="center" vertical="center"/>
    </xf>
    <xf numFmtId="0" fontId="74" fillId="25" borderId="17" xfId="0" applyFont="1" applyFill="1" applyBorder="1" applyAlignment="1">
      <alignment horizontal="left" vertical="center" wrapText="1"/>
    </xf>
    <xf numFmtId="0" fontId="74" fillId="25" borderId="17" xfId="0" applyFont="1" applyFill="1" applyBorder="1" applyAlignment="1">
      <alignment horizontal="center" vertical="center"/>
    </xf>
    <xf numFmtId="164" fontId="75" fillId="25" borderId="17" xfId="0" applyNumberFormat="1" applyFont="1" applyFill="1" applyBorder="1" applyAlignment="1">
      <alignment horizontal="center" vertical="center"/>
    </xf>
    <xf numFmtId="0" fontId="0" fillId="8" borderId="0" xfId="0" applyFill="1"/>
    <xf numFmtId="0" fontId="0" fillId="45" borderId="0" xfId="0" applyFill="1"/>
    <xf numFmtId="0" fontId="74" fillId="7" borderId="9" xfId="0" applyFont="1" applyFill="1" applyBorder="1" applyAlignment="1">
      <alignment horizontal="center" vertical="center" wrapText="1"/>
    </xf>
    <xf numFmtId="0" fontId="86" fillId="48" borderId="9" xfId="0" applyFont="1" applyFill="1" applyBorder="1" applyAlignment="1">
      <alignment horizontal="center" vertical="center"/>
    </xf>
    <xf numFmtId="0" fontId="87" fillId="48" borderId="9" xfId="0" applyFont="1" applyFill="1" applyBorder="1" applyAlignment="1">
      <alignment horizontal="left" vertical="center"/>
    </xf>
    <xf numFmtId="0" fontId="88" fillId="48" borderId="9" xfId="0" applyFont="1" applyFill="1" applyBorder="1" applyAlignment="1">
      <alignment horizontal="left" vertical="center" wrapText="1"/>
    </xf>
    <xf numFmtId="0" fontId="60" fillId="47" borderId="9" xfId="0" applyFont="1" applyFill="1" applyBorder="1" applyAlignment="1">
      <alignment horizontal="center" vertical="center"/>
    </xf>
    <xf numFmtId="0" fontId="86" fillId="6" borderId="9" xfId="0" applyFont="1" applyFill="1" applyBorder="1" applyAlignment="1">
      <alignment horizontal="center" vertical="center"/>
    </xf>
    <xf numFmtId="0" fontId="87" fillId="6" borderId="9" xfId="0" applyFont="1" applyFill="1" applyBorder="1" applyAlignment="1">
      <alignment horizontal="left" vertical="center"/>
    </xf>
    <xf numFmtId="0" fontId="88" fillId="6" borderId="9" xfId="0" applyFont="1" applyFill="1" applyBorder="1" applyAlignment="1">
      <alignment horizontal="left" vertical="center" wrapText="1"/>
    </xf>
    <xf numFmtId="0" fontId="89" fillId="6" borderId="9" xfId="0" applyFont="1" applyFill="1" applyBorder="1" applyAlignment="1">
      <alignment horizontal="left" vertical="center"/>
    </xf>
    <xf numFmtId="0" fontId="60" fillId="46" borderId="9" xfId="0" applyFont="1" applyFill="1" applyBorder="1" applyAlignment="1">
      <alignment horizontal="center" vertical="center"/>
    </xf>
    <xf numFmtId="0" fontId="86" fillId="11" borderId="9" xfId="0" applyFont="1" applyFill="1" applyBorder="1" applyAlignment="1">
      <alignment horizontal="center" vertical="center"/>
    </xf>
    <xf numFmtId="0" fontId="89" fillId="11" borderId="9" xfId="0" applyFont="1" applyFill="1" applyBorder="1" applyAlignment="1">
      <alignment horizontal="left" vertical="center"/>
    </xf>
    <xf numFmtId="0" fontId="88" fillId="11" borderId="9" xfId="0" applyFont="1" applyFill="1" applyBorder="1" applyAlignment="1">
      <alignment horizontal="left" vertical="center" wrapText="1"/>
    </xf>
    <xf numFmtId="0" fontId="90" fillId="6" borderId="9" xfId="0" applyFont="1" applyFill="1" applyBorder="1" applyAlignment="1">
      <alignment horizontal="left" vertical="center"/>
    </xf>
    <xf numFmtId="0" fontId="60" fillId="49" borderId="9" xfId="0" applyFont="1" applyFill="1" applyBorder="1" applyAlignment="1">
      <alignment horizontal="center" vertical="center"/>
    </xf>
    <xf numFmtId="0" fontId="86" fillId="50" borderId="9" xfId="0" applyFont="1" applyFill="1" applyBorder="1" applyAlignment="1">
      <alignment horizontal="center" vertical="center"/>
    </xf>
    <xf numFmtId="0" fontId="90" fillId="50" borderId="9" xfId="0" applyFont="1" applyFill="1" applyBorder="1" applyAlignment="1">
      <alignment horizontal="left" vertical="center"/>
    </xf>
    <xf numFmtId="0" fontId="88" fillId="50" borderId="9" xfId="0" applyFont="1" applyFill="1" applyBorder="1" applyAlignment="1">
      <alignment horizontal="left" vertical="center" wrapText="1"/>
    </xf>
    <xf numFmtId="0" fontId="91" fillId="6" borderId="9" xfId="0" applyFont="1" applyFill="1" applyBorder="1" applyAlignment="1">
      <alignment horizontal="left" vertical="center"/>
    </xf>
    <xf numFmtId="0" fontId="60" fillId="51" borderId="9" xfId="0" applyFont="1" applyFill="1" applyBorder="1" applyAlignment="1">
      <alignment horizontal="center" vertical="center"/>
    </xf>
    <xf numFmtId="0" fontId="86" fillId="52" borderId="9" xfId="0" applyFont="1" applyFill="1" applyBorder="1" applyAlignment="1">
      <alignment horizontal="center" vertical="center"/>
    </xf>
    <xf numFmtId="0" fontId="91" fillId="52" borderId="9" xfId="0" applyFont="1" applyFill="1" applyBorder="1" applyAlignment="1">
      <alignment horizontal="left" vertical="center"/>
    </xf>
    <xf numFmtId="0" fontId="88" fillId="52" borderId="9" xfId="0" applyFont="1" applyFill="1" applyBorder="1" applyAlignment="1">
      <alignment horizontal="left" vertical="center" wrapText="1"/>
    </xf>
    <xf numFmtId="0" fontId="88" fillId="11" borderId="18" xfId="0" applyFont="1" applyFill="1" applyBorder="1" applyAlignment="1">
      <alignment horizontal="left" vertical="center"/>
    </xf>
    <xf numFmtId="3" fontId="67" fillId="11" borderId="18" xfId="0" applyNumberFormat="1" applyFont="1" applyFill="1" applyBorder="1" applyAlignment="1">
      <alignment horizontal="center" vertical="center"/>
    </xf>
    <xf numFmtId="0" fontId="88" fillId="36" borderId="18" xfId="0" applyFont="1" applyFill="1" applyBorder="1" applyAlignment="1">
      <alignment horizontal="left" vertical="center"/>
    </xf>
    <xf numFmtId="3" fontId="93" fillId="36" borderId="18" xfId="0" applyNumberFormat="1" applyFont="1" applyFill="1" applyBorder="1" applyAlignment="1">
      <alignment horizontal="center" vertical="center"/>
    </xf>
    <xf numFmtId="0" fontId="88" fillId="6" borderId="18" xfId="0" applyFont="1" applyFill="1" applyBorder="1" applyAlignment="1">
      <alignment horizontal="left" vertical="center"/>
    </xf>
    <xf numFmtId="3" fontId="67" fillId="6" borderId="18" xfId="0" applyNumberFormat="1" applyFont="1" applyFill="1" applyBorder="1" applyAlignment="1">
      <alignment horizontal="center" vertical="center"/>
    </xf>
    <xf numFmtId="3" fontId="93" fillId="6" borderId="18" xfId="0" applyNumberFormat="1" applyFont="1" applyFill="1" applyBorder="1" applyAlignment="1">
      <alignment horizontal="center" vertical="center"/>
    </xf>
    <xf numFmtId="0" fontId="96" fillId="6" borderId="4" xfId="0" applyFont="1" applyFill="1" applyBorder="1" applyAlignment="1">
      <alignment horizontal="center" vertical="center" wrapText="1"/>
    </xf>
    <xf numFmtId="0" fontId="97" fillId="22" borderId="4" xfId="0" applyFont="1" applyFill="1" applyBorder="1" applyAlignment="1">
      <alignment horizontal="center" vertical="center" wrapText="1"/>
    </xf>
    <xf numFmtId="3" fontId="97" fillId="22" borderId="4" xfId="0" applyNumberFormat="1" applyFont="1" applyFill="1" applyBorder="1" applyAlignment="1">
      <alignment horizontal="center" vertical="center" wrapText="1"/>
    </xf>
    <xf numFmtId="3" fontId="97" fillId="6" borderId="4" xfId="0" applyNumberFormat="1" applyFont="1" applyFill="1" applyBorder="1" applyAlignment="1">
      <alignment horizontal="center" vertical="center" wrapText="1"/>
    </xf>
    <xf numFmtId="0" fontId="100" fillId="33" borderId="17" xfId="0" applyFont="1" applyFill="1" applyBorder="1" applyAlignment="1">
      <alignment horizontal="center" vertical="center" wrapText="1"/>
    </xf>
    <xf numFmtId="0" fontId="101" fillId="33" borderId="17" xfId="0" applyFont="1" applyFill="1" applyBorder="1" applyAlignment="1">
      <alignment horizontal="center" vertical="center" wrapText="1"/>
    </xf>
    <xf numFmtId="0" fontId="102" fillId="33" borderId="17" xfId="0" applyFont="1" applyFill="1" applyBorder="1" applyAlignment="1">
      <alignment horizontal="center" vertical="center" wrapText="1"/>
    </xf>
    <xf numFmtId="0" fontId="74" fillId="58" borderId="17" xfId="0" applyFont="1" applyFill="1" applyBorder="1" applyAlignment="1">
      <alignment horizontal="center" vertical="center"/>
    </xf>
    <xf numFmtId="0" fontId="99" fillId="25" borderId="17" xfId="0" applyFont="1" applyFill="1" applyBorder="1" applyAlignment="1">
      <alignment horizontal="center" vertical="center" wrapText="1"/>
    </xf>
    <xf numFmtId="0" fontId="67" fillId="2" borderId="18" xfId="0" applyFont="1" applyFill="1" applyBorder="1" applyAlignment="1">
      <alignment horizontal="center" vertical="center"/>
    </xf>
    <xf numFmtId="0" fontId="67" fillId="11" borderId="18" xfId="0" applyFont="1" applyFill="1" applyBorder="1" applyAlignment="1">
      <alignment horizontal="center" vertical="center"/>
    </xf>
    <xf numFmtId="0" fontId="99" fillId="7" borderId="18" xfId="0" applyFont="1" applyFill="1" applyBorder="1" applyAlignment="1">
      <alignment horizontal="center" vertical="center"/>
    </xf>
    <xf numFmtId="0" fontId="0" fillId="59" borderId="0" xfId="0" applyFill="1"/>
    <xf numFmtId="0" fontId="104" fillId="6" borderId="0" xfId="0" applyFont="1" applyFill="1"/>
    <xf numFmtId="0" fontId="104" fillId="0" borderId="0" xfId="0" applyFont="1"/>
    <xf numFmtId="0" fontId="104" fillId="44" borderId="0" xfId="0" applyFont="1" applyFill="1"/>
    <xf numFmtId="0" fontId="105" fillId="43" borderId="0" xfId="0" applyFont="1" applyFill="1" applyAlignment="1">
      <alignment horizontal="center" vertical="center"/>
    </xf>
    <xf numFmtId="0" fontId="105" fillId="6" borderId="0" xfId="0" applyFont="1" applyFill="1" applyAlignment="1">
      <alignment horizontal="center" vertical="center"/>
    </xf>
    <xf numFmtId="0" fontId="74" fillId="60" borderId="21" xfId="0" applyFont="1" applyFill="1" applyBorder="1" applyAlignment="1">
      <alignment horizontal="center" vertical="center"/>
    </xf>
    <xf numFmtId="0" fontId="74" fillId="61" borderId="21" xfId="0" applyFont="1" applyFill="1" applyBorder="1" applyAlignment="1">
      <alignment horizontal="center" vertical="center"/>
    </xf>
    <xf numFmtId="0" fontId="61" fillId="64" borderId="0" xfId="0" applyFont="1" applyFill="1" applyAlignment="1">
      <alignment horizontal="center" vertical="center"/>
    </xf>
    <xf numFmtId="0" fontId="61" fillId="65" borderId="0" xfId="0" applyFont="1" applyFill="1" applyAlignment="1">
      <alignment horizontal="center" vertical="center"/>
    </xf>
    <xf numFmtId="0" fontId="61" fillId="66" borderId="0" xfId="0" applyFont="1" applyFill="1" applyAlignment="1">
      <alignment horizontal="center" vertical="center"/>
    </xf>
    <xf numFmtId="0" fontId="61" fillId="67" borderId="0" xfId="0" applyFont="1" applyFill="1" applyAlignment="1">
      <alignment horizontal="center" vertical="center"/>
    </xf>
    <xf numFmtId="0" fontId="61" fillId="68" borderId="0" xfId="0" applyFont="1" applyFill="1" applyAlignment="1">
      <alignment horizontal="center" vertical="center"/>
    </xf>
    <xf numFmtId="0" fontId="104" fillId="0" borderId="0" xfId="0" applyFont="1" applyAlignment="1">
      <alignment horizontal="center" vertical="center"/>
    </xf>
    <xf numFmtId="0" fontId="28" fillId="0" borderId="0" xfId="0" applyFont="1" applyAlignment="1">
      <alignment horizontal="center" vertical="center"/>
    </xf>
    <xf numFmtId="0" fontId="109" fillId="25" borderId="17" xfId="0" applyFont="1" applyFill="1" applyBorder="1" applyAlignment="1">
      <alignment horizontal="center" vertical="center" wrapText="1"/>
    </xf>
    <xf numFmtId="0" fontId="110" fillId="6" borderId="19" xfId="0" applyFont="1" applyFill="1" applyBorder="1" applyAlignment="1">
      <alignment horizontal="center" vertical="center"/>
    </xf>
    <xf numFmtId="0" fontId="110" fillId="37" borderId="19" xfId="0" applyFont="1" applyFill="1" applyBorder="1" applyAlignment="1">
      <alignment horizontal="center" vertical="center" wrapText="1"/>
    </xf>
    <xf numFmtId="0" fontId="110" fillId="6" borderId="19" xfId="0" applyFont="1" applyFill="1" applyBorder="1" applyAlignment="1">
      <alignment horizontal="center" vertical="center" wrapText="1"/>
    </xf>
    <xf numFmtId="0" fontId="65" fillId="69" borderId="19" xfId="0" applyFont="1" applyFill="1" applyBorder="1" applyAlignment="1">
      <alignment horizontal="center" vertical="center"/>
    </xf>
    <xf numFmtId="0" fontId="74" fillId="70" borderId="17" xfId="0" applyFont="1" applyFill="1" applyBorder="1" applyAlignment="1">
      <alignment horizontal="center" vertical="center"/>
    </xf>
    <xf numFmtId="0" fontId="45" fillId="73" borderId="9" xfId="0" applyFont="1" applyFill="1" applyBorder="1" applyAlignment="1">
      <alignment horizontal="center" vertical="center"/>
    </xf>
    <xf numFmtId="0" fontId="6" fillId="6" borderId="2" xfId="1" applyFill="1" applyBorder="1" applyAlignment="1">
      <alignment horizontal="center" vertical="center" wrapText="1"/>
    </xf>
    <xf numFmtId="0" fontId="6" fillId="5" borderId="2" xfId="1" applyFill="1" applyBorder="1" applyAlignment="1">
      <alignment horizontal="center" vertical="center" wrapText="1"/>
    </xf>
    <xf numFmtId="0" fontId="17" fillId="74" borderId="4" xfId="0" applyFont="1" applyFill="1" applyBorder="1" applyAlignment="1">
      <alignment horizontal="center" vertical="center" wrapText="1"/>
    </xf>
    <xf numFmtId="0" fontId="121" fillId="75" borderId="31" xfId="0" applyFont="1" applyFill="1" applyBorder="1" applyAlignment="1">
      <alignment horizontal="center" vertical="center"/>
    </xf>
    <xf numFmtId="0" fontId="121" fillId="76" borderId="31" xfId="0" applyFont="1" applyFill="1" applyBorder="1" applyAlignment="1">
      <alignment horizontal="center" vertical="center"/>
    </xf>
    <xf numFmtId="0" fontId="121" fillId="77" borderId="31" xfId="0" applyFont="1" applyFill="1" applyBorder="1" applyAlignment="1">
      <alignment horizontal="center" vertical="center"/>
    </xf>
    <xf numFmtId="0" fontId="121" fillId="78" borderId="31" xfId="0" applyFont="1" applyFill="1" applyBorder="1" applyAlignment="1">
      <alignment horizontal="center" vertical="center"/>
    </xf>
    <xf numFmtId="0" fontId="121" fillId="79" borderId="31" xfId="0" applyFont="1" applyFill="1" applyBorder="1" applyAlignment="1">
      <alignment horizontal="center" vertical="center"/>
    </xf>
    <xf numFmtId="0" fontId="121" fillId="80" borderId="31" xfId="0" applyFont="1" applyFill="1" applyBorder="1" applyAlignment="1">
      <alignment horizontal="center" vertical="center"/>
    </xf>
    <xf numFmtId="0" fontId="121" fillId="75" borderId="31" xfId="0" applyFont="1" applyFill="1" applyBorder="1" applyAlignment="1">
      <alignment horizontal="center" vertical="center" wrapText="1"/>
    </xf>
    <xf numFmtId="0" fontId="121" fillId="76" borderId="31" xfId="0" applyFont="1" applyFill="1" applyBorder="1" applyAlignment="1">
      <alignment horizontal="center" vertical="center" wrapText="1"/>
    </xf>
    <xf numFmtId="0" fontId="121" fillId="77" borderId="31" xfId="0" applyFont="1" applyFill="1" applyBorder="1" applyAlignment="1">
      <alignment horizontal="center" vertical="center" wrapText="1"/>
    </xf>
    <xf numFmtId="0" fontId="121" fillId="78" borderId="31" xfId="0" applyFont="1" applyFill="1" applyBorder="1" applyAlignment="1">
      <alignment horizontal="center" vertical="center" wrapText="1"/>
    </xf>
    <xf numFmtId="0" fontId="121" fillId="79" borderId="31" xfId="0" applyFont="1" applyFill="1" applyBorder="1" applyAlignment="1">
      <alignment horizontal="center" vertical="center" wrapText="1"/>
    </xf>
    <xf numFmtId="0" fontId="121" fillId="80" borderId="31" xfId="0" applyFont="1" applyFill="1" applyBorder="1" applyAlignment="1">
      <alignment horizontal="center" vertical="center" wrapText="1"/>
    </xf>
    <xf numFmtId="0" fontId="120" fillId="81" borderId="0" xfId="0" applyFont="1" applyFill="1" applyAlignment="1">
      <alignment horizontal="center" vertical="center" wrapText="1"/>
    </xf>
    <xf numFmtId="0" fontId="120" fillId="81" borderId="0" xfId="0" applyFont="1" applyFill="1" applyAlignment="1">
      <alignment horizontal="center" vertical="center"/>
    </xf>
    <xf numFmtId="0" fontId="1" fillId="3" borderId="1" xfId="0" applyFont="1" applyFill="1" applyBorder="1" applyAlignment="1">
      <alignment vertical="center" wrapText="1"/>
    </xf>
    <xf numFmtId="0" fontId="2" fillId="5" borderId="2" xfId="0" applyFont="1" applyFill="1" applyBorder="1" applyAlignment="1">
      <alignment vertical="top" wrapText="1"/>
    </xf>
    <xf numFmtId="0" fontId="2" fillId="6" borderId="2" xfId="0" applyFont="1" applyFill="1" applyBorder="1" applyAlignment="1">
      <alignment vertical="top" wrapText="1"/>
    </xf>
    <xf numFmtId="0" fontId="2" fillId="5" borderId="2" xfId="0" applyFont="1" applyFill="1" applyBorder="1" applyAlignment="1">
      <alignment horizontal="center" vertical="top" wrapText="1"/>
    </xf>
    <xf numFmtId="0" fontId="2" fillId="6" borderId="2" xfId="0" applyFont="1" applyFill="1" applyBorder="1" applyAlignment="1">
      <alignment horizontal="center" vertical="top" wrapText="1"/>
    </xf>
    <xf numFmtId="0" fontId="4" fillId="6" borderId="2" xfId="0" applyFont="1" applyFill="1" applyBorder="1" applyAlignment="1">
      <alignment horizontal="center" vertical="top" wrapText="1"/>
    </xf>
    <xf numFmtId="0" fontId="4" fillId="5" borderId="2" xfId="0" applyFont="1" applyFill="1" applyBorder="1" applyAlignment="1">
      <alignment horizontal="center" vertical="top" wrapText="1"/>
    </xf>
    <xf numFmtId="0" fontId="21" fillId="0" borderId="0" xfId="0" applyFont="1" applyAlignment="1">
      <alignment horizontal="center" vertical="center"/>
    </xf>
    <xf numFmtId="0" fontId="130" fillId="78" borderId="31" xfId="0" applyFont="1" applyFill="1" applyBorder="1" applyAlignment="1">
      <alignment horizontal="center" vertical="center"/>
    </xf>
    <xf numFmtId="0" fontId="130" fillId="77" borderId="31" xfId="0" applyFont="1" applyFill="1" applyBorder="1" applyAlignment="1">
      <alignment horizontal="center" vertical="center"/>
    </xf>
    <xf numFmtId="0" fontId="130" fillId="80" borderId="31" xfId="0" applyFont="1" applyFill="1" applyBorder="1" applyAlignment="1">
      <alignment horizontal="center" vertical="center"/>
    </xf>
    <xf numFmtId="0" fontId="130" fillId="79" borderId="31" xfId="0" applyFont="1" applyFill="1" applyBorder="1" applyAlignment="1">
      <alignment horizontal="center" vertical="center"/>
    </xf>
    <xf numFmtId="0" fontId="130" fillId="76" borderId="31" xfId="0" applyFont="1" applyFill="1" applyBorder="1" applyAlignment="1">
      <alignment horizontal="center" vertical="center"/>
    </xf>
    <xf numFmtId="0" fontId="130" fillId="75" borderId="31" xfId="0" applyFont="1" applyFill="1" applyBorder="1" applyAlignment="1">
      <alignment horizontal="center" vertical="center"/>
    </xf>
    <xf numFmtId="0" fontId="130" fillId="93" borderId="32" xfId="0" applyFont="1" applyFill="1" applyBorder="1" applyAlignment="1">
      <alignment horizontal="center" vertical="center"/>
    </xf>
    <xf numFmtId="0" fontId="130" fillId="94" borderId="32" xfId="0" applyFont="1" applyFill="1" applyBorder="1" applyAlignment="1">
      <alignment horizontal="center" vertical="center"/>
    </xf>
    <xf numFmtId="0" fontId="130" fillId="95" borderId="32" xfId="0" applyFont="1" applyFill="1" applyBorder="1" applyAlignment="1">
      <alignment horizontal="center" vertical="center"/>
    </xf>
    <xf numFmtId="0" fontId="130" fillId="91" borderId="32" xfId="0" applyFont="1" applyFill="1" applyBorder="1" applyAlignment="1">
      <alignment horizontal="center" vertical="center"/>
    </xf>
    <xf numFmtId="0" fontId="130" fillId="96" borderId="32" xfId="0" applyFont="1" applyFill="1" applyBorder="1" applyAlignment="1">
      <alignment horizontal="center" vertical="center"/>
    </xf>
    <xf numFmtId="0" fontId="130" fillId="89" borderId="32" xfId="0" applyFont="1" applyFill="1" applyBorder="1" applyAlignment="1">
      <alignment horizontal="center" vertical="center"/>
    </xf>
    <xf numFmtId="0" fontId="130" fillId="97" borderId="32" xfId="0" applyFont="1" applyFill="1" applyBorder="1" applyAlignment="1">
      <alignment horizontal="center" vertical="center"/>
    </xf>
    <xf numFmtId="0" fontId="130" fillId="87" borderId="32" xfId="0" applyFont="1" applyFill="1" applyBorder="1" applyAlignment="1">
      <alignment horizontal="center" vertical="center"/>
    </xf>
    <xf numFmtId="0" fontId="129" fillId="85" borderId="0" xfId="0" applyFont="1" applyFill="1" applyAlignment="1">
      <alignment horizontal="center" vertical="center"/>
    </xf>
    <xf numFmtId="0" fontId="132" fillId="97" borderId="32" xfId="0" applyFont="1" applyFill="1" applyBorder="1" applyAlignment="1">
      <alignment horizontal="center" vertical="center"/>
    </xf>
    <xf numFmtId="0" fontId="132" fillId="87" borderId="32" xfId="0" applyFont="1" applyFill="1" applyBorder="1" applyAlignment="1">
      <alignment horizontal="center" vertical="center"/>
    </xf>
    <xf numFmtId="0" fontId="132" fillId="89" borderId="32" xfId="0" applyFont="1" applyFill="1" applyBorder="1" applyAlignment="1">
      <alignment horizontal="center" vertical="center"/>
    </xf>
    <xf numFmtId="0" fontId="132" fillId="96" borderId="32" xfId="0" applyFont="1" applyFill="1" applyBorder="1" applyAlignment="1">
      <alignment horizontal="center" vertical="center"/>
    </xf>
    <xf numFmtId="0" fontId="132" fillId="91" borderId="32" xfId="0" applyFont="1" applyFill="1" applyBorder="1" applyAlignment="1">
      <alignment horizontal="center" vertical="center"/>
    </xf>
    <xf numFmtId="0" fontId="132" fillId="95" borderId="32" xfId="0" applyFont="1" applyFill="1" applyBorder="1" applyAlignment="1">
      <alignment horizontal="center" vertical="center"/>
    </xf>
    <xf numFmtId="0" fontId="132" fillId="93" borderId="32" xfId="0" applyFont="1" applyFill="1" applyBorder="1" applyAlignment="1">
      <alignment horizontal="center" vertical="center"/>
    </xf>
    <xf numFmtId="0" fontId="132" fillId="94" borderId="32" xfId="0" applyFont="1" applyFill="1" applyBorder="1" applyAlignment="1">
      <alignment horizontal="center" vertical="center"/>
    </xf>
    <xf numFmtId="0" fontId="0" fillId="0" borderId="0" xfId="0" applyAlignment="1">
      <alignment horizontal="center" vertical="center" wrapText="1"/>
    </xf>
    <xf numFmtId="0" fontId="125" fillId="0" borderId="0" xfId="0" applyFont="1" applyAlignment="1">
      <alignment horizontal="center" vertical="center" wrapText="1"/>
    </xf>
    <xf numFmtId="0" fontId="29" fillId="0" borderId="0" xfId="0" applyFont="1" applyAlignment="1">
      <alignment horizontal="center" vertical="center"/>
    </xf>
    <xf numFmtId="0" fontId="31" fillId="0" borderId="0" xfId="0" applyFont="1" applyAlignment="1">
      <alignment horizontal="center" vertical="center"/>
    </xf>
    <xf numFmtId="0" fontId="35" fillId="0" borderId="0" xfId="0" applyFont="1" applyAlignment="1">
      <alignment horizontal="center" vertical="center"/>
    </xf>
    <xf numFmtId="0" fontId="39" fillId="0" borderId="0" xfId="0" applyFont="1" applyAlignment="1">
      <alignment horizontal="center" vertical="center"/>
    </xf>
    <xf numFmtId="0" fontId="51" fillId="0" borderId="0" xfId="0" applyFont="1" applyAlignment="1">
      <alignment horizontal="center" vertical="center"/>
    </xf>
    <xf numFmtId="0" fontId="32" fillId="0" borderId="0" xfId="0" applyFont="1" applyAlignment="1">
      <alignment horizontal="center" vertical="center"/>
    </xf>
    <xf numFmtId="0" fontId="34" fillId="0" borderId="0" xfId="0" applyFont="1" applyAlignment="1">
      <alignment horizontal="center" vertical="center"/>
    </xf>
    <xf numFmtId="0" fontId="41" fillId="0" borderId="0" xfId="0" applyFont="1" applyAlignment="1">
      <alignment horizontal="center" vertical="center"/>
    </xf>
    <xf numFmtId="0" fontId="113" fillId="8" borderId="0" xfId="0" applyFont="1" applyFill="1" applyAlignment="1">
      <alignment horizontal="center" vertical="center" wrapText="1"/>
    </xf>
    <xf numFmtId="0" fontId="38" fillId="8" borderId="0" xfId="0" applyFont="1" applyFill="1" applyAlignment="1">
      <alignment horizontal="center" vertical="center" wrapText="1"/>
    </xf>
    <xf numFmtId="0" fontId="40" fillId="20" borderId="0" xfId="0" applyFont="1" applyFill="1" applyAlignment="1">
      <alignment horizontal="center" vertical="center" wrapText="1"/>
    </xf>
    <xf numFmtId="0" fontId="40" fillId="20" borderId="8" xfId="0" applyFont="1" applyFill="1" applyBorder="1" applyAlignment="1">
      <alignment horizontal="center" vertical="center" wrapText="1"/>
    </xf>
    <xf numFmtId="0" fontId="40" fillId="20" borderId="12" xfId="0" applyFont="1" applyFill="1" applyBorder="1" applyAlignment="1">
      <alignment horizontal="center" vertical="center" wrapText="1"/>
    </xf>
    <xf numFmtId="0" fontId="28" fillId="56" borderId="0" xfId="0" applyFont="1" applyFill="1" applyAlignment="1">
      <alignment horizontal="center" vertical="center"/>
    </xf>
    <xf numFmtId="3" fontId="33" fillId="56" borderId="0" xfId="0" applyNumberFormat="1" applyFont="1" applyFill="1" applyAlignment="1">
      <alignment horizontal="center" vertical="center"/>
    </xf>
    <xf numFmtId="0" fontId="36" fillId="8" borderId="0" xfId="0" applyFont="1" applyFill="1" applyAlignment="1">
      <alignment horizontal="center" vertical="center"/>
    </xf>
    <xf numFmtId="3" fontId="33" fillId="8" borderId="0" xfId="0" applyNumberFormat="1" applyFont="1" applyFill="1" applyAlignment="1">
      <alignment horizontal="center" vertical="center"/>
    </xf>
    <xf numFmtId="0" fontId="38" fillId="8" borderId="0" xfId="0" applyFont="1" applyFill="1" applyAlignment="1">
      <alignment horizontal="center" vertical="center"/>
    </xf>
    <xf numFmtId="0" fontId="42" fillId="0" borderId="0" xfId="0" applyFont="1" applyAlignment="1">
      <alignment horizontal="center" vertical="center"/>
    </xf>
    <xf numFmtId="0" fontId="43" fillId="0" borderId="0" xfId="0" applyFont="1" applyAlignment="1">
      <alignment horizontal="center" vertical="center" wrapText="1"/>
    </xf>
    <xf numFmtId="0" fontId="96" fillId="22" borderId="10" xfId="0" applyFont="1" applyFill="1" applyBorder="1" applyAlignment="1">
      <alignment horizontal="center" vertical="center" wrapText="1"/>
    </xf>
    <xf numFmtId="0" fontId="46" fillId="0" borderId="8" xfId="0" applyFont="1" applyBorder="1" applyAlignment="1">
      <alignment horizontal="center" vertical="center"/>
    </xf>
    <xf numFmtId="3" fontId="47" fillId="14" borderId="11" xfId="0" applyNumberFormat="1" applyFont="1" applyFill="1" applyBorder="1" applyAlignment="1">
      <alignment horizontal="center" vertical="center"/>
    </xf>
    <xf numFmtId="3" fontId="48" fillId="2" borderId="11" xfId="0" applyNumberFormat="1" applyFont="1" applyFill="1" applyBorder="1" applyAlignment="1">
      <alignment horizontal="center" vertical="center"/>
    </xf>
    <xf numFmtId="3" fontId="49" fillId="23" borderId="12" xfId="0" applyNumberFormat="1" applyFont="1" applyFill="1" applyBorder="1" applyAlignment="1">
      <alignment horizontal="center" vertical="center"/>
    </xf>
    <xf numFmtId="0" fontId="44" fillId="6" borderId="0" xfId="0" applyFont="1" applyFill="1" applyAlignment="1">
      <alignment horizontal="center" vertical="center"/>
    </xf>
    <xf numFmtId="0" fontId="44" fillId="6" borderId="8" xfId="0" applyFont="1" applyFill="1" applyBorder="1" applyAlignment="1">
      <alignment horizontal="center" vertical="center"/>
    </xf>
    <xf numFmtId="0" fontId="44" fillId="11" borderId="0" xfId="0" applyFont="1" applyFill="1" applyAlignment="1">
      <alignment horizontal="center" vertical="center"/>
    </xf>
    <xf numFmtId="0" fontId="44" fillId="11" borderId="8" xfId="0" applyFont="1" applyFill="1" applyBorder="1" applyAlignment="1">
      <alignment horizontal="center" vertical="center"/>
    </xf>
    <xf numFmtId="0" fontId="45" fillId="21" borderId="12" xfId="0" applyFont="1" applyFill="1" applyBorder="1" applyAlignment="1">
      <alignment horizontal="center" vertical="center"/>
    </xf>
    <xf numFmtId="0" fontId="45" fillId="21" borderId="0" xfId="0" applyFont="1" applyFill="1" applyAlignment="1">
      <alignment horizontal="center" vertical="center"/>
    </xf>
    <xf numFmtId="0" fontId="14" fillId="25" borderId="0" xfId="0" applyFont="1" applyFill="1" applyAlignment="1">
      <alignment horizontal="center" vertical="center" wrapText="1"/>
    </xf>
    <xf numFmtId="0" fontId="14" fillId="18" borderId="0" xfId="0" applyFont="1" applyFill="1" applyAlignment="1">
      <alignment horizontal="center" vertical="center" wrapText="1"/>
    </xf>
    <xf numFmtId="0" fontId="14" fillId="19" borderId="0" xfId="0" applyFont="1" applyFill="1" applyAlignment="1">
      <alignment horizontal="center" vertical="center" wrapText="1"/>
    </xf>
    <xf numFmtId="0" fontId="26" fillId="17" borderId="0" xfId="0" applyFont="1" applyFill="1" applyAlignment="1">
      <alignment horizontal="center" vertical="center" wrapText="1"/>
    </xf>
    <xf numFmtId="0" fontId="124" fillId="0" borderId="0" xfId="0" applyFont="1" applyAlignment="1">
      <alignment horizontal="center" vertical="top" wrapText="1"/>
    </xf>
    <xf numFmtId="0" fontId="52" fillId="0" borderId="0" xfId="0" applyFont="1" applyAlignment="1">
      <alignment horizontal="center" vertical="top" wrapText="1"/>
    </xf>
    <xf numFmtId="0" fontId="124" fillId="0" borderId="0" xfId="0" applyFont="1" applyAlignment="1">
      <alignment horizontal="center" vertical="center" wrapText="1"/>
    </xf>
    <xf numFmtId="0" fontId="52" fillId="0" borderId="0" xfId="0" applyFont="1" applyAlignment="1">
      <alignment horizontal="center" vertical="center" wrapText="1"/>
    </xf>
    <xf numFmtId="0" fontId="44" fillId="57" borderId="0" xfId="0" applyFont="1" applyFill="1" applyAlignment="1">
      <alignment horizontal="center" vertical="center"/>
    </xf>
    <xf numFmtId="0" fontId="44" fillId="57" borderId="8" xfId="0" applyFont="1" applyFill="1" applyBorder="1" applyAlignment="1">
      <alignment horizontal="center" vertical="center"/>
    </xf>
    <xf numFmtId="0" fontId="123" fillId="14" borderId="13" xfId="0" applyFont="1" applyFill="1" applyBorder="1" applyAlignment="1">
      <alignment horizontal="center" vertical="center" wrapText="1"/>
    </xf>
    <xf numFmtId="0" fontId="122" fillId="14" borderId="13" xfId="0" applyFont="1" applyFill="1" applyBorder="1" applyAlignment="1">
      <alignment horizontal="center" vertical="center" wrapText="1"/>
    </xf>
    <xf numFmtId="0" fontId="45" fillId="24" borderId="12" xfId="0" applyFont="1" applyFill="1" applyBorder="1" applyAlignment="1">
      <alignment horizontal="center" vertical="center"/>
    </xf>
    <xf numFmtId="0" fontId="45" fillId="24" borderId="0" xfId="0" applyFont="1" applyFill="1" applyAlignment="1">
      <alignment horizontal="center" vertical="center"/>
    </xf>
    <xf numFmtId="3" fontId="48" fillId="2" borderId="12" xfId="0" applyNumberFormat="1" applyFont="1" applyFill="1" applyBorder="1" applyAlignment="1">
      <alignment horizontal="center" vertical="center"/>
    </xf>
    <xf numFmtId="3" fontId="49" fillId="23" borderId="11" xfId="0" applyNumberFormat="1" applyFont="1" applyFill="1" applyBorder="1" applyAlignment="1">
      <alignment horizontal="center" vertical="center"/>
    </xf>
    <xf numFmtId="3" fontId="47" fillId="14" borderId="12" xfId="0" applyNumberFormat="1" applyFont="1" applyFill="1" applyBorder="1" applyAlignment="1">
      <alignment horizontal="center" vertical="center"/>
    </xf>
    <xf numFmtId="0" fontId="50" fillId="19" borderId="12" xfId="0" applyFont="1" applyFill="1" applyBorder="1" applyAlignment="1">
      <alignment horizontal="center" vertical="center"/>
    </xf>
    <xf numFmtId="0" fontId="50" fillId="19" borderId="0" xfId="0" applyFont="1" applyFill="1" applyAlignment="1">
      <alignment horizontal="center" vertical="center"/>
    </xf>
    <xf numFmtId="0" fontId="115" fillId="7" borderId="0" xfId="0" applyFont="1" applyFill="1" applyAlignment="1">
      <alignment horizontal="center" vertical="center" wrapText="1"/>
    </xf>
    <xf numFmtId="0" fontId="37" fillId="7" borderId="0" xfId="0" applyFont="1" applyFill="1" applyAlignment="1">
      <alignment horizontal="center" vertical="center" wrapText="1"/>
    </xf>
    <xf numFmtId="3" fontId="97" fillId="22" borderId="6" xfId="0" applyNumberFormat="1" applyFont="1" applyFill="1" applyBorder="1" applyAlignment="1">
      <alignment horizontal="center" vertical="center" wrapText="1"/>
    </xf>
    <xf numFmtId="3" fontId="97" fillId="22" borderId="0" xfId="0" applyNumberFormat="1" applyFont="1" applyFill="1" applyAlignment="1">
      <alignment horizontal="center" vertical="center" wrapText="1"/>
    </xf>
    <xf numFmtId="3" fontId="97" fillId="6" borderId="6" xfId="0" applyNumberFormat="1" applyFont="1" applyFill="1" applyBorder="1" applyAlignment="1">
      <alignment horizontal="center" vertical="center" wrapText="1"/>
    </xf>
    <xf numFmtId="3" fontId="97" fillId="6" borderId="0" xfId="0" applyNumberFormat="1" applyFont="1" applyFill="1" applyAlignment="1">
      <alignment horizontal="center" vertical="center" wrapText="1"/>
    </xf>
    <xf numFmtId="0" fontId="96" fillId="6" borderId="6" xfId="0" applyFont="1" applyFill="1" applyBorder="1" applyAlignment="1">
      <alignment horizontal="center" vertical="center" wrapText="1"/>
    </xf>
    <xf numFmtId="0" fontId="96" fillId="6" borderId="0" xfId="0" applyFont="1" applyFill="1" applyAlignment="1">
      <alignment horizontal="center" vertical="center" wrapText="1"/>
    </xf>
    <xf numFmtId="0" fontId="96" fillId="6" borderId="10" xfId="0" applyFont="1" applyFill="1" applyBorder="1" applyAlignment="1">
      <alignment horizontal="center" vertical="center" wrapText="1"/>
    </xf>
    <xf numFmtId="0" fontId="31" fillId="8" borderId="0" xfId="0" applyFont="1" applyFill="1" applyAlignment="1">
      <alignment horizontal="center" vertical="center"/>
    </xf>
    <xf numFmtId="0" fontId="36" fillId="9" borderId="0" xfId="0" applyFont="1" applyFill="1" applyAlignment="1">
      <alignment horizontal="center" vertical="center"/>
    </xf>
    <xf numFmtId="3" fontId="33" fillId="9" borderId="0" xfId="0" applyNumberFormat="1" applyFont="1" applyFill="1" applyAlignment="1">
      <alignment horizontal="center" vertical="center"/>
    </xf>
    <xf numFmtId="0" fontId="94" fillId="9" borderId="0" xfId="0" applyFont="1" applyFill="1" applyAlignment="1">
      <alignment horizontal="center" vertical="center"/>
    </xf>
    <xf numFmtId="0" fontId="9" fillId="9" borderId="0" xfId="0" applyFont="1" applyFill="1" applyAlignment="1">
      <alignment horizontal="center" vertical="center"/>
    </xf>
    <xf numFmtId="0" fontId="7" fillId="7" borderId="0" xfId="0" applyFont="1" applyFill="1" applyAlignment="1">
      <alignment horizontal="center" vertical="center"/>
    </xf>
    <xf numFmtId="0" fontId="30" fillId="4" borderId="0" xfId="0" applyFont="1" applyFill="1" applyAlignment="1">
      <alignment horizontal="center" vertical="center"/>
    </xf>
    <xf numFmtId="0" fontId="36" fillId="19" borderId="0" xfId="0" applyFont="1" applyFill="1" applyAlignment="1">
      <alignment horizontal="center" vertical="center"/>
    </xf>
    <xf numFmtId="3" fontId="33" fillId="19" borderId="0" xfId="0" applyNumberFormat="1" applyFont="1" applyFill="1" applyAlignment="1">
      <alignment horizontal="center" vertical="center"/>
    </xf>
    <xf numFmtId="0" fontId="94" fillId="19" borderId="0" xfId="0" applyFont="1" applyFill="1" applyAlignment="1">
      <alignment horizontal="center" vertical="center"/>
    </xf>
    <xf numFmtId="0" fontId="9" fillId="19" borderId="0" xfId="0" applyFont="1" applyFill="1" applyAlignment="1">
      <alignment horizontal="center" vertical="center"/>
    </xf>
    <xf numFmtId="0" fontId="31" fillId="55" borderId="0" xfId="0" applyFont="1" applyFill="1" applyAlignment="1">
      <alignment horizontal="center" vertical="center"/>
    </xf>
    <xf numFmtId="0" fontId="36" fillId="55" borderId="0" xfId="0" applyFont="1" applyFill="1" applyAlignment="1">
      <alignment horizontal="center" vertical="center"/>
    </xf>
    <xf numFmtId="3" fontId="33" fillId="55" borderId="0" xfId="0" applyNumberFormat="1" applyFont="1" applyFill="1" applyAlignment="1">
      <alignment horizontal="center" vertical="center"/>
    </xf>
    <xf numFmtId="0" fontId="36" fillId="7" borderId="0" xfId="0" applyFont="1" applyFill="1" applyAlignment="1">
      <alignment horizontal="center" vertical="center"/>
    </xf>
    <xf numFmtId="3" fontId="33" fillId="7" borderId="0" xfId="0" applyNumberFormat="1" applyFont="1" applyFill="1" applyAlignment="1">
      <alignment horizontal="center" vertical="center"/>
    </xf>
    <xf numFmtId="0" fontId="31" fillId="7" borderId="0" xfId="0" applyFont="1" applyFill="1" applyAlignment="1">
      <alignment horizontal="center" vertical="center"/>
    </xf>
    <xf numFmtId="0" fontId="112" fillId="56" borderId="0" xfId="0" applyFont="1" applyFill="1" applyAlignment="1">
      <alignment horizontal="center" vertical="center"/>
    </xf>
    <xf numFmtId="0" fontId="9" fillId="56" borderId="0" xfId="0" applyFont="1" applyFill="1" applyAlignment="1">
      <alignment horizontal="center" vertical="center"/>
    </xf>
    <xf numFmtId="0" fontId="128" fillId="0" borderId="0" xfId="0" applyFont="1" applyAlignment="1">
      <alignment horizontal="center" vertical="center" wrapText="1"/>
    </xf>
    <xf numFmtId="0" fontId="0" fillId="0" borderId="0" xfId="0" applyAlignment="1">
      <alignment horizontal="center" vertical="center" wrapText="1"/>
    </xf>
    <xf numFmtId="0" fontId="126" fillId="82" borderId="0" xfId="0" applyFont="1" applyFill="1" applyAlignment="1">
      <alignment horizontal="center"/>
    </xf>
    <xf numFmtId="0" fontId="21" fillId="82" borderId="0" xfId="0" applyFont="1" applyFill="1" applyAlignment="1">
      <alignment horizontal="center"/>
    </xf>
    <xf numFmtId="0" fontId="127" fillId="83" borderId="0" xfId="0" applyFont="1" applyFill="1" applyAlignment="1">
      <alignment horizontal="center" vertical="center"/>
    </xf>
    <xf numFmtId="0" fontId="27" fillId="7" borderId="0" xfId="0" applyFont="1" applyFill="1" applyAlignment="1">
      <alignment horizontal="center" vertical="center"/>
    </xf>
    <xf numFmtId="0" fontId="136" fillId="71" borderId="0" xfId="0" applyFont="1" applyFill="1" applyAlignment="1">
      <alignment horizontal="center"/>
    </xf>
    <xf numFmtId="0" fontId="137" fillId="83" borderId="0" xfId="0" applyFont="1" applyFill="1" applyAlignment="1">
      <alignment horizontal="center"/>
    </xf>
    <xf numFmtId="0" fontId="111" fillId="72" borderId="0" xfId="0" applyFont="1" applyFill="1" applyAlignment="1">
      <alignment horizontal="center" vertical="center"/>
    </xf>
    <xf numFmtId="0" fontId="7" fillId="7" borderId="0" xfId="0" applyFont="1" applyFill="1" applyAlignment="1">
      <alignment horizontal="center" vertical="center" wrapText="1"/>
    </xf>
    <xf numFmtId="0" fontId="8" fillId="6" borderId="0" xfId="0" applyFont="1" applyFill="1" applyAlignment="1">
      <alignment horizontal="center" vertical="center" wrapText="1"/>
    </xf>
    <xf numFmtId="0" fontId="9" fillId="8" borderId="0" xfId="0" applyFont="1" applyFill="1" applyAlignment="1">
      <alignment horizontal="center" vertical="center" wrapText="1"/>
    </xf>
    <xf numFmtId="0" fontId="9" fillId="9" borderId="0" xfId="0" applyFont="1" applyFill="1" applyAlignment="1">
      <alignment horizontal="center" vertical="center" wrapText="1"/>
    </xf>
    <xf numFmtId="0" fontId="9" fillId="10" borderId="0" xfId="0" applyFont="1" applyFill="1" applyAlignment="1">
      <alignment horizontal="center" vertical="center" wrapText="1"/>
    </xf>
    <xf numFmtId="0" fontId="9" fillId="8" borderId="0" xfId="0" applyFont="1" applyFill="1" applyAlignment="1">
      <alignment horizontal="center" vertical="center"/>
    </xf>
    <xf numFmtId="0" fontId="11" fillId="10" borderId="0" xfId="0" applyFont="1" applyFill="1" applyAlignment="1">
      <alignment horizontal="center" vertical="center" wrapText="1"/>
    </xf>
    <xf numFmtId="0" fontId="13" fillId="8" borderId="0" xfId="0" applyFont="1" applyFill="1" applyAlignment="1">
      <alignment horizontal="center" vertical="center" wrapText="1"/>
    </xf>
    <xf numFmtId="0" fontId="13" fillId="9" borderId="0" xfId="0" applyFont="1" applyFill="1" applyAlignment="1">
      <alignment horizontal="center" vertical="center" wrapText="1"/>
    </xf>
    <xf numFmtId="0" fontId="13" fillId="10" borderId="0" xfId="0" applyFont="1" applyFill="1" applyAlignment="1">
      <alignment horizontal="center" vertical="center" wrapText="1"/>
    </xf>
    <xf numFmtId="0" fontId="11" fillId="8" borderId="0" xfId="0" applyFont="1" applyFill="1" applyAlignment="1">
      <alignment horizontal="center" vertical="center" wrapText="1"/>
    </xf>
    <xf numFmtId="0" fontId="11" fillId="9" borderId="0" xfId="0" applyFont="1" applyFill="1" applyAlignment="1">
      <alignment horizontal="center" vertical="center" wrapText="1"/>
    </xf>
    <xf numFmtId="164" fontId="11" fillId="9" borderId="0" xfId="0" applyNumberFormat="1" applyFont="1" applyFill="1" applyAlignment="1">
      <alignment horizontal="center" vertical="center" wrapText="1"/>
    </xf>
    <xf numFmtId="0" fontId="14" fillId="7" borderId="3" xfId="0" applyFont="1" applyFill="1" applyBorder="1" applyAlignment="1">
      <alignment horizontal="center" vertical="center" wrapText="1"/>
    </xf>
    <xf numFmtId="0" fontId="15" fillId="7" borderId="0" xfId="0" applyFont="1" applyFill="1" applyAlignment="1">
      <alignment horizontal="center" vertical="center" wrapText="1"/>
    </xf>
    <xf numFmtId="0" fontId="16" fillId="7" borderId="4" xfId="0" applyFont="1" applyFill="1" applyBorder="1" applyAlignment="1">
      <alignment horizontal="center" vertical="center" wrapText="1"/>
    </xf>
    <xf numFmtId="0" fontId="17" fillId="11" borderId="4" xfId="0" applyFont="1" applyFill="1" applyBorder="1" applyAlignment="1">
      <alignment horizontal="center" vertical="center" wrapText="1"/>
    </xf>
    <xf numFmtId="0" fontId="140" fillId="14" borderId="5" xfId="0" applyFont="1" applyFill="1" applyBorder="1" applyAlignment="1">
      <alignment horizontal="center" vertical="center" wrapText="1"/>
    </xf>
    <xf numFmtId="0" fontId="20" fillId="14" borderId="5" xfId="0" applyFont="1" applyFill="1" applyBorder="1" applyAlignment="1">
      <alignment horizontal="center" vertical="center" wrapText="1"/>
    </xf>
    <xf numFmtId="0" fontId="22" fillId="7" borderId="0" xfId="0" applyFont="1" applyFill="1" applyAlignment="1">
      <alignment horizontal="center" vertical="center" wrapText="1"/>
    </xf>
    <xf numFmtId="0" fontId="23" fillId="7" borderId="4" xfId="0" applyFont="1" applyFill="1" applyBorder="1" applyAlignment="1">
      <alignment horizontal="center" vertical="center" wrapText="1"/>
    </xf>
    <xf numFmtId="0" fontId="23" fillId="7" borderId="6" xfId="0" applyFont="1" applyFill="1" applyBorder="1" applyAlignment="1">
      <alignment horizontal="center" vertical="center" wrapText="1"/>
    </xf>
    <xf numFmtId="0" fontId="17" fillId="11" borderId="6" xfId="0" applyFont="1" applyFill="1" applyBorder="1" applyAlignment="1">
      <alignment horizontal="center" vertical="center" wrapText="1"/>
    </xf>
    <xf numFmtId="0" fontId="17" fillId="6" borderId="4" xfId="0" applyFont="1" applyFill="1" applyBorder="1" applyAlignment="1">
      <alignment horizontal="center" vertical="center" wrapText="1"/>
    </xf>
    <xf numFmtId="0" fontId="17" fillId="6" borderId="6" xfId="0" applyFont="1" applyFill="1" applyBorder="1" applyAlignment="1">
      <alignment horizontal="center" vertical="center" wrapText="1"/>
    </xf>
    <xf numFmtId="0" fontId="25" fillId="16" borderId="0" xfId="0" applyFont="1" applyFill="1" applyAlignment="1">
      <alignment horizontal="center" vertical="center"/>
    </xf>
    <xf numFmtId="0" fontId="14" fillId="18" borderId="3" xfId="0" applyFont="1" applyFill="1" applyBorder="1" applyAlignment="1">
      <alignment horizontal="center" vertical="center" wrapText="1"/>
    </xf>
    <xf numFmtId="0" fontId="14" fillId="10" borderId="3" xfId="0" applyFont="1" applyFill="1" applyBorder="1" applyAlignment="1">
      <alignment horizontal="center" vertical="center" wrapText="1"/>
    </xf>
    <xf numFmtId="0" fontId="17" fillId="11" borderId="7" xfId="0" applyFont="1" applyFill="1" applyBorder="1" applyAlignment="1">
      <alignment horizontal="center" vertical="center" wrapText="1"/>
    </xf>
    <xf numFmtId="0" fontId="17" fillId="11" borderId="33" xfId="0" applyFont="1" applyFill="1" applyBorder="1" applyAlignment="1">
      <alignment horizontal="center" vertical="center" wrapText="1"/>
    </xf>
    <xf numFmtId="0" fontId="27" fillId="7" borderId="0" xfId="0" applyFont="1" applyFill="1" applyAlignment="1">
      <alignment horizontal="center" vertical="center" wrapText="1"/>
    </xf>
    <xf numFmtId="0" fontId="17" fillId="6" borderId="7" xfId="0" applyFont="1" applyFill="1" applyBorder="1" applyAlignment="1">
      <alignment horizontal="center" vertical="center" wrapText="1"/>
    </xf>
    <xf numFmtId="0" fontId="17" fillId="6" borderId="33" xfId="0" applyFont="1" applyFill="1" applyBorder="1" applyAlignment="1">
      <alignment horizontal="center" vertical="center" wrapText="1"/>
    </xf>
    <xf numFmtId="0" fontId="17" fillId="11" borderId="34" xfId="0" applyFont="1" applyFill="1" applyBorder="1" applyAlignment="1">
      <alignment horizontal="center" vertical="center" wrapText="1"/>
    </xf>
    <xf numFmtId="0" fontId="17" fillId="11" borderId="5" xfId="0" applyFont="1" applyFill="1" applyBorder="1" applyAlignment="1">
      <alignment horizontal="center" vertical="center" wrapText="1"/>
    </xf>
    <xf numFmtId="0" fontId="17" fillId="11" borderId="35" xfId="0" applyFont="1" applyFill="1" applyBorder="1" applyAlignment="1">
      <alignment horizontal="center" vertical="center" wrapText="1"/>
    </xf>
    <xf numFmtId="0" fontId="17" fillId="11" borderId="3" xfId="0" applyFont="1" applyFill="1" applyBorder="1" applyAlignment="1">
      <alignment horizontal="center" vertical="center" wrapText="1"/>
    </xf>
    <xf numFmtId="0" fontId="131" fillId="0" borderId="0" xfId="0" applyFont="1" applyAlignment="1">
      <alignment horizontal="left" vertical="center"/>
    </xf>
    <xf numFmtId="0" fontId="0" fillId="0" borderId="0" xfId="0"/>
    <xf numFmtId="0" fontId="129" fillId="92" borderId="0" xfId="0" applyFont="1" applyFill="1" applyAlignment="1">
      <alignment horizontal="left" vertical="center"/>
    </xf>
    <xf numFmtId="0" fontId="129" fillId="88" borderId="0" xfId="0" applyFont="1" applyFill="1" applyAlignment="1">
      <alignment horizontal="left" vertical="center"/>
    </xf>
    <xf numFmtId="0" fontId="135" fillId="84" borderId="0" xfId="0" applyFont="1" applyFill="1" applyAlignment="1">
      <alignment horizontal="center" vertical="center"/>
    </xf>
    <xf numFmtId="0" fontId="129" fillId="86" borderId="0" xfId="0" applyFont="1" applyFill="1" applyAlignment="1">
      <alignment horizontal="left" vertical="center"/>
    </xf>
    <xf numFmtId="0" fontId="133" fillId="0" borderId="0" xfId="0" applyFont="1" applyAlignment="1">
      <alignment horizontal="center" vertical="center"/>
    </xf>
    <xf numFmtId="0" fontId="0" fillId="0" borderId="0" xfId="0" applyAlignment="1">
      <alignment horizontal="center"/>
    </xf>
    <xf numFmtId="0" fontId="129" fillId="90" borderId="0" xfId="0" applyFont="1" applyFill="1" applyAlignment="1">
      <alignment horizontal="left" vertical="center"/>
    </xf>
    <xf numFmtId="0" fontId="134" fillId="0" borderId="0" xfId="0" applyFont="1" applyAlignment="1">
      <alignment horizontal="center" vertical="center"/>
    </xf>
    <xf numFmtId="0" fontId="106" fillId="7" borderId="0" xfId="0" applyFont="1" applyFill="1" applyAlignment="1">
      <alignment horizontal="center" vertical="center"/>
    </xf>
    <xf numFmtId="0" fontId="85" fillId="11" borderId="0" xfId="0" applyFont="1" applyFill="1" applyAlignment="1">
      <alignment horizontal="center" vertical="center" wrapText="1"/>
    </xf>
    <xf numFmtId="0" fontId="58" fillId="51" borderId="0" xfId="0" applyFont="1" applyFill="1" applyAlignment="1">
      <alignment horizontal="left" vertical="center"/>
    </xf>
    <xf numFmtId="0" fontId="92" fillId="11" borderId="22" xfId="0" applyFont="1" applyFill="1" applyBorder="1" applyAlignment="1">
      <alignment horizontal="left" vertical="center" wrapText="1"/>
    </xf>
    <xf numFmtId="0" fontId="74" fillId="62" borderId="24" xfId="0" applyFont="1" applyFill="1" applyBorder="1" applyAlignment="1">
      <alignment horizontal="center" vertical="center"/>
    </xf>
    <xf numFmtId="0" fontId="74" fillId="62" borderId="25" xfId="0" applyFont="1" applyFill="1" applyBorder="1" applyAlignment="1">
      <alignment horizontal="center" vertical="center"/>
    </xf>
    <xf numFmtId="0" fontId="58" fillId="47" borderId="0" xfId="0" applyFont="1" applyFill="1" applyAlignment="1">
      <alignment horizontal="left" vertical="center"/>
    </xf>
    <xf numFmtId="0" fontId="58" fillId="46" borderId="0" xfId="0" applyFont="1" applyFill="1" applyAlignment="1">
      <alignment horizontal="left" vertical="center"/>
    </xf>
    <xf numFmtId="0" fontId="58" fillId="49" borderId="0" xfId="0" applyFont="1" applyFill="1" applyAlignment="1">
      <alignment horizontal="left" vertical="center"/>
    </xf>
    <xf numFmtId="0" fontId="0" fillId="27" borderId="0" xfId="0" applyFill="1" applyAlignment="1">
      <alignment horizontal="center"/>
    </xf>
    <xf numFmtId="0" fontId="7" fillId="28" borderId="0" xfId="0" applyFont="1" applyFill="1" applyAlignment="1">
      <alignment horizontal="center" vertical="center"/>
    </xf>
    <xf numFmtId="0" fontId="56" fillId="8" borderId="0" xfId="0" applyFont="1" applyFill="1" applyAlignment="1">
      <alignment horizontal="center" vertical="center"/>
    </xf>
    <xf numFmtId="0" fontId="56" fillId="29" borderId="0" xfId="0" applyFont="1" applyFill="1" applyAlignment="1">
      <alignment horizontal="center" vertical="center"/>
    </xf>
    <xf numFmtId="0" fontId="56" fillId="25" borderId="0" xfId="0" applyFont="1" applyFill="1" applyAlignment="1">
      <alignment horizontal="center" vertical="center"/>
    </xf>
    <xf numFmtId="0" fontId="57" fillId="8" borderId="14" xfId="0" applyFont="1" applyFill="1" applyBorder="1" applyAlignment="1">
      <alignment horizontal="center" vertical="center"/>
    </xf>
    <xf numFmtId="0" fontId="57" fillId="29" borderId="15" xfId="0" applyFont="1" applyFill="1" applyBorder="1" applyAlignment="1">
      <alignment horizontal="center" vertical="center"/>
    </xf>
    <xf numFmtId="0" fontId="57" fillId="25" borderId="0" xfId="0" applyFont="1" applyFill="1" applyAlignment="1">
      <alignment horizontal="center" vertical="center"/>
    </xf>
    <xf numFmtId="0" fontId="57" fillId="29" borderId="0" xfId="0" applyFont="1" applyFill="1" applyAlignment="1">
      <alignment horizontal="center" vertical="center"/>
    </xf>
    <xf numFmtId="0" fontId="57" fillId="8" borderId="0" xfId="0" applyFont="1" applyFill="1" applyAlignment="1">
      <alignment horizontal="center" vertical="center"/>
    </xf>
    <xf numFmtId="0" fontId="22" fillId="8" borderId="16" xfId="0" applyFont="1" applyFill="1" applyBorder="1" applyAlignment="1">
      <alignment horizontal="center" vertical="center"/>
    </xf>
    <xf numFmtId="0" fontId="38" fillId="8" borderId="16" xfId="0" applyFont="1" applyFill="1" applyBorder="1" applyAlignment="1">
      <alignment horizontal="center" vertical="center"/>
    </xf>
    <xf numFmtId="0" fontId="0" fillId="16" borderId="0" xfId="0" applyFill="1" applyAlignment="1">
      <alignment horizontal="center"/>
    </xf>
    <xf numFmtId="0" fontId="0" fillId="59" borderId="0" xfId="0" applyFill="1" applyAlignment="1">
      <alignment horizontal="center"/>
    </xf>
    <xf numFmtId="0" fontId="103" fillId="31" borderId="0" xfId="0" applyFont="1" applyFill="1" applyAlignment="1">
      <alignment horizontal="center" vertical="center"/>
    </xf>
    <xf numFmtId="0" fontId="99" fillId="7" borderId="23" xfId="0" applyFont="1" applyFill="1" applyBorder="1" applyAlignment="1">
      <alignment horizontal="center" vertical="center"/>
    </xf>
    <xf numFmtId="0" fontId="99" fillId="7" borderId="0" xfId="0" applyFont="1" applyFill="1" applyAlignment="1">
      <alignment horizontal="center" vertical="center"/>
    </xf>
    <xf numFmtId="3" fontId="69" fillId="36" borderId="23" xfId="0" applyNumberFormat="1" applyFont="1" applyFill="1" applyBorder="1" applyAlignment="1">
      <alignment horizontal="center" vertical="center"/>
    </xf>
    <xf numFmtId="3" fontId="69" fillId="36" borderId="0" xfId="0" applyNumberFormat="1" applyFont="1" applyFill="1" applyAlignment="1">
      <alignment horizontal="center" vertical="center"/>
    </xf>
    <xf numFmtId="3" fontId="69" fillId="40" borderId="23" xfId="0" applyNumberFormat="1" applyFont="1" applyFill="1" applyBorder="1" applyAlignment="1">
      <alignment horizontal="center" vertical="center"/>
    </xf>
    <xf numFmtId="3" fontId="69" fillId="40" borderId="0" xfId="0" applyNumberFormat="1" applyFont="1" applyFill="1" applyAlignment="1">
      <alignment horizontal="center" vertical="center"/>
    </xf>
    <xf numFmtId="0" fontId="84" fillId="28" borderId="0" xfId="0" applyFont="1" applyFill="1" applyAlignment="1">
      <alignment horizontal="center" vertical="center"/>
    </xf>
    <xf numFmtId="0" fontId="0" fillId="16" borderId="20" xfId="0" applyFill="1" applyBorder="1" applyAlignment="1">
      <alignment horizontal="center"/>
    </xf>
    <xf numFmtId="0" fontId="83" fillId="41" borderId="30" xfId="0" applyFont="1" applyFill="1" applyBorder="1" applyAlignment="1">
      <alignment horizontal="center" vertical="center" wrapText="1"/>
    </xf>
    <xf numFmtId="0" fontId="83" fillId="41" borderId="29" xfId="0" applyFont="1" applyFill="1" applyBorder="1" applyAlignment="1">
      <alignment horizontal="center" vertical="center" wrapText="1"/>
    </xf>
    <xf numFmtId="0" fontId="82" fillId="27" borderId="0" xfId="0" applyFont="1" applyFill="1" applyAlignment="1">
      <alignment horizontal="center" vertical="center" wrapText="1"/>
    </xf>
    <xf numFmtId="0" fontId="82" fillId="27" borderId="28" xfId="0" applyFont="1" applyFill="1" applyBorder="1" applyAlignment="1">
      <alignment horizontal="center" vertical="center" wrapText="1"/>
    </xf>
    <xf numFmtId="0" fontId="81" fillId="42" borderId="0" xfId="0" applyFont="1" applyFill="1" applyAlignment="1">
      <alignment horizontal="center" vertical="center" wrapText="1"/>
    </xf>
    <xf numFmtId="0" fontId="81" fillId="42" borderId="26" xfId="0" applyFont="1" applyFill="1" applyBorder="1" applyAlignment="1">
      <alignment horizontal="center" vertical="center" wrapText="1"/>
    </xf>
    <xf numFmtId="0" fontId="80" fillId="35" borderId="0" xfId="0" applyFont="1" applyFill="1" applyAlignment="1">
      <alignment horizontal="center" vertical="center" wrapText="1"/>
    </xf>
    <xf numFmtId="0" fontId="80" fillId="35" borderId="27" xfId="0" applyFont="1" applyFill="1" applyBorder="1" applyAlignment="1">
      <alignment horizontal="center" vertical="center" wrapText="1"/>
    </xf>
    <xf numFmtId="0" fontId="79" fillId="34" borderId="0" xfId="0" applyFont="1" applyFill="1" applyAlignment="1">
      <alignment horizontal="center" vertical="center" wrapText="1"/>
    </xf>
    <xf numFmtId="0" fontId="79" fillId="34" borderId="26" xfId="0" applyFont="1" applyFill="1" applyBorder="1" applyAlignment="1">
      <alignment horizontal="center" vertical="center" wrapText="1"/>
    </xf>
    <xf numFmtId="0" fontId="77" fillId="8" borderId="0" xfId="0" applyFont="1" applyFill="1" applyAlignment="1">
      <alignment horizontal="center" vertical="center"/>
    </xf>
    <xf numFmtId="0" fontId="78" fillId="37" borderId="0" xfId="0" applyFont="1" applyFill="1" applyAlignment="1">
      <alignment horizontal="center" vertical="center" wrapText="1"/>
    </xf>
    <xf numFmtId="0" fontId="78" fillId="37" borderId="14" xfId="0" applyFont="1" applyFill="1" applyBorder="1" applyAlignment="1">
      <alignment horizontal="center" vertical="center" wrapText="1"/>
    </xf>
    <xf numFmtId="0" fontId="0" fillId="26" borderId="0" xfId="0" applyFill="1" applyAlignment="1">
      <alignment horizontal="center"/>
    </xf>
    <xf numFmtId="0" fontId="0" fillId="22" borderId="0" xfId="0" applyFill="1" applyAlignment="1">
      <alignment horizontal="center"/>
    </xf>
    <xf numFmtId="0" fontId="0" fillId="32" borderId="0" xfId="0" applyFill="1" applyAlignment="1">
      <alignment horizontal="center"/>
    </xf>
    <xf numFmtId="0" fontId="58" fillId="53" borderId="0" xfId="0" applyFont="1" applyFill="1" applyAlignment="1">
      <alignment horizontal="left" vertical="center"/>
    </xf>
    <xf numFmtId="0" fontId="58" fillId="54" borderId="0" xfId="0" applyFont="1" applyFill="1" applyAlignment="1">
      <alignment horizontal="left" vertical="center"/>
    </xf>
    <xf numFmtId="0" fontId="107" fillId="7" borderId="0" xfId="0" applyFont="1" applyFill="1" applyAlignment="1">
      <alignment horizontal="center" vertical="center"/>
    </xf>
    <xf numFmtId="0" fontId="108" fillId="63" borderId="0" xfId="0" applyFont="1" applyFill="1" applyAlignment="1">
      <alignment horizontal="center" vertical="center"/>
    </xf>
  </cellXfs>
  <cellStyles count="2">
    <cellStyle name="Hyperlink" xfId="1" builtinId="8"/>
    <cellStyle name="Normal" xfId="0" builtinId="0"/>
  </cellStyles>
  <dxfs count="12">
    <dxf>
      <border outline="0">
        <bottom style="thin">
          <color rgb="FFD6D9E4"/>
        </bottom>
      </border>
    </dxf>
    <dxf>
      <font>
        <b/>
        <i val="0"/>
        <strike val="0"/>
        <condense val="0"/>
        <extend val="0"/>
        <outline val="0"/>
        <shadow val="0"/>
        <u val="none"/>
        <vertAlign val="baseline"/>
        <sz val="11"/>
        <color rgb="FF1F2937"/>
        <name val="Calibri"/>
        <family val="2"/>
        <charset val="1"/>
        <scheme val="none"/>
      </font>
      <fill>
        <patternFill patternType="darkGray">
          <fgColor rgb="FFD6EAF8"/>
          <bgColor rgb="FFDBEEF4"/>
        </patternFill>
      </fill>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s>
  <tableStyles count="0" defaultTableStyle="TableStyleMedium2" defaultPivotStyle="PivotStyleLight16"/>
  <colors>
    <indexedColors>
      <rgbColor rgb="FF000000"/>
      <rgbColor rgb="FFFFFFFF"/>
      <rgbColor rgb="FFFF0000"/>
      <rgbColor rgb="FFEAF5FA"/>
      <rgbColor rgb="FF0000FF"/>
      <rgbColor rgb="FFFDE8E7"/>
      <rgbColor rgb="FFEBF4FE"/>
      <rgbColor rgb="FFD6EAF8"/>
      <rgbColor rgb="FFC62727"/>
      <rgbColor rgb="FF105F38"/>
      <rgbColor rgb="FF002060"/>
      <rgbColor rgb="FF784212"/>
      <rgbColor rgb="FF7B1FA2"/>
      <rgbColor rgb="FF22879D"/>
      <rgbColor rgb="FFB0BEC5"/>
      <rgbColor rgb="FFDCE6F2"/>
      <rgbColor rgb="FF94CDDD"/>
      <rgbColor rgb="FF983533"/>
      <rgbColor rgb="FFFFF8E1"/>
      <rgbColor rgb="FFD6F7F0"/>
      <rgbColor rgb="FF0B1B2F"/>
      <rgbColor rgb="FFF79646"/>
      <rgbColor rgb="FF0A6DCD"/>
      <rgbColor rgb="FFD6D9E4"/>
      <rgbColor rgb="FF0A1628"/>
      <rgbColor rgb="FFF0F7FF"/>
      <rgbColor rgb="FFFFF3F3"/>
      <rgbColor rgb="FFDBEEF4"/>
      <rgbColor rgb="FFEBF7FB"/>
      <rgbColor rgb="FFF8FBFF"/>
      <rgbColor rgb="FF30859C"/>
      <rgbColor rgb="FF17375E"/>
      <rgbColor rgb="FFE3F2FD"/>
      <rgbColor rgb="FFE4F4FA"/>
      <rgbColor rgb="FFEBF5E3"/>
      <rgbColor rgb="FFFDF4DD"/>
      <rgbColor rgb="FF91CBF7"/>
      <rgbColor rgb="FFF2DCDB"/>
      <rgbColor rgb="FFCABFD8"/>
      <rgbColor rgb="FFFAD8CD"/>
      <rgbColor rgb="FF0057B3"/>
      <rgbColor rgb="FFB9DEF4"/>
      <rgbColor rgb="FF9BBA5A"/>
      <rgbColor rgb="FFF3E5F5"/>
      <rgbColor rgb="FFFF8F00"/>
      <rgbColor rgb="FFEAF4FD"/>
      <rgbColor rgb="FF5480AF"/>
      <rgbColor rgb="FFB0B9BD"/>
      <rgbColor rgb="FF003366"/>
      <rgbColor rgb="FF4CAF50"/>
      <rgbColor rgb="FF0D1F37"/>
      <rgbColor rgb="FF25263D"/>
      <rgbColor rgb="FF7B241C"/>
      <rgbColor rgb="FFC0504D"/>
      <rgbColor rgb="FF204368"/>
      <rgbColor rgb="FF263238"/>
      <rgbColor rgb="00003366"/>
      <rgbColor rgb="00339966"/>
      <rgbColor rgb="00003300"/>
      <rgbColor rgb="00333300"/>
      <rgbColor rgb="00993300"/>
      <rgbColor rgb="00993366"/>
      <rgbColor rgb="00333399"/>
      <rgbColor rgb="00333333"/>
    </indexedColors>
    <mruColors>
      <color rgb="FFE8F5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Skill Entries by Major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'🎓UNI-SUMMARY'!$AJ$28:$AJ$30</c:f>
              <c:strCache>
                <c:ptCount val="3"/>
                <c:pt idx="0">
                  <c:v>Skill Entries by Major</c:v>
                </c:pt>
                <c:pt idx="2">
                  <c:v>UOP</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'🎓UNI-SUMMARY'!$AI$31:$AI$38</c:f>
              <c:strCache>
                <c:ptCount val="8"/>
                <c:pt idx="0">
                  <c:v>Accounting</c:v>
                </c:pt>
                <c:pt idx="1">
                  <c:v>Bus. Admin</c:v>
                </c:pt>
                <c:pt idx="2">
                  <c:v>Bus. Intel.</c:v>
                </c:pt>
                <c:pt idx="3">
                  <c:v>Comp. Sci.</c:v>
                </c:pt>
                <c:pt idx="4">
                  <c:v>Cybersecurity</c:v>
                </c:pt>
                <c:pt idx="5">
                  <c:v>Data Sci. &amp; AI</c:v>
                </c:pt>
                <c:pt idx="6">
                  <c:v>Marketing</c:v>
                </c:pt>
                <c:pt idx="7">
                  <c:v>SW</c:v>
                </c:pt>
              </c:strCache>
            </c:strRef>
          </c:cat>
          <c:val>
            <c:numRef>
              <c:f>'🎓UNI-SUMMARY'!$AJ$31:$AJ$38</c:f>
              <c:numCache>
                <c:formatCode>General</c:formatCode>
                <c:ptCount val="8"/>
                <c:pt idx="0">
                  <c:v>96</c:v>
                </c:pt>
                <c:pt idx="1">
                  <c:v>114</c:v>
                </c:pt>
                <c:pt idx="2">
                  <c:v>128</c:v>
                </c:pt>
                <c:pt idx="3">
                  <c:v>8</c:v>
                </c:pt>
                <c:pt idx="4">
                  <c:v>42</c:v>
                </c:pt>
                <c:pt idx="5">
                  <c:v>100</c:v>
                </c:pt>
                <c:pt idx="6">
                  <c:v>158</c:v>
                </c:pt>
                <c:pt idx="7">
                  <c:v>64</c:v>
                </c:pt>
              </c:numCache>
            </c:numRef>
          </c:val>
          <c:extLst>
            <c:ext xmlns:c16="http://schemas.microsoft.com/office/drawing/2014/chart" uri="{C3380CC4-5D6E-409C-BE32-E72D297353CC}">
              <c16:uniqueId val="{00000000-77E2-4DC4-8173-BCF160AF1FF0}"/>
            </c:ext>
          </c:extLst>
        </c:ser>
        <c:ser>
          <c:idx val="1"/>
          <c:order val="1"/>
          <c:tx>
            <c:strRef>
              <c:f>'🎓UNI-SUMMARY'!$AK$28:$AK$30</c:f>
              <c:strCache>
                <c:ptCount val="3"/>
                <c:pt idx="0">
                  <c:v>Skill Entries by Major</c:v>
                </c:pt>
                <c:pt idx="2">
                  <c:v>PSUT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'🎓UNI-SUMMARY'!$AI$31:$AI$38</c:f>
              <c:strCache>
                <c:ptCount val="8"/>
                <c:pt idx="0">
                  <c:v>Accounting</c:v>
                </c:pt>
                <c:pt idx="1">
                  <c:v>Bus. Admin</c:v>
                </c:pt>
                <c:pt idx="2">
                  <c:v>Bus. Intel.</c:v>
                </c:pt>
                <c:pt idx="3">
                  <c:v>Comp. Sci.</c:v>
                </c:pt>
                <c:pt idx="4">
                  <c:v>Cybersecurity</c:v>
                </c:pt>
                <c:pt idx="5">
                  <c:v>Data Sci. &amp; AI</c:v>
                </c:pt>
                <c:pt idx="6">
                  <c:v>Marketing</c:v>
                </c:pt>
                <c:pt idx="7">
                  <c:v>SW</c:v>
                </c:pt>
              </c:strCache>
            </c:strRef>
          </c:cat>
          <c:val>
            <c:numRef>
              <c:f>'🎓UNI-SUMMARY'!$AK$31:$AK$38</c:f>
              <c:numCache>
                <c:formatCode>General</c:formatCode>
                <c:ptCount val="8"/>
                <c:pt idx="0">
                  <c:v>34</c:v>
                </c:pt>
                <c:pt idx="1">
                  <c:v>68</c:v>
                </c:pt>
                <c:pt idx="2">
                  <c:v>0</c:v>
                </c:pt>
                <c:pt idx="3">
                  <c:v>34</c:v>
                </c:pt>
                <c:pt idx="4">
                  <c:v>19</c:v>
                </c:pt>
                <c:pt idx="5">
                  <c:v>24</c:v>
                </c:pt>
                <c:pt idx="6">
                  <c:v>41</c:v>
                </c:pt>
                <c:pt idx="7">
                  <c:v>39</c:v>
                </c:pt>
              </c:numCache>
            </c:numRef>
          </c:val>
          <c:extLst>
            <c:ext xmlns:c16="http://schemas.microsoft.com/office/drawing/2014/chart" uri="{C3380CC4-5D6E-409C-BE32-E72D297353CC}">
              <c16:uniqueId val="{00000001-77E2-4DC4-8173-BCF160AF1FF0}"/>
            </c:ext>
          </c:extLst>
        </c:ser>
        <c:ser>
          <c:idx val="2"/>
          <c:order val="2"/>
          <c:tx>
            <c:strRef>
              <c:f>'🎓UNI-SUMMARY'!$AL$28:$AL$30</c:f>
              <c:strCache>
                <c:ptCount val="3"/>
                <c:pt idx="0">
                  <c:v>Skill Entries by Major</c:v>
                </c:pt>
                <c:pt idx="2">
                  <c:v>ZUJ</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'🎓UNI-SUMMARY'!$AI$31:$AI$38</c:f>
              <c:strCache>
                <c:ptCount val="8"/>
                <c:pt idx="0">
                  <c:v>Accounting</c:v>
                </c:pt>
                <c:pt idx="1">
                  <c:v>Bus. Admin</c:v>
                </c:pt>
                <c:pt idx="2">
                  <c:v>Bus. Intel.</c:v>
                </c:pt>
                <c:pt idx="3">
                  <c:v>Comp. Sci.</c:v>
                </c:pt>
                <c:pt idx="4">
                  <c:v>Cybersecurity</c:v>
                </c:pt>
                <c:pt idx="5">
                  <c:v>Data Sci. &amp; AI</c:v>
                </c:pt>
                <c:pt idx="6">
                  <c:v>Marketing</c:v>
                </c:pt>
                <c:pt idx="7">
                  <c:v>SW</c:v>
                </c:pt>
              </c:strCache>
            </c:strRef>
          </c:cat>
          <c:val>
            <c:numRef>
              <c:f>'🎓UNI-SUMMARY'!$AL$31:$AL$38</c:f>
              <c:numCache>
                <c:formatCode>General</c:formatCode>
                <c:ptCount val="8"/>
                <c:pt idx="0">
                  <c:v>39</c:v>
                </c:pt>
                <c:pt idx="1">
                  <c:v>48</c:v>
                </c:pt>
                <c:pt idx="2">
                  <c:v>25</c:v>
                </c:pt>
                <c:pt idx="3">
                  <c:v>28</c:v>
                </c:pt>
                <c:pt idx="4">
                  <c:v>22</c:v>
                </c:pt>
                <c:pt idx="5">
                  <c:v>8</c:v>
                </c:pt>
                <c:pt idx="6">
                  <c:v>4</c:v>
                </c:pt>
                <c:pt idx="7">
                  <c:v>2</c:v>
                </c:pt>
              </c:numCache>
            </c:numRef>
          </c:val>
          <c:extLst>
            <c:ext xmlns:c16="http://schemas.microsoft.com/office/drawing/2014/chart" uri="{C3380CC4-5D6E-409C-BE32-E72D297353CC}">
              <c16:uniqueId val="{00000002-77E2-4DC4-8173-BCF160AF1FF0}"/>
            </c:ext>
          </c:extLst>
        </c:ser>
        <c:dLbls>
          <c:dLblPos val="outEnd"/>
          <c:showLegendKey val="0"/>
          <c:showVal val="1"/>
          <c:showCatName val="0"/>
          <c:showSerName val="0"/>
          <c:showPercent val="0"/>
          <c:showBubbleSize val="0"/>
        </c:dLbls>
        <c:gapWidth val="219"/>
        <c:overlap val="-27"/>
        <c:axId val="584059999"/>
        <c:axId val="584061247"/>
      </c:barChart>
      <c:catAx>
        <c:axId val="58405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061247"/>
        <c:crosses val="autoZero"/>
        <c:auto val="1"/>
        <c:lblAlgn val="ctr"/>
        <c:lblOffset val="100"/>
        <c:noMultiLvlLbl val="0"/>
      </c:catAx>
      <c:valAx>
        <c:axId val="58406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059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Distinct Courses by Major and University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'🎓UNI-SUMMARY'!$AO$28:$AO$30</c:f>
              <c:strCache>
                <c:ptCount val="3"/>
                <c:pt idx="0">
                  <c:v>Courses by Major</c:v>
                </c:pt>
                <c:pt idx="2">
                  <c:v>UOP</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'🎓UNI-SUMMARY'!$AN$31:$AN$38</c:f>
              <c:strCache>
                <c:ptCount val="8"/>
                <c:pt idx="0">
                  <c:v>Accounting</c:v>
                </c:pt>
                <c:pt idx="1">
                  <c:v>Bus. Admin</c:v>
                </c:pt>
                <c:pt idx="2">
                  <c:v>Bus. Intel.</c:v>
                </c:pt>
                <c:pt idx="3">
                  <c:v>Comp. Sci.</c:v>
                </c:pt>
                <c:pt idx="4">
                  <c:v>Cybersecurity</c:v>
                </c:pt>
                <c:pt idx="5">
                  <c:v>Data Sci. &amp; AI</c:v>
                </c:pt>
                <c:pt idx="6">
                  <c:v>Marketing</c:v>
                </c:pt>
                <c:pt idx="7">
                  <c:v>SW</c:v>
                </c:pt>
              </c:strCache>
            </c:strRef>
          </c:cat>
          <c:val>
            <c:numRef>
              <c:f>'🎓UNI-SUMMARY'!$AO$31:$AO$38</c:f>
              <c:numCache>
                <c:formatCode>General</c:formatCode>
                <c:ptCount val="8"/>
                <c:pt idx="0">
                  <c:v>29</c:v>
                </c:pt>
                <c:pt idx="1">
                  <c:v>42</c:v>
                </c:pt>
                <c:pt idx="2">
                  <c:v>36</c:v>
                </c:pt>
                <c:pt idx="3">
                  <c:v>3</c:v>
                </c:pt>
                <c:pt idx="4">
                  <c:v>18</c:v>
                </c:pt>
                <c:pt idx="5">
                  <c:v>25</c:v>
                </c:pt>
                <c:pt idx="6">
                  <c:v>32</c:v>
                </c:pt>
                <c:pt idx="7">
                  <c:v>24</c:v>
                </c:pt>
              </c:numCache>
            </c:numRef>
          </c:val>
          <c:extLst>
            <c:ext xmlns:c16="http://schemas.microsoft.com/office/drawing/2014/chart" uri="{C3380CC4-5D6E-409C-BE32-E72D297353CC}">
              <c16:uniqueId val="{00000000-6D58-47F1-949C-3A353B965C84}"/>
            </c:ext>
          </c:extLst>
        </c:ser>
        <c:ser>
          <c:idx val="1"/>
          <c:order val="1"/>
          <c:tx>
            <c:strRef>
              <c:f>'🎓UNI-SUMMARY'!$AP$28:$AP$30</c:f>
              <c:strCache>
                <c:ptCount val="3"/>
                <c:pt idx="0">
                  <c:v>Courses by Major</c:v>
                </c:pt>
                <c:pt idx="2">
                  <c:v>PSUT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'🎓UNI-SUMMARY'!$AN$31:$AN$38</c:f>
              <c:strCache>
                <c:ptCount val="8"/>
                <c:pt idx="0">
                  <c:v>Accounting</c:v>
                </c:pt>
                <c:pt idx="1">
                  <c:v>Bus. Admin</c:v>
                </c:pt>
                <c:pt idx="2">
                  <c:v>Bus. Intel.</c:v>
                </c:pt>
                <c:pt idx="3">
                  <c:v>Comp. Sci.</c:v>
                </c:pt>
                <c:pt idx="4">
                  <c:v>Cybersecurity</c:v>
                </c:pt>
                <c:pt idx="5">
                  <c:v>Data Sci. &amp; AI</c:v>
                </c:pt>
                <c:pt idx="6">
                  <c:v>Marketing</c:v>
                </c:pt>
                <c:pt idx="7">
                  <c:v>SW</c:v>
                </c:pt>
              </c:strCache>
            </c:strRef>
          </c:cat>
          <c:val>
            <c:numRef>
              <c:f>'🎓UNI-SUMMARY'!$AP$31:$AP$38</c:f>
              <c:numCache>
                <c:formatCode>General</c:formatCode>
                <c:ptCount val="8"/>
                <c:pt idx="0">
                  <c:v>18</c:v>
                </c:pt>
                <c:pt idx="1">
                  <c:v>44</c:v>
                </c:pt>
                <c:pt idx="2">
                  <c:v>0</c:v>
                </c:pt>
                <c:pt idx="3">
                  <c:v>15</c:v>
                </c:pt>
                <c:pt idx="4">
                  <c:v>9</c:v>
                </c:pt>
                <c:pt idx="5">
                  <c:v>21</c:v>
                </c:pt>
                <c:pt idx="6">
                  <c:v>21</c:v>
                </c:pt>
                <c:pt idx="7">
                  <c:v>19</c:v>
                </c:pt>
              </c:numCache>
            </c:numRef>
          </c:val>
          <c:extLst>
            <c:ext xmlns:c16="http://schemas.microsoft.com/office/drawing/2014/chart" uri="{C3380CC4-5D6E-409C-BE32-E72D297353CC}">
              <c16:uniqueId val="{00000001-6D58-47F1-949C-3A353B965C84}"/>
            </c:ext>
          </c:extLst>
        </c:ser>
        <c:ser>
          <c:idx val="2"/>
          <c:order val="2"/>
          <c:tx>
            <c:strRef>
              <c:f>'🎓UNI-SUMMARY'!$AQ$28:$AQ$30</c:f>
              <c:strCache>
                <c:ptCount val="3"/>
                <c:pt idx="0">
                  <c:v>Courses by Major</c:v>
                </c:pt>
                <c:pt idx="2">
                  <c:v>ZUJ</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'🎓UNI-SUMMARY'!$AN$31:$AN$38</c:f>
              <c:strCache>
                <c:ptCount val="8"/>
                <c:pt idx="0">
                  <c:v>Accounting</c:v>
                </c:pt>
                <c:pt idx="1">
                  <c:v>Bus. Admin</c:v>
                </c:pt>
                <c:pt idx="2">
                  <c:v>Bus. Intel.</c:v>
                </c:pt>
                <c:pt idx="3">
                  <c:v>Comp. Sci.</c:v>
                </c:pt>
                <c:pt idx="4">
                  <c:v>Cybersecurity</c:v>
                </c:pt>
                <c:pt idx="5">
                  <c:v>Data Sci. &amp; AI</c:v>
                </c:pt>
                <c:pt idx="6">
                  <c:v>Marketing</c:v>
                </c:pt>
                <c:pt idx="7">
                  <c:v>SW</c:v>
                </c:pt>
              </c:strCache>
            </c:strRef>
          </c:cat>
          <c:val>
            <c:numRef>
              <c:f>'🎓UNI-SUMMARY'!$AQ$31:$AQ$38</c:f>
              <c:numCache>
                <c:formatCode>General</c:formatCode>
                <c:ptCount val="8"/>
                <c:pt idx="0">
                  <c:v>16</c:v>
                </c:pt>
                <c:pt idx="1">
                  <c:v>48</c:v>
                </c:pt>
                <c:pt idx="2">
                  <c:v>24</c:v>
                </c:pt>
                <c:pt idx="3">
                  <c:v>28</c:v>
                </c:pt>
                <c:pt idx="4">
                  <c:v>20</c:v>
                </c:pt>
                <c:pt idx="5">
                  <c:v>8</c:v>
                </c:pt>
                <c:pt idx="6">
                  <c:v>4</c:v>
                </c:pt>
                <c:pt idx="7">
                  <c:v>2</c:v>
                </c:pt>
              </c:numCache>
            </c:numRef>
          </c:val>
          <c:extLst>
            <c:ext xmlns:c16="http://schemas.microsoft.com/office/drawing/2014/chart" uri="{C3380CC4-5D6E-409C-BE32-E72D297353CC}">
              <c16:uniqueId val="{00000002-6D58-47F1-949C-3A353B965C84}"/>
            </c:ext>
          </c:extLst>
        </c:ser>
        <c:dLbls>
          <c:dLblPos val="outEnd"/>
          <c:showLegendKey val="0"/>
          <c:showVal val="1"/>
          <c:showCatName val="0"/>
          <c:showSerName val="0"/>
          <c:showPercent val="0"/>
          <c:showBubbleSize val="0"/>
        </c:dLbls>
        <c:gapWidth val="150"/>
        <c:axId val="714419871"/>
        <c:axId val="714415295"/>
      </c:barChart>
      <c:catAx>
        <c:axId val="714419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415295"/>
        <c:crosses val="autoZero"/>
        <c:auto val="1"/>
        <c:lblAlgn val="ctr"/>
        <c:lblOffset val="100"/>
        <c:noMultiLvlLbl val="0"/>
      </c:catAx>
      <c:valAx>
        <c:axId val="714415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419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600" b="1" strike="noStrike" spc="-1">
                <a:solidFill>
                  <a:srgbClr val="1F497D"/>
                </a:solidFill>
                <a:latin typeface="Calibri"/>
              </a:defRPr>
            </a:pPr>
            <a:r>
              <a:rPr lang="en-US" sz="1600" b="1" strike="noStrike" spc="-1">
                <a:solidFill>
                  <a:srgbClr val="1F497D"/>
                </a:solidFill>
                <a:latin typeface="Calibri"/>
              </a:rPr>
              <a:t>Jobs Distribution by Country</a:t>
            </a:r>
          </a:p>
        </c:rich>
      </c:tx>
      <c:overlay val="0"/>
      <c:spPr>
        <a:noFill/>
        <a:ln w="0">
          <a:noFill/>
        </a:ln>
      </c:spPr>
    </c:title>
    <c:autoTitleDeleted val="0"/>
    <c:plotArea>
      <c:layout/>
      <c:pieChart>
        <c:varyColors val="1"/>
        <c:ser>
          <c:idx val="0"/>
          <c:order val="0"/>
          <c:tx>
            <c:strRef>
              <c:f>'💼JOB-SUMMARY'!$I$45</c:f>
              <c:strCache>
                <c:ptCount val="1"/>
                <c:pt idx="0">
                  <c:v>Jobs</c:v>
                </c:pt>
              </c:strCache>
            </c:strRef>
          </c:tx>
          <c:spPr>
            <a:solidFill>
              <a:srgbClr val="4F81BD"/>
            </a:solidFill>
            <a:ln w="0">
              <a:noFill/>
            </a:ln>
          </c:spPr>
          <c:dPt>
            <c:idx val="0"/>
            <c:bubble3D val="0"/>
            <c:spPr>
              <a:gradFill>
                <a:gsLst>
                  <a:gs pos="0">
                    <a:srgbClr val="738B42"/>
                  </a:gs>
                  <a:gs pos="80000">
                    <a:srgbClr val="96B556"/>
                  </a:gs>
                  <a:gs pos="100000">
                    <a:srgbClr val="96B656"/>
                  </a:gs>
                </a:gsLst>
                <a:lin ang="16200000"/>
              </a:gradFill>
              <a:ln w="0">
                <a:noFill/>
              </a:ln>
            </c:spPr>
            <c:extLst>
              <c:ext xmlns:c16="http://schemas.microsoft.com/office/drawing/2014/chart" uri="{C3380CC4-5D6E-409C-BE32-E72D297353CC}">
                <c16:uniqueId val="{00000001-F353-47CA-AC6A-1C45CDFDDF79}"/>
              </c:ext>
            </c:extLst>
          </c:dPt>
          <c:dPt>
            <c:idx val="1"/>
            <c:bubble3D val="0"/>
            <c:spPr>
              <a:gradFill>
                <a:gsLst>
                  <a:gs pos="0">
                    <a:srgbClr val="738B42"/>
                  </a:gs>
                  <a:gs pos="80000">
                    <a:srgbClr val="96B556"/>
                  </a:gs>
                  <a:gs pos="100000">
                    <a:srgbClr val="96B656"/>
                  </a:gs>
                </a:gsLst>
                <a:lin ang="16200000"/>
              </a:gradFill>
              <a:ln w="0">
                <a:noFill/>
              </a:ln>
            </c:spPr>
            <c:extLst>
              <c:ext xmlns:c16="http://schemas.microsoft.com/office/drawing/2014/chart" uri="{C3380CC4-5D6E-409C-BE32-E72D297353CC}">
                <c16:uniqueId val="{00000003-F353-47CA-AC6A-1C45CDFDDF79}"/>
              </c:ext>
            </c:extLst>
          </c:dPt>
          <c:dPt>
            <c:idx val="2"/>
            <c:bubble3D val="0"/>
            <c:spPr>
              <a:gradFill>
                <a:gsLst>
                  <a:gs pos="0">
                    <a:srgbClr val="819461"/>
                  </a:gs>
                  <a:gs pos="80000">
                    <a:srgbClr val="A8C07E"/>
                  </a:gs>
                  <a:gs pos="100000">
                    <a:srgbClr val="A9C17F"/>
                  </a:gs>
                </a:gsLst>
                <a:lin ang="16200000"/>
              </a:gradFill>
              <a:ln w="0">
                <a:noFill/>
              </a:ln>
            </c:spPr>
            <c:extLst>
              <c:ext xmlns:c16="http://schemas.microsoft.com/office/drawing/2014/chart" uri="{C3380CC4-5D6E-409C-BE32-E72D297353CC}">
                <c16:uniqueId val="{00000005-F353-47CA-AC6A-1C45CDFDDF79}"/>
              </c:ext>
            </c:extLst>
          </c:dPt>
          <c:dPt>
            <c:idx val="3"/>
            <c:bubble3D val="0"/>
            <c:spPr>
              <a:gradFill>
                <a:gsLst>
                  <a:gs pos="0">
                    <a:srgbClr val="98A389"/>
                  </a:gs>
                  <a:gs pos="80000">
                    <a:srgbClr val="C6D4B2"/>
                  </a:gs>
                  <a:gs pos="100000">
                    <a:srgbClr val="C7D5B3"/>
                  </a:gs>
                </a:gsLst>
                <a:lin ang="16200000"/>
              </a:gradFill>
              <a:ln w="0">
                <a:noFill/>
              </a:ln>
            </c:spPr>
            <c:extLst>
              <c:ext xmlns:c16="http://schemas.microsoft.com/office/drawing/2014/chart" uri="{C3380CC4-5D6E-409C-BE32-E72D297353CC}">
                <c16:uniqueId val="{00000007-F353-47CA-AC6A-1C45CDFDDF79}"/>
              </c:ext>
            </c:extLst>
          </c:dPt>
          <c:dLbls>
            <c:dLbl>
              <c:idx val="0"/>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F353-47CA-AC6A-1C45CDFDDF79}"/>
                </c:ext>
              </c:extLst>
            </c:dLbl>
            <c:dLbl>
              <c:idx val="1"/>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F353-47CA-AC6A-1C45CDFDDF79}"/>
                </c:ext>
              </c:extLst>
            </c:dLbl>
            <c:dLbl>
              <c:idx val="2"/>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F353-47CA-AC6A-1C45CDFDDF79}"/>
                </c:ext>
              </c:extLst>
            </c:dLbl>
            <c:dLbl>
              <c:idx val="3"/>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F353-47CA-AC6A-1C45CDFDDF79}"/>
                </c:ext>
              </c:extLst>
            </c:dLbl>
            <c:spPr>
              <a:noFill/>
              <a:ln>
                <a:noFill/>
              </a:ln>
              <a:effectLst/>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separator>
</c:separator>
            <c:showLeaderLines val="1"/>
            <c:extLst>
              <c:ext xmlns:c15="http://schemas.microsoft.com/office/drawing/2012/chart" uri="{CE6537A1-D6FC-4f65-9D91-7224C49458BB}"/>
            </c:extLst>
          </c:dLbls>
          <c:cat>
            <c:strRef>
              <c:f>'💼JOB-SUMMARY'!$H$46:$H$49</c:f>
              <c:strCache>
                <c:ptCount val="4"/>
                <c:pt idx="0">
                  <c:v>UAE</c:v>
                </c:pt>
                <c:pt idx="1">
                  <c:v>Saudi Arabia</c:v>
                </c:pt>
                <c:pt idx="2">
                  <c:v>Egypt</c:v>
                </c:pt>
                <c:pt idx="3">
                  <c:v>Jordan</c:v>
                </c:pt>
              </c:strCache>
            </c:strRef>
          </c:cat>
          <c:val>
            <c:numRef>
              <c:f>'💼JOB-SUMMARY'!$I$46:$I$49</c:f>
              <c:numCache>
                <c:formatCode>General</c:formatCode>
                <c:ptCount val="4"/>
                <c:pt idx="0">
                  <c:v>847</c:v>
                </c:pt>
                <c:pt idx="1">
                  <c:v>500</c:v>
                </c:pt>
                <c:pt idx="2">
                  <c:v>500</c:v>
                </c:pt>
                <c:pt idx="3">
                  <c:v>153</c:v>
                </c:pt>
              </c:numCache>
            </c:numRef>
          </c:val>
          <c:extLst>
            <c:ext xmlns:c16="http://schemas.microsoft.com/office/drawing/2014/chart" uri="{C3380CC4-5D6E-409C-BE32-E72D297353CC}">
              <c16:uniqueId val="{00000008-F353-47CA-AC6A-1C45CDFDDF79}"/>
            </c:ext>
          </c:extLst>
        </c:ser>
        <c:dLbls>
          <c:showLegendKey val="0"/>
          <c:showVal val="0"/>
          <c:showCatName val="0"/>
          <c:showSerName val="0"/>
          <c:showPercent val="0"/>
          <c:showBubbleSize val="0"/>
          <c:showLeaderLines val="1"/>
        </c:dLbls>
        <c:firstSliceAng val="0"/>
      </c:pieChart>
      <c:spPr>
        <a:noFill/>
        <a:ln w="0">
          <a:noFill/>
        </a:ln>
      </c:spPr>
    </c:plotArea>
    <c:legend>
      <c:legendPos val="b"/>
      <c:overlay val="0"/>
      <c:spPr>
        <a:noFill/>
        <a:ln w="0">
          <a:noFill/>
        </a:ln>
      </c:spPr>
      <c:txPr>
        <a:bodyPr/>
        <a:lstStyle/>
        <a:p>
          <a:pPr>
            <a:defRPr sz="900" b="0" strike="noStrike" spc="-1">
              <a:solidFill>
                <a:srgbClr val="1F497D"/>
              </a:solidFill>
              <a:latin typeface="Calibri"/>
            </a:defRPr>
          </a:pPr>
          <a:endParaRPr lang="en-US"/>
        </a:p>
      </c:txPr>
    </c:legend>
    <c:plotVisOnly val="1"/>
    <c:dispBlanksAs val="gap"/>
    <c:showDLblsOverMax val="1"/>
  </c:chart>
  <c:spPr>
    <a:solidFill>
      <a:srgbClr val="FFFFFF"/>
    </a:solidFill>
    <a:ln w="9360">
      <a:solidFill>
        <a:srgbClr val="D4E3F4"/>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Experience Level Distribution by Country</a:t>
            </a:r>
          </a:p>
        </c:rich>
      </c:tx>
      <c:overlay val="0"/>
      <c:spPr>
        <a:noFill/>
        <a:ln w="0">
          <a:noFill/>
        </a:ln>
      </c:spPr>
    </c:title>
    <c:autoTitleDeleted val="0"/>
    <c:plotArea>
      <c:layout/>
      <c:barChart>
        <c:barDir val="col"/>
        <c:grouping val="stacked"/>
        <c:varyColors val="0"/>
        <c:ser>
          <c:idx val="0"/>
          <c:order val="0"/>
          <c:tx>
            <c:strRef>
              <c:f>'💼JOB-SUMMARY'!$AN$1</c:f>
              <c:strCache>
                <c:ptCount val="1"/>
                <c:pt idx="0">
                  <c:v>Junior</c:v>
                </c:pt>
              </c:strCache>
            </c:strRef>
          </c:tx>
          <c:spPr>
            <a:solidFill>
              <a:srgbClr val="7A9346"/>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'💼JOB-SUMMARY'!$AM$2:$AM$5</c:f>
              <c:strCache>
                <c:ptCount val="4"/>
                <c:pt idx="0">
                  <c:v>UAE</c:v>
                </c:pt>
                <c:pt idx="1">
                  <c:v>KSA</c:v>
                </c:pt>
                <c:pt idx="2">
                  <c:v>Egypt</c:v>
                </c:pt>
                <c:pt idx="3">
                  <c:v>Jordan</c:v>
                </c:pt>
              </c:strCache>
            </c:strRef>
          </c:cat>
          <c:val>
            <c:numRef>
              <c:f>'💼JOB-SUMMARY'!$AN$2:$AN$5</c:f>
              <c:numCache>
                <c:formatCode>General</c:formatCode>
                <c:ptCount val="4"/>
                <c:pt idx="0">
                  <c:v>47</c:v>
                </c:pt>
                <c:pt idx="1">
                  <c:v>16</c:v>
                </c:pt>
                <c:pt idx="2">
                  <c:v>19</c:v>
                </c:pt>
                <c:pt idx="3">
                  <c:v>2</c:v>
                </c:pt>
              </c:numCache>
            </c:numRef>
          </c:val>
          <c:extLst>
            <c:ext xmlns:c16="http://schemas.microsoft.com/office/drawing/2014/chart" uri="{C3380CC4-5D6E-409C-BE32-E72D297353CC}">
              <c16:uniqueId val="{00000000-671D-4CF0-9388-D9F5CF466C88}"/>
            </c:ext>
          </c:extLst>
        </c:ser>
        <c:ser>
          <c:idx val="1"/>
          <c:order val="1"/>
          <c:tx>
            <c:strRef>
              <c:f>'💼JOB-SUMMARY'!$AO$1</c:f>
              <c:strCache>
                <c:ptCount val="1"/>
                <c:pt idx="0">
                  <c:v>Mid-level</c:v>
                </c:pt>
              </c:strCache>
            </c:strRef>
          </c:tx>
          <c:spPr>
            <a:solidFill>
              <a:srgbClr val="91AF53"/>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'💼JOB-SUMMARY'!$AM$2:$AM$5</c:f>
              <c:strCache>
                <c:ptCount val="4"/>
                <c:pt idx="0">
                  <c:v>UAE</c:v>
                </c:pt>
                <c:pt idx="1">
                  <c:v>KSA</c:v>
                </c:pt>
                <c:pt idx="2">
                  <c:v>Egypt</c:v>
                </c:pt>
                <c:pt idx="3">
                  <c:v>Jordan</c:v>
                </c:pt>
              </c:strCache>
            </c:strRef>
          </c:cat>
          <c:val>
            <c:numRef>
              <c:f>'💼JOB-SUMMARY'!$AO$2:$AO$5</c:f>
              <c:numCache>
                <c:formatCode>General</c:formatCode>
                <c:ptCount val="4"/>
                <c:pt idx="0">
                  <c:v>366</c:v>
                </c:pt>
                <c:pt idx="1">
                  <c:v>234</c:v>
                </c:pt>
                <c:pt idx="2">
                  <c:v>227</c:v>
                </c:pt>
                <c:pt idx="3">
                  <c:v>78</c:v>
                </c:pt>
              </c:numCache>
            </c:numRef>
          </c:val>
          <c:extLst>
            <c:ext xmlns:c16="http://schemas.microsoft.com/office/drawing/2014/chart" uri="{C3380CC4-5D6E-409C-BE32-E72D297353CC}">
              <c16:uniqueId val="{00000001-671D-4CF0-9388-D9F5CF466C88}"/>
            </c:ext>
          </c:extLst>
        </c:ser>
        <c:ser>
          <c:idx val="2"/>
          <c:order val="2"/>
          <c:tx>
            <c:strRef>
              <c:f>'💼JOB-SUMMARY'!$AP$1</c:f>
              <c:strCache>
                <c:ptCount val="1"/>
                <c:pt idx="0">
                  <c:v>Senior</c:v>
                </c:pt>
              </c:strCache>
            </c:strRef>
          </c:tx>
          <c:spPr>
            <a:solidFill>
              <a:srgbClr val="ADC683"/>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'💼JOB-SUMMARY'!$AM$2:$AM$5</c:f>
              <c:strCache>
                <c:ptCount val="4"/>
                <c:pt idx="0">
                  <c:v>UAE</c:v>
                </c:pt>
                <c:pt idx="1">
                  <c:v>KSA</c:v>
                </c:pt>
                <c:pt idx="2">
                  <c:v>Egypt</c:v>
                </c:pt>
                <c:pt idx="3">
                  <c:v>Jordan</c:v>
                </c:pt>
              </c:strCache>
            </c:strRef>
          </c:cat>
          <c:val>
            <c:numRef>
              <c:f>'💼JOB-SUMMARY'!$AP$2:$AP$5</c:f>
              <c:numCache>
                <c:formatCode>General</c:formatCode>
                <c:ptCount val="4"/>
                <c:pt idx="0">
                  <c:v>182</c:v>
                </c:pt>
                <c:pt idx="1">
                  <c:v>107</c:v>
                </c:pt>
                <c:pt idx="2">
                  <c:v>141</c:v>
                </c:pt>
                <c:pt idx="3">
                  <c:v>39</c:v>
                </c:pt>
              </c:numCache>
            </c:numRef>
          </c:val>
          <c:extLst>
            <c:ext xmlns:c16="http://schemas.microsoft.com/office/drawing/2014/chart" uri="{C3380CC4-5D6E-409C-BE32-E72D297353CC}">
              <c16:uniqueId val="{00000002-671D-4CF0-9388-D9F5CF466C88}"/>
            </c:ext>
          </c:extLst>
        </c:ser>
        <c:ser>
          <c:idx val="3"/>
          <c:order val="3"/>
          <c:tx>
            <c:strRef>
              <c:f>'💼JOB-SUMMARY'!$AQ$1</c:f>
              <c:strCache>
                <c:ptCount val="1"/>
                <c:pt idx="0">
                  <c:v>Managerial</c:v>
                </c:pt>
              </c:strCache>
            </c:strRef>
          </c:tx>
          <c:spPr>
            <a:solidFill>
              <a:srgbClr val="CCDAB7"/>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'💼JOB-SUMMARY'!$AM$2:$AM$5</c:f>
              <c:strCache>
                <c:ptCount val="4"/>
                <c:pt idx="0">
                  <c:v>UAE</c:v>
                </c:pt>
                <c:pt idx="1">
                  <c:v>KSA</c:v>
                </c:pt>
                <c:pt idx="2">
                  <c:v>Egypt</c:v>
                </c:pt>
                <c:pt idx="3">
                  <c:v>Jordan</c:v>
                </c:pt>
              </c:strCache>
            </c:strRef>
          </c:cat>
          <c:val>
            <c:numRef>
              <c:f>'💼JOB-SUMMARY'!$AQ$2:$AQ$5</c:f>
              <c:numCache>
                <c:formatCode>General</c:formatCode>
                <c:ptCount val="4"/>
                <c:pt idx="0">
                  <c:v>252</c:v>
                </c:pt>
                <c:pt idx="1">
                  <c:v>143</c:v>
                </c:pt>
                <c:pt idx="2">
                  <c:v>113</c:v>
                </c:pt>
                <c:pt idx="3">
                  <c:v>34</c:v>
                </c:pt>
              </c:numCache>
            </c:numRef>
          </c:val>
          <c:extLst>
            <c:ext xmlns:c16="http://schemas.microsoft.com/office/drawing/2014/chart" uri="{C3380CC4-5D6E-409C-BE32-E72D297353CC}">
              <c16:uniqueId val="{00000003-671D-4CF0-9388-D9F5CF466C88}"/>
            </c:ext>
          </c:extLst>
        </c:ser>
        <c:dLbls>
          <c:showLegendKey val="0"/>
          <c:showVal val="0"/>
          <c:showCatName val="0"/>
          <c:showSerName val="0"/>
          <c:showPercent val="0"/>
          <c:showBubbleSize val="0"/>
        </c:dLbls>
        <c:gapWidth val="150"/>
        <c:overlap val="100"/>
        <c:axId val="53500480"/>
        <c:axId val="31977543"/>
      </c:barChart>
      <c:catAx>
        <c:axId val="53500480"/>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Country</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1977543"/>
        <c:crosses val="autoZero"/>
        <c:auto val="1"/>
        <c:lblAlgn val="ctr"/>
        <c:lblOffset val="100"/>
        <c:noMultiLvlLbl val="0"/>
      </c:catAx>
      <c:valAx>
        <c:axId val="31977543"/>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Jobs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350048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Avg Skills / Job by Sector</a:t>
            </a:r>
          </a:p>
        </c:rich>
      </c:tx>
      <c:overlay val="0"/>
      <c:spPr>
        <a:noFill/>
        <a:ln w="0">
          <a:noFill/>
        </a:ln>
      </c:spPr>
    </c:title>
    <c:autoTitleDeleted val="0"/>
    <c:plotArea>
      <c:layout/>
      <c:lineChart>
        <c:grouping val="standard"/>
        <c:varyColors val="0"/>
        <c:ser>
          <c:idx val="0"/>
          <c:order val="0"/>
          <c:tx>
            <c:strRef>
              <c:f>'💼JOB-SUMMARY'!$F$45</c:f>
              <c:strCache>
                <c:ptCount val="1"/>
                <c:pt idx="0">
                  <c:v>Avg Skills/Job</c:v>
                </c:pt>
              </c:strCache>
            </c:strRef>
          </c:tx>
          <c:spPr>
            <a:ln w="24840">
              <a:solidFill>
                <a:srgbClr val="003366"/>
              </a:solidFill>
              <a:round/>
            </a:ln>
          </c:spPr>
          <c:marker>
            <c:symbol val="circle"/>
            <c:size val="8"/>
            <c:spPr>
              <a:solidFill>
                <a:srgbClr val="003366"/>
              </a:solidFill>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'💼JOB-SUMMARY'!$D$46:$D$53</c:f>
              <c:strCache>
                <c:ptCount val="8"/>
                <c:pt idx="0">
                  <c:v>Accounting</c:v>
                </c:pt>
                <c:pt idx="1">
                  <c:v>Business Administration</c:v>
                </c:pt>
                <c:pt idx="2">
                  <c:v>Business Intelligence</c:v>
                </c:pt>
                <c:pt idx="3">
                  <c:v>Computer Science</c:v>
                </c:pt>
                <c:pt idx="4">
                  <c:v>Cyber Security</c:v>
                </c:pt>
                <c:pt idx="5">
                  <c:v>Data Science</c:v>
                </c:pt>
                <c:pt idx="6">
                  <c:v>E-Marketing &amp; Digital Mktg</c:v>
                </c:pt>
                <c:pt idx="7">
                  <c:v>Software Engineering</c:v>
                </c:pt>
              </c:strCache>
            </c:strRef>
          </c:cat>
          <c:val>
            <c:numRef>
              <c:f>'💼JOB-SUMMARY'!$F$46:$F$53</c:f>
              <c:numCache>
                <c:formatCode>General</c:formatCode>
                <c:ptCount val="8"/>
                <c:pt idx="0">
                  <c:v>11.3</c:v>
                </c:pt>
                <c:pt idx="1">
                  <c:v>5.2</c:v>
                </c:pt>
                <c:pt idx="2">
                  <c:v>7</c:v>
                </c:pt>
                <c:pt idx="3">
                  <c:v>9.8000000000000007</c:v>
                </c:pt>
                <c:pt idx="4">
                  <c:v>6.9</c:v>
                </c:pt>
                <c:pt idx="5">
                  <c:v>7.3</c:v>
                </c:pt>
                <c:pt idx="6">
                  <c:v>5.4</c:v>
                </c:pt>
                <c:pt idx="7">
                  <c:v>7.8</c:v>
                </c:pt>
              </c:numCache>
            </c:numRef>
          </c:val>
          <c:smooth val="1"/>
          <c:extLst>
            <c:ext xmlns:c16="http://schemas.microsoft.com/office/drawing/2014/chart" uri="{C3380CC4-5D6E-409C-BE32-E72D297353CC}">
              <c16:uniqueId val="{00000000-A0E7-4E25-880E-58F5354CF92B}"/>
            </c:ext>
          </c:extLst>
        </c:ser>
        <c:dLbls>
          <c:showLegendKey val="0"/>
          <c:showVal val="0"/>
          <c:showCatName val="0"/>
          <c:showSerName val="0"/>
          <c:showPercent val="0"/>
          <c:showBubbleSize val="0"/>
        </c:dLbls>
        <c:hiLowLines>
          <c:spPr>
            <a:ln w="0">
              <a:noFill/>
            </a:ln>
          </c:spPr>
        </c:hiLowLines>
        <c:marker val="1"/>
        <c:smooth val="0"/>
        <c:axId val="49913421"/>
        <c:axId val="45860635"/>
      </c:lineChart>
      <c:catAx>
        <c:axId val="49913421"/>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Sector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5860635"/>
        <c:crosses val="autoZero"/>
        <c:auto val="1"/>
        <c:lblAlgn val="ctr"/>
        <c:lblOffset val="100"/>
        <c:noMultiLvlLbl val="0"/>
      </c:catAx>
      <c:valAx>
        <c:axId val="45860635"/>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Avg Skills</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991342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percentStacked"/>
        <c:varyColors val="0"/>
        <c:ser>
          <c:idx val="0"/>
          <c:order val="0"/>
          <c:tx>
            <c:strRef>
              <c:f>'💼JOB-SUMMARY'!$AV$1</c:f>
              <c:strCache>
                <c:ptCount val="1"/>
                <c:pt idx="0">
                  <c:v>UAE</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'💼JOB-SUMMARY'!$AU$2:$AU$9</c:f>
              <c:strCache>
                <c:ptCount val="8"/>
                <c:pt idx="0">
                  <c:v>Accounting</c:v>
                </c:pt>
                <c:pt idx="1">
                  <c:v>Business Admin</c:v>
                </c:pt>
                <c:pt idx="2">
                  <c:v>BI</c:v>
                </c:pt>
                <c:pt idx="3">
                  <c:v>Computer Science</c:v>
                </c:pt>
                <c:pt idx="4">
                  <c:v>Cybersecurity</c:v>
                </c:pt>
                <c:pt idx="5">
                  <c:v>Data Science</c:v>
                </c:pt>
                <c:pt idx="6">
                  <c:v>Marketing</c:v>
                </c:pt>
                <c:pt idx="7">
                  <c:v>SW Engineering</c:v>
                </c:pt>
              </c:strCache>
            </c:strRef>
          </c:cat>
          <c:val>
            <c:numRef>
              <c:f>'💼JOB-SUMMARY'!$AV$2:$AV$9</c:f>
              <c:numCache>
                <c:formatCode>General</c:formatCode>
                <c:ptCount val="8"/>
                <c:pt idx="0">
                  <c:v>103</c:v>
                </c:pt>
                <c:pt idx="1">
                  <c:v>170</c:v>
                </c:pt>
                <c:pt idx="2">
                  <c:v>74</c:v>
                </c:pt>
                <c:pt idx="3">
                  <c:v>69</c:v>
                </c:pt>
                <c:pt idx="4">
                  <c:v>97</c:v>
                </c:pt>
                <c:pt idx="5">
                  <c:v>170</c:v>
                </c:pt>
                <c:pt idx="6">
                  <c:v>93</c:v>
                </c:pt>
                <c:pt idx="7">
                  <c:v>71</c:v>
                </c:pt>
              </c:numCache>
            </c:numRef>
          </c:val>
          <c:extLst>
            <c:ext xmlns:c16="http://schemas.microsoft.com/office/drawing/2014/chart" uri="{C3380CC4-5D6E-409C-BE32-E72D297353CC}">
              <c16:uniqueId val="{00000000-F282-4372-A3CE-21AFE31B7B76}"/>
            </c:ext>
          </c:extLst>
        </c:ser>
        <c:ser>
          <c:idx val="1"/>
          <c:order val="1"/>
          <c:tx>
            <c:strRef>
              <c:f>'💼JOB-SUMMARY'!$AW$1</c:f>
              <c:strCache>
                <c:ptCount val="1"/>
                <c:pt idx="0">
                  <c:v>KSA</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'💼JOB-SUMMARY'!$AU$2:$AU$9</c:f>
              <c:strCache>
                <c:ptCount val="8"/>
                <c:pt idx="0">
                  <c:v>Accounting</c:v>
                </c:pt>
                <c:pt idx="1">
                  <c:v>Business Admin</c:v>
                </c:pt>
                <c:pt idx="2">
                  <c:v>BI</c:v>
                </c:pt>
                <c:pt idx="3">
                  <c:v>Computer Science</c:v>
                </c:pt>
                <c:pt idx="4">
                  <c:v>Cybersecurity</c:v>
                </c:pt>
                <c:pt idx="5">
                  <c:v>Data Science</c:v>
                </c:pt>
                <c:pt idx="6">
                  <c:v>Marketing</c:v>
                </c:pt>
                <c:pt idx="7">
                  <c:v>SW Engineering</c:v>
                </c:pt>
              </c:strCache>
            </c:strRef>
          </c:cat>
          <c:val>
            <c:numRef>
              <c:f>'💼JOB-SUMMARY'!$AW$2:$AW$9</c:f>
              <c:numCache>
                <c:formatCode>General</c:formatCode>
                <c:ptCount val="8"/>
                <c:pt idx="0">
                  <c:v>62</c:v>
                </c:pt>
                <c:pt idx="1">
                  <c:v>67</c:v>
                </c:pt>
                <c:pt idx="2">
                  <c:v>63</c:v>
                </c:pt>
                <c:pt idx="3">
                  <c:v>51</c:v>
                </c:pt>
                <c:pt idx="4">
                  <c:v>64</c:v>
                </c:pt>
                <c:pt idx="5">
                  <c:v>68</c:v>
                </c:pt>
                <c:pt idx="6">
                  <c:v>63</c:v>
                </c:pt>
                <c:pt idx="7">
                  <c:v>62</c:v>
                </c:pt>
              </c:numCache>
            </c:numRef>
          </c:val>
          <c:extLst>
            <c:ext xmlns:c16="http://schemas.microsoft.com/office/drawing/2014/chart" uri="{C3380CC4-5D6E-409C-BE32-E72D297353CC}">
              <c16:uniqueId val="{00000001-F282-4372-A3CE-21AFE31B7B76}"/>
            </c:ext>
          </c:extLst>
        </c:ser>
        <c:ser>
          <c:idx val="2"/>
          <c:order val="2"/>
          <c:tx>
            <c:strRef>
              <c:f>'💼JOB-SUMMARY'!$AX$1</c:f>
              <c:strCache>
                <c:ptCount val="1"/>
                <c:pt idx="0">
                  <c:v>Egypt</c:v>
                </c:pt>
              </c:strCache>
            </c:strRef>
          </c:tx>
          <c:spPr>
            <a:solidFill>
              <a:srgbClr val="4BACC6"/>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'💼JOB-SUMMARY'!$AU$2:$AU$9</c:f>
              <c:strCache>
                <c:ptCount val="8"/>
                <c:pt idx="0">
                  <c:v>Accounting</c:v>
                </c:pt>
                <c:pt idx="1">
                  <c:v>Business Admin</c:v>
                </c:pt>
                <c:pt idx="2">
                  <c:v>BI</c:v>
                </c:pt>
                <c:pt idx="3">
                  <c:v>Computer Science</c:v>
                </c:pt>
                <c:pt idx="4">
                  <c:v>Cybersecurity</c:v>
                </c:pt>
                <c:pt idx="5">
                  <c:v>Data Science</c:v>
                </c:pt>
                <c:pt idx="6">
                  <c:v>Marketing</c:v>
                </c:pt>
                <c:pt idx="7">
                  <c:v>SW Engineering</c:v>
                </c:pt>
              </c:strCache>
            </c:strRef>
          </c:cat>
          <c:val>
            <c:numRef>
              <c:f>'💼JOB-SUMMARY'!$AX$2:$AX$9</c:f>
              <c:numCache>
                <c:formatCode>General</c:formatCode>
                <c:ptCount val="8"/>
                <c:pt idx="0">
                  <c:v>62</c:v>
                </c:pt>
                <c:pt idx="1">
                  <c:v>63</c:v>
                </c:pt>
                <c:pt idx="2">
                  <c:v>63</c:v>
                </c:pt>
                <c:pt idx="3">
                  <c:v>62</c:v>
                </c:pt>
                <c:pt idx="4">
                  <c:v>63</c:v>
                </c:pt>
                <c:pt idx="5">
                  <c:v>63</c:v>
                </c:pt>
                <c:pt idx="6">
                  <c:v>62</c:v>
                </c:pt>
                <c:pt idx="7">
                  <c:v>62</c:v>
                </c:pt>
              </c:numCache>
            </c:numRef>
          </c:val>
          <c:extLst>
            <c:ext xmlns:c16="http://schemas.microsoft.com/office/drawing/2014/chart" uri="{C3380CC4-5D6E-409C-BE32-E72D297353CC}">
              <c16:uniqueId val="{00000002-F282-4372-A3CE-21AFE31B7B76}"/>
            </c:ext>
          </c:extLst>
        </c:ser>
        <c:ser>
          <c:idx val="3"/>
          <c:order val="3"/>
          <c:tx>
            <c:strRef>
              <c:f>'💼JOB-SUMMARY'!$AY$1</c:f>
              <c:strCache>
                <c:ptCount val="1"/>
                <c:pt idx="0">
                  <c:v>Jordan</c:v>
                </c:pt>
              </c:strCache>
            </c:strRef>
          </c:tx>
          <c:spPr>
            <a:solidFill>
              <a:srgbClr val="2C4D7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'💼JOB-SUMMARY'!$AU$2:$AU$9</c:f>
              <c:strCache>
                <c:ptCount val="8"/>
                <c:pt idx="0">
                  <c:v>Accounting</c:v>
                </c:pt>
                <c:pt idx="1">
                  <c:v>Business Admin</c:v>
                </c:pt>
                <c:pt idx="2">
                  <c:v>BI</c:v>
                </c:pt>
                <c:pt idx="3">
                  <c:v>Computer Science</c:v>
                </c:pt>
                <c:pt idx="4">
                  <c:v>Cybersecurity</c:v>
                </c:pt>
                <c:pt idx="5">
                  <c:v>Data Science</c:v>
                </c:pt>
                <c:pt idx="6">
                  <c:v>Marketing</c:v>
                </c:pt>
                <c:pt idx="7">
                  <c:v>SW Engineering</c:v>
                </c:pt>
              </c:strCache>
            </c:strRef>
          </c:cat>
          <c:val>
            <c:numRef>
              <c:f>'💼JOB-SUMMARY'!$AY$2:$AY$9</c:f>
              <c:numCache>
                <c:formatCode>General</c:formatCode>
                <c:ptCount val="8"/>
                <c:pt idx="0">
                  <c:v>13</c:v>
                </c:pt>
                <c:pt idx="1">
                  <c:v>39</c:v>
                </c:pt>
                <c:pt idx="2">
                  <c:v>5</c:v>
                </c:pt>
                <c:pt idx="3">
                  <c:v>13</c:v>
                </c:pt>
                <c:pt idx="4">
                  <c:v>14</c:v>
                </c:pt>
                <c:pt idx="5">
                  <c:v>47</c:v>
                </c:pt>
                <c:pt idx="6">
                  <c:v>14</c:v>
                </c:pt>
                <c:pt idx="7">
                  <c:v>8</c:v>
                </c:pt>
              </c:numCache>
            </c:numRef>
          </c:val>
          <c:extLst>
            <c:ext xmlns:c16="http://schemas.microsoft.com/office/drawing/2014/chart" uri="{C3380CC4-5D6E-409C-BE32-E72D297353CC}">
              <c16:uniqueId val="{00000003-F282-4372-A3CE-21AFE31B7B76}"/>
            </c:ext>
          </c:extLst>
        </c:ser>
        <c:dLbls>
          <c:showLegendKey val="0"/>
          <c:showVal val="0"/>
          <c:showCatName val="0"/>
          <c:showSerName val="0"/>
          <c:showPercent val="0"/>
          <c:showBubbleSize val="0"/>
        </c:dLbls>
        <c:gapWidth val="150"/>
        <c:overlap val="100"/>
        <c:axId val="34909925"/>
        <c:axId val="63817774"/>
      </c:barChart>
      <c:catAx>
        <c:axId val="34909925"/>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SECTORS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3817774"/>
        <c:crosses val="autoZero"/>
        <c:auto val="1"/>
        <c:lblAlgn val="ctr"/>
        <c:lblOffset val="100"/>
        <c:noMultiLvlLbl val="0"/>
      </c:catAx>
      <c:valAx>
        <c:axId val="63817774"/>
        <c:scaling>
          <c:orientation val="minMax"/>
        </c:scaling>
        <c:delete val="1"/>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N-JOBES</a:t>
                </a:r>
              </a:p>
            </c:rich>
          </c:tx>
          <c:overlay val="0"/>
          <c:spPr>
            <a:noFill/>
            <a:ln w="0">
              <a:noFill/>
            </a:ln>
          </c:spPr>
        </c:title>
        <c:numFmt formatCode="0%" sourceLinked="1"/>
        <c:majorTickMark val="out"/>
        <c:minorTickMark val="none"/>
        <c:tickLblPos val="nextTo"/>
        <c:crossAx val="3490992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Jobs by Sector  (Total)</a:t>
            </a:r>
          </a:p>
        </c:rich>
      </c:tx>
      <c:overlay val="0"/>
      <c:spPr>
        <a:noFill/>
        <a:ln w="0">
          <a:noFill/>
        </a:ln>
      </c:spPr>
    </c:title>
    <c:autoTitleDeleted val="0"/>
    <c:plotArea>
      <c:layout/>
      <c:barChart>
        <c:barDir val="bar"/>
        <c:grouping val="clustered"/>
        <c:varyColors val="0"/>
        <c:ser>
          <c:idx val="0"/>
          <c:order val="0"/>
          <c:tx>
            <c:strRef>
              <c:f>'  📊 DASHBOARD'!$AW$4</c:f>
              <c:strCache>
                <c:ptCount val="1"/>
                <c:pt idx="0">
                  <c:v>Jobs</c:v>
                </c:pt>
              </c:strCache>
            </c:strRef>
          </c:tx>
          <c:spPr>
            <a:solidFill>
              <a:srgbClr val="8064A2"/>
            </a:solidFill>
            <a:ln w="0">
              <a:no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  📊 DASHBOARD'!$AV$5:$AV$12</c:f>
              <c:strCache>
                <c:ptCount val="8"/>
                <c:pt idx="0">
                  <c:v>Accounting</c:v>
                </c:pt>
                <c:pt idx="1">
                  <c:v>Bus.Admin</c:v>
                </c:pt>
                <c:pt idx="2">
                  <c:v>Bus.Intel</c:v>
                </c:pt>
                <c:pt idx="3">
                  <c:v>Comp.Sci</c:v>
                </c:pt>
                <c:pt idx="4">
                  <c:v>CyberSec</c:v>
                </c:pt>
                <c:pt idx="5">
                  <c:v>Data Science</c:v>
                </c:pt>
                <c:pt idx="6">
                  <c:v>E-Marketing</c:v>
                </c:pt>
                <c:pt idx="7">
                  <c:v>SW Eng</c:v>
                </c:pt>
              </c:strCache>
            </c:strRef>
          </c:cat>
          <c:val>
            <c:numRef>
              <c:f>'  📊 DASHBOARD'!$AW$5:$AW$12</c:f>
              <c:numCache>
                <c:formatCode>General</c:formatCode>
                <c:ptCount val="8"/>
                <c:pt idx="0">
                  <c:v>240</c:v>
                </c:pt>
                <c:pt idx="1">
                  <c:v>339</c:v>
                </c:pt>
                <c:pt idx="2">
                  <c:v>205</c:v>
                </c:pt>
                <c:pt idx="3">
                  <c:v>195</c:v>
                </c:pt>
                <c:pt idx="4">
                  <c:v>238</c:v>
                </c:pt>
                <c:pt idx="5">
                  <c:v>348</c:v>
                </c:pt>
                <c:pt idx="6">
                  <c:v>232</c:v>
                </c:pt>
                <c:pt idx="7">
                  <c:v>203</c:v>
                </c:pt>
              </c:numCache>
            </c:numRef>
          </c:val>
          <c:extLst>
            <c:ext xmlns:c16="http://schemas.microsoft.com/office/drawing/2014/chart" uri="{C3380CC4-5D6E-409C-BE32-E72D297353CC}">
              <c16:uniqueId val="{00000000-D260-429F-A62C-3BD207F54C2E}"/>
            </c:ext>
          </c:extLst>
        </c:ser>
        <c:dLbls>
          <c:dLblPos val="outEnd"/>
          <c:showLegendKey val="0"/>
          <c:showVal val="1"/>
          <c:showCatName val="0"/>
          <c:showSerName val="0"/>
          <c:showPercent val="0"/>
          <c:showBubbleSize val="0"/>
        </c:dLbls>
        <c:gapWidth val="150"/>
        <c:axId val="18707880"/>
        <c:axId val="81337213"/>
      </c:barChart>
      <c:catAx>
        <c:axId val="18707880"/>
        <c:scaling>
          <c:orientation val="minMax"/>
        </c:scaling>
        <c:delete val="0"/>
        <c:axPos val="l"/>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Jobs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1337213"/>
        <c:crosses val="autoZero"/>
        <c:auto val="1"/>
        <c:lblAlgn val="ctr"/>
        <c:lblOffset val="100"/>
        <c:noMultiLvlLbl val="0"/>
      </c:catAx>
      <c:valAx>
        <c:axId val="81337213"/>
        <c:scaling>
          <c:orientation val="minMax"/>
        </c:scaling>
        <c:delete val="0"/>
        <c:axPos val="b"/>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870788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Demand Score by Sector</a:t>
            </a:r>
          </a:p>
        </c:rich>
      </c:tx>
      <c:overlay val="0"/>
      <c:spPr>
        <a:noFill/>
        <a:ln w="0">
          <a:noFill/>
        </a:ln>
      </c:spPr>
    </c:title>
    <c:autoTitleDeleted val="0"/>
    <c:plotArea>
      <c:layout/>
      <c:barChart>
        <c:barDir val="col"/>
        <c:grouping val="clustered"/>
        <c:varyColors val="0"/>
        <c:ser>
          <c:idx val="0"/>
          <c:order val="0"/>
          <c:tx>
            <c:strRef>
              <c:f>'  📊 DASHBOARD'!$AX$4</c:f>
              <c:strCache>
                <c:ptCount val="1"/>
                <c:pt idx="0">
                  <c:v>Demand</c:v>
                </c:pt>
              </c:strCache>
            </c:strRef>
          </c:tx>
          <c:spPr>
            <a:solidFill>
              <a:srgbClr val="0E6655"/>
            </a:solidFill>
            <a:ln w="0">
              <a:solidFill>
                <a:srgbClr val="145A32"/>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  📊 DASHBOARD'!$AV$5:$AV$12</c:f>
              <c:strCache>
                <c:ptCount val="8"/>
                <c:pt idx="0">
                  <c:v>Accounting</c:v>
                </c:pt>
                <c:pt idx="1">
                  <c:v>Bus.Admin</c:v>
                </c:pt>
                <c:pt idx="2">
                  <c:v>Bus.Intel</c:v>
                </c:pt>
                <c:pt idx="3">
                  <c:v>Comp.Sci</c:v>
                </c:pt>
                <c:pt idx="4">
                  <c:v>CyberSec</c:v>
                </c:pt>
                <c:pt idx="5">
                  <c:v>Data Science</c:v>
                </c:pt>
                <c:pt idx="6">
                  <c:v>E-Marketing</c:v>
                </c:pt>
                <c:pt idx="7">
                  <c:v>SW Eng</c:v>
                </c:pt>
              </c:strCache>
            </c:strRef>
          </c:cat>
          <c:val>
            <c:numRef>
              <c:f>'  📊 DASHBOARD'!$AX$5:$AX$12</c:f>
              <c:numCache>
                <c:formatCode>General</c:formatCode>
                <c:ptCount val="8"/>
                <c:pt idx="0">
                  <c:v>120</c:v>
                </c:pt>
                <c:pt idx="1">
                  <c:v>170</c:v>
                </c:pt>
                <c:pt idx="2">
                  <c:v>102</c:v>
                </c:pt>
                <c:pt idx="3">
                  <c:v>98</c:v>
                </c:pt>
                <c:pt idx="4">
                  <c:v>119</c:v>
                </c:pt>
                <c:pt idx="5">
                  <c:v>174</c:v>
                </c:pt>
                <c:pt idx="6">
                  <c:v>116</c:v>
                </c:pt>
                <c:pt idx="7">
                  <c:v>102</c:v>
                </c:pt>
              </c:numCache>
            </c:numRef>
          </c:val>
          <c:extLst>
            <c:ext xmlns:c16="http://schemas.microsoft.com/office/drawing/2014/chart" uri="{C3380CC4-5D6E-409C-BE32-E72D297353CC}">
              <c16:uniqueId val="{00000000-3DEF-4060-9F0B-53CE0F19DA76}"/>
            </c:ext>
          </c:extLst>
        </c:ser>
        <c:dLbls>
          <c:showLegendKey val="0"/>
          <c:showVal val="0"/>
          <c:showCatName val="0"/>
          <c:showSerName val="0"/>
          <c:showPercent val="0"/>
          <c:showBubbleSize val="0"/>
        </c:dLbls>
        <c:gapWidth val="150"/>
        <c:axId val="21186786"/>
        <c:axId val="47330082"/>
      </c:barChart>
      <c:catAx>
        <c:axId val="2118678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7330082"/>
        <c:crosses val="autoZero"/>
        <c:auto val="1"/>
        <c:lblAlgn val="ctr"/>
        <c:lblOffset val="100"/>
        <c:noMultiLvlLbl val="0"/>
      </c:catAx>
      <c:valAx>
        <c:axId val="47330082"/>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Score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118678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spc="-1" baseline="0">
                <a:solidFill>
                  <a:srgbClr val="000000"/>
                </a:solidFill>
                <a:latin typeface="Calibri"/>
                <a:ea typeface="+mn-ea"/>
                <a:cs typeface="+mn-cs"/>
              </a:defRPr>
            </a:pPr>
            <a:r>
              <a:rPr lang="en-US" sz="1800" b="1" strike="noStrike" spc="-1">
                <a:solidFill>
                  <a:srgbClr val="000000"/>
                </a:solidFill>
                <a:latin typeface="Calibri"/>
              </a:rPr>
              <a:t>Critical Missing Skills — Market Frequency</a:t>
            </a:r>
          </a:p>
        </c:rich>
      </c:tx>
      <c:overlay val="0"/>
      <c:spPr>
        <a:noFill/>
        <a:ln w="0">
          <a:noFill/>
        </a:ln>
        <a:effectLst/>
      </c:spPr>
      <c:txPr>
        <a:bodyPr rot="0" spcFirstLastPara="1" vertOverflow="ellipsis" vert="horz" wrap="square" anchor="ctr" anchorCtr="1"/>
        <a:lstStyle/>
        <a:p>
          <a:pPr>
            <a:defRPr sz="1800" b="1" i="0" u="none" strike="noStrike" kern="1200" spc="-1" baseline="0">
              <a:solidFill>
                <a:srgbClr val="000000"/>
              </a:solidFill>
              <a:latin typeface="Calibri"/>
              <a:ea typeface="+mn-ea"/>
              <a:cs typeface="+mn-cs"/>
            </a:defRPr>
          </a:pPr>
          <a:endParaRPr lang="en-US"/>
        </a:p>
      </c:txPr>
    </c:title>
    <c:autoTitleDeleted val="0"/>
    <c:plotArea>
      <c:layout/>
      <c:barChart>
        <c:barDir val="bar"/>
        <c:grouping val="clustered"/>
        <c:varyColors val="0"/>
        <c:ser>
          <c:idx val="0"/>
          <c:order val="0"/>
          <c:tx>
            <c:strRef>
              <c:f>'  📊 DASHBOARD'!$AS$4</c:f>
              <c:strCache>
                <c:ptCount val="1"/>
                <c:pt idx="0">
                  <c:v>Mkt Freq</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prstDash val="solid"/>
                      <a:round/>
                    </a:ln>
                    <a:effectLst/>
                  </c:spPr>
                </c15:leaderLines>
              </c:ext>
            </c:extLst>
          </c:dLbls>
          <c:cat>
            <c:strRef>
              <c:f>'  📊 DASHBOARD'!$AR$5:$AR$16</c:f>
              <c:strCache>
                <c:ptCount val="12"/>
                <c:pt idx="0">
                  <c:v>Software Development</c:v>
                </c:pt>
                <c:pt idx="1">
                  <c:v>AI/ML</c:v>
                </c:pt>
                <c:pt idx="2">
                  <c:v>Project Management</c:v>
                </c:pt>
                <c:pt idx="3">
                  <c:v>Agile Methodology</c:v>
                </c:pt>
                <c:pt idx="4">
                  <c:v>Cybersecurity</c:v>
                </c:pt>
                <c:pt idx="5">
                  <c:v>CI/CD</c:v>
                </c:pt>
                <c:pt idx="6">
                  <c:v>Microsoft Azure</c:v>
                </c:pt>
                <c:pt idx="7">
                  <c:v>AWS</c:v>
                </c:pt>
                <c:pt idx="8">
                  <c:v>REST APIs</c:v>
                </c:pt>
                <c:pt idx="9">
                  <c:v>Backend Development</c:v>
                </c:pt>
                <c:pt idx="10">
                  <c:v>UX/UI Principles</c:v>
                </c:pt>
                <c:pt idx="11">
                  <c:v>Kubernetes</c:v>
                </c:pt>
              </c:strCache>
            </c:strRef>
          </c:cat>
          <c:val>
            <c:numRef>
              <c:f>'  📊 DASHBOARD'!$AS$5:$AS$16</c:f>
              <c:numCache>
                <c:formatCode>#,##0</c:formatCode>
                <c:ptCount val="12"/>
                <c:pt idx="0">
                  <c:v>521</c:v>
                </c:pt>
                <c:pt idx="1">
                  <c:v>309</c:v>
                </c:pt>
                <c:pt idx="2">
                  <c:v>235</c:v>
                </c:pt>
                <c:pt idx="3">
                  <c:v>164</c:v>
                </c:pt>
                <c:pt idx="4">
                  <c:v>133</c:v>
                </c:pt>
                <c:pt idx="5">
                  <c:v>127</c:v>
                </c:pt>
                <c:pt idx="6">
                  <c:v>121</c:v>
                </c:pt>
                <c:pt idx="7">
                  <c:v>120</c:v>
                </c:pt>
                <c:pt idx="8">
                  <c:v>104</c:v>
                </c:pt>
                <c:pt idx="9">
                  <c:v>101</c:v>
                </c:pt>
                <c:pt idx="10">
                  <c:v>89</c:v>
                </c:pt>
                <c:pt idx="11">
                  <c:v>79</c:v>
                </c:pt>
              </c:numCache>
            </c:numRef>
          </c:val>
          <c:extLst>
            <c:ext xmlns:c16="http://schemas.microsoft.com/office/drawing/2014/chart" uri="{C3380CC4-5D6E-409C-BE32-E72D297353CC}">
              <c16:uniqueId val="{00000000-1680-452C-A2FC-A3AE94944541}"/>
            </c:ext>
          </c:extLst>
        </c:ser>
        <c:dLbls>
          <c:dLblPos val="outEnd"/>
          <c:showLegendKey val="0"/>
          <c:showVal val="1"/>
          <c:showCatName val="0"/>
          <c:showSerName val="0"/>
          <c:showPercent val="0"/>
          <c:showBubbleSize val="0"/>
        </c:dLbls>
        <c:gapWidth val="150"/>
        <c:axId val="1073627"/>
        <c:axId val="41116121"/>
      </c:barChart>
      <c:catAx>
        <c:axId val="1073627"/>
        <c:scaling>
          <c:orientation val="minMax"/>
        </c:scaling>
        <c:delete val="0"/>
        <c:axPos val="l"/>
        <c:title>
          <c:tx>
            <c:rich>
              <a:bodyPr rot="-5400000" spcFirstLastPara="1" vertOverflow="ellipsis" vert="horz" wrap="square" anchor="ctr" anchorCtr="1"/>
              <a:lstStyle/>
              <a:p>
                <a:pPr>
                  <a:defRPr sz="1000" b="1" i="0" u="none" strike="noStrike" kern="1200" spc="-1" baseline="0">
                    <a:solidFill>
                      <a:srgbClr val="000000"/>
                    </a:solidFill>
                    <a:latin typeface="Calibri"/>
                    <a:ea typeface="+mn-ea"/>
                    <a:cs typeface="+mn-cs"/>
                  </a:defRPr>
                </a:pPr>
                <a:r>
                  <a:rPr lang="en-US" sz="1000" b="1" strike="noStrike" spc="-1">
                    <a:solidFill>
                      <a:srgbClr val="000000"/>
                    </a:solidFill>
                    <a:latin typeface="Calibri"/>
                  </a:rPr>
                  <a:t>Job Postings</a:t>
                </a:r>
              </a:p>
            </c:rich>
          </c:tx>
          <c:overlay val="0"/>
          <c:spPr>
            <a:noFill/>
            <a:ln w="0">
              <a:noFill/>
            </a:ln>
            <a:effectLst/>
          </c:spPr>
          <c:txPr>
            <a:bodyPr rot="-5400000" spcFirstLastPara="1" vertOverflow="ellipsis" vert="horz" wrap="square" anchor="ctr" anchorCtr="1"/>
            <a:lstStyle/>
            <a:p>
              <a:pPr>
                <a:defRPr sz="1000" b="1" i="0" u="none" strike="noStrike" kern="1200" spc="-1" baseline="0">
                  <a:solidFill>
                    <a:srgbClr val="000000"/>
                  </a:solidFill>
                  <a:latin typeface="Calibri"/>
                  <a:ea typeface="+mn-ea"/>
                  <a:cs typeface="+mn-cs"/>
                </a:defRPr>
              </a:pPr>
              <a:endParaRPr lang="en-US"/>
            </a:p>
          </c:txPr>
        </c:title>
        <c:numFmt formatCode="General" sourceLinked="0"/>
        <c:majorTickMark val="none"/>
        <c:minorTickMark val="none"/>
        <c:tickLblPos val="nextTo"/>
        <c:spPr>
          <a:noFill/>
          <a:ln w="0" cap="flat" cmpd="sng" algn="ctr">
            <a:solidFill>
              <a:srgbClr val="B3B3B3"/>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41116121"/>
        <c:crosses val="autoZero"/>
        <c:auto val="1"/>
        <c:lblAlgn val="ctr"/>
        <c:lblOffset val="100"/>
        <c:noMultiLvlLbl val="0"/>
      </c:catAx>
      <c:valAx>
        <c:axId val="41116121"/>
        <c:scaling>
          <c:orientation val="minMax"/>
        </c:scaling>
        <c:delete val="0"/>
        <c:axPos val="b"/>
        <c:majorGridlines>
          <c:spPr>
            <a:ln w="0" cap="flat" cmpd="sng" algn="ctr">
              <a:solidFill>
                <a:srgbClr val="B3B3B3"/>
              </a:solidFill>
              <a:prstDash val="solid"/>
              <a:round/>
            </a:ln>
            <a:effectLst/>
          </c:spPr>
        </c:majorGridlines>
        <c:numFmt formatCode="#,##0" sourceLinked="0"/>
        <c:majorTickMark val="none"/>
        <c:minorTickMark val="none"/>
        <c:tickLblPos val="nextTo"/>
        <c:spPr>
          <a:noFill/>
          <a:ln w="0" cap="flat" cmpd="sng" algn="ctr">
            <a:solidFill>
              <a:srgbClr val="B3B3B3"/>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1073627"/>
        <c:crosses val="autoZero"/>
        <c:crossBetween val="between"/>
      </c:valAx>
      <c:spPr>
        <a:noFill/>
        <a:ln w="0">
          <a:noFill/>
        </a:ln>
        <a:effectLst/>
      </c:spPr>
    </c:plotArea>
    <c:legend>
      <c:legendPos val="r"/>
      <c:overlay val="0"/>
      <c:spPr>
        <a:noFill/>
        <a:ln w="0">
          <a:noFill/>
        </a:ln>
        <a:effectLst/>
      </c:spPr>
      <c:txPr>
        <a:bodyPr rot="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legend>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 baseline="0">
                <a:solidFill>
                  <a:srgbClr val="000000"/>
                </a:solidFill>
                <a:latin typeface="Calibri"/>
                <a:ea typeface="+mn-ea"/>
                <a:cs typeface="+mn-cs"/>
              </a:defRPr>
            </a:pPr>
            <a:r>
              <a:rPr lang="en-US" sz="1800" b="1" strike="noStrike" spc="-1">
                <a:solidFill>
                  <a:srgbClr val="000000"/>
                </a:solidFill>
                <a:latin typeface="Calibri"/>
              </a:rPr>
              <a:t>Experience Level Distribution</a:t>
            </a:r>
          </a:p>
        </c:rich>
      </c:tx>
      <c:overlay val="0"/>
      <c:spPr>
        <a:noFill/>
        <a:ln w="0">
          <a:noFill/>
        </a:ln>
        <a:effectLst/>
      </c:spPr>
      <c:txPr>
        <a:bodyPr rot="0" spcFirstLastPara="1" vertOverflow="ellipsis" vert="horz" wrap="square" anchor="ctr" anchorCtr="1"/>
        <a:lstStyle/>
        <a:p>
          <a:pPr>
            <a:defRPr sz="1800" b="1" i="0" u="none" strike="noStrike" kern="1200" spc="-1" baseline="0">
              <a:solidFill>
                <a:srgbClr val="000000"/>
              </a:solidFill>
              <a:latin typeface="Calibri"/>
              <a:ea typeface="+mn-ea"/>
              <a:cs typeface="+mn-cs"/>
            </a:defRPr>
          </a:pPr>
          <a:endParaRPr lang="en-US"/>
        </a:p>
      </c:txPr>
    </c:title>
    <c:autoTitleDeleted val="0"/>
    <c:plotArea>
      <c:layout/>
      <c:doughnutChart>
        <c:varyColors val="1"/>
        <c:ser>
          <c:idx val="0"/>
          <c:order val="0"/>
          <c:tx>
            <c:strRef>
              <c:f>'  📊 DASHBOARD'!$AU$4</c:f>
              <c:strCache>
                <c:ptCount val="1"/>
                <c:pt idx="0">
                  <c:v>Jobs</c:v>
                </c:pt>
              </c:strCache>
            </c:strRef>
          </c:tx>
          <c:dPt>
            <c:idx val="0"/>
            <c:bubble3D val="0"/>
            <c:spPr>
              <a:solidFill>
                <a:schemeClr val="accent1"/>
              </a:solidFill>
              <a:ln>
                <a:noFill/>
              </a:ln>
              <a:effectLst/>
            </c:spPr>
            <c:extLst>
              <c:ext xmlns:c16="http://schemas.microsoft.com/office/drawing/2014/chart" uri="{C3380CC4-5D6E-409C-BE32-E72D297353CC}">
                <c16:uniqueId val="{00000001-AD91-46EE-BC8D-D6CE17915426}"/>
              </c:ext>
            </c:extLst>
          </c:dPt>
          <c:dPt>
            <c:idx val="1"/>
            <c:bubble3D val="0"/>
            <c:spPr>
              <a:solidFill>
                <a:schemeClr val="accent2"/>
              </a:solidFill>
              <a:ln>
                <a:noFill/>
              </a:ln>
              <a:effectLst/>
            </c:spPr>
            <c:extLst>
              <c:ext xmlns:c16="http://schemas.microsoft.com/office/drawing/2014/chart" uri="{C3380CC4-5D6E-409C-BE32-E72D297353CC}">
                <c16:uniqueId val="{00000003-AD91-46EE-BC8D-D6CE17915426}"/>
              </c:ext>
            </c:extLst>
          </c:dPt>
          <c:dPt>
            <c:idx val="2"/>
            <c:bubble3D val="0"/>
            <c:spPr>
              <a:solidFill>
                <a:schemeClr val="accent3"/>
              </a:solidFill>
              <a:ln>
                <a:noFill/>
              </a:ln>
              <a:effectLst/>
            </c:spPr>
            <c:extLst>
              <c:ext xmlns:c16="http://schemas.microsoft.com/office/drawing/2014/chart" uri="{C3380CC4-5D6E-409C-BE32-E72D297353CC}">
                <c16:uniqueId val="{00000005-AD91-46EE-BC8D-D6CE17915426}"/>
              </c:ext>
            </c:extLst>
          </c:dPt>
          <c:dPt>
            <c:idx val="3"/>
            <c:bubble3D val="0"/>
            <c:spPr>
              <a:solidFill>
                <a:schemeClr val="accent4"/>
              </a:solidFill>
              <a:ln>
                <a:noFill/>
              </a:ln>
              <a:effectLst/>
            </c:spPr>
            <c:extLst>
              <c:ext xmlns:c16="http://schemas.microsoft.com/office/drawing/2014/chart" uri="{C3380CC4-5D6E-409C-BE32-E72D297353CC}">
                <c16:uniqueId val="{00000007-AD91-46EE-BC8D-D6CE17915426}"/>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prstDash val="solid"/>
                  <a:round/>
                </a:ln>
                <a:effectLst/>
              </c:spPr>
            </c:leaderLines>
            <c:extLst>
              <c:ext xmlns:c15="http://schemas.microsoft.com/office/drawing/2012/chart" uri="{CE6537A1-D6FC-4f65-9D91-7224C49458BB}"/>
            </c:extLst>
          </c:dLbls>
          <c:cat>
            <c:strRef>
              <c:f>'  📊 DASHBOARD'!$AT$5:$AT$8</c:f>
              <c:strCache>
                <c:ptCount val="4"/>
                <c:pt idx="0">
                  <c:v>Mid-level</c:v>
                </c:pt>
                <c:pt idx="1">
                  <c:v>Managerial</c:v>
                </c:pt>
                <c:pt idx="2">
                  <c:v>Senior</c:v>
                </c:pt>
                <c:pt idx="3">
                  <c:v>Junior</c:v>
                </c:pt>
              </c:strCache>
            </c:strRef>
          </c:cat>
          <c:val>
            <c:numRef>
              <c:f>'  📊 DASHBOARD'!$AU$5:$AU$8</c:f>
              <c:numCache>
                <c:formatCode>#,##0</c:formatCode>
                <c:ptCount val="4"/>
                <c:pt idx="0">
                  <c:v>905</c:v>
                </c:pt>
                <c:pt idx="1">
                  <c:v>542</c:v>
                </c:pt>
                <c:pt idx="2">
                  <c:v>469</c:v>
                </c:pt>
                <c:pt idx="3">
                  <c:v>84</c:v>
                </c:pt>
              </c:numCache>
            </c:numRef>
          </c:val>
          <c:extLst>
            <c:ext xmlns:c16="http://schemas.microsoft.com/office/drawing/2014/chart" uri="{C3380CC4-5D6E-409C-BE32-E72D297353CC}">
              <c16:uniqueId val="{00000008-AD91-46EE-BC8D-D6CE17915426}"/>
            </c:ext>
          </c:extLst>
        </c:ser>
        <c:dLbls>
          <c:showLegendKey val="0"/>
          <c:showVal val="1"/>
          <c:showCatName val="0"/>
          <c:showSerName val="0"/>
          <c:showPercent val="0"/>
          <c:showBubbleSize val="0"/>
          <c:showLeaderLines val="1"/>
        </c:dLbls>
        <c:firstSliceAng val="0"/>
        <c:holeSize val="50"/>
      </c:doughnutChart>
      <c:spPr>
        <a:noFill/>
        <a:ln w="0">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Top Shared Skills — Market Frequency</a:t>
            </a:r>
          </a:p>
        </c:rich>
      </c:tx>
      <c:overlay val="0"/>
      <c:spPr>
        <a:noFill/>
        <a:ln w="0">
          <a:noFill/>
        </a:ln>
      </c:spPr>
    </c:title>
    <c:autoTitleDeleted val="0"/>
    <c:plotArea>
      <c:layout/>
      <c:barChart>
        <c:barDir val="bar"/>
        <c:grouping val="clustered"/>
        <c:varyColors val="0"/>
        <c:ser>
          <c:idx val="0"/>
          <c:order val="0"/>
          <c:tx>
            <c:strRef>
              <c:f>'  📊 DASHBOARD'!$AQ$4</c:f>
              <c:strCache>
                <c:ptCount val="1"/>
                <c:pt idx="0">
                  <c:v>Mkt Freq</c:v>
                </c:pt>
              </c:strCache>
            </c:strRef>
          </c:tx>
          <c:spPr>
            <a:solidFill>
              <a:srgbClr val="1565C0"/>
            </a:solidFill>
            <a:ln w="9360">
              <a:solidFill>
                <a:srgbClr val="0D47A1"/>
              </a:solidFill>
              <a:round/>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  📊 DASHBOARD'!$AP$5:$AP$14</c:f>
              <c:strCache>
                <c:ptCount val="10"/>
                <c:pt idx="0">
                  <c:v>Communication</c:v>
                </c:pt>
                <c:pt idx="1">
                  <c:v>Problem Solving</c:v>
                </c:pt>
                <c:pt idx="2">
                  <c:v>Accounting Principles</c:v>
                </c:pt>
                <c:pt idx="3">
                  <c:v>Budgeting</c:v>
                </c:pt>
                <c:pt idx="4">
                  <c:v>Audit Support</c:v>
                </c:pt>
                <c:pt idx="5">
                  <c:v>Data Analysis</c:v>
                </c:pt>
                <c:pt idx="6">
                  <c:v>AI/ML</c:v>
                </c:pt>
                <c:pt idx="7">
                  <c:v>Microsoft Excel</c:v>
                </c:pt>
                <c:pt idx="8">
                  <c:v>Forecasting</c:v>
                </c:pt>
                <c:pt idx="9">
                  <c:v>Project Management</c:v>
                </c:pt>
              </c:strCache>
            </c:strRef>
          </c:cat>
          <c:val>
            <c:numRef>
              <c:f>'  📊 DASHBOARD'!$AQ$5:$AQ$14</c:f>
              <c:numCache>
                <c:formatCode>#,##0</c:formatCode>
                <c:ptCount val="10"/>
                <c:pt idx="0">
                  <c:v>832</c:v>
                </c:pt>
                <c:pt idx="1">
                  <c:v>540</c:v>
                </c:pt>
                <c:pt idx="2">
                  <c:v>438</c:v>
                </c:pt>
                <c:pt idx="3">
                  <c:v>374</c:v>
                </c:pt>
                <c:pt idx="4">
                  <c:v>354</c:v>
                </c:pt>
                <c:pt idx="5">
                  <c:v>325</c:v>
                </c:pt>
                <c:pt idx="6">
                  <c:v>309</c:v>
                </c:pt>
                <c:pt idx="7">
                  <c:v>270</c:v>
                </c:pt>
                <c:pt idx="8">
                  <c:v>254</c:v>
                </c:pt>
                <c:pt idx="9">
                  <c:v>235</c:v>
                </c:pt>
              </c:numCache>
            </c:numRef>
          </c:val>
          <c:extLst>
            <c:ext xmlns:c16="http://schemas.microsoft.com/office/drawing/2014/chart" uri="{C3380CC4-5D6E-409C-BE32-E72D297353CC}">
              <c16:uniqueId val="{00000000-0570-46EA-94BC-B79153C32844}"/>
            </c:ext>
          </c:extLst>
        </c:ser>
        <c:dLbls>
          <c:dLblPos val="outEnd"/>
          <c:showLegendKey val="0"/>
          <c:showVal val="1"/>
          <c:showCatName val="0"/>
          <c:showSerName val="0"/>
          <c:showPercent val="0"/>
          <c:showBubbleSize val="0"/>
        </c:dLbls>
        <c:gapWidth val="150"/>
        <c:axId val="93224219"/>
        <c:axId val="54470054"/>
      </c:barChart>
      <c:catAx>
        <c:axId val="93224219"/>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Job Postings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4470054"/>
        <c:crosses val="autoZero"/>
        <c:auto val="1"/>
        <c:lblAlgn val="ctr"/>
        <c:lblOffset val="100"/>
        <c:noMultiLvlLbl val="0"/>
      </c:catAx>
      <c:valAx>
        <c:axId val="54470054"/>
        <c:scaling>
          <c:orientation val="minMax"/>
        </c:scaling>
        <c:delete val="0"/>
        <c:axPos val="b"/>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322421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26</xdr:row>
      <xdr:rowOff>193729</xdr:rowOff>
    </xdr:from>
    <xdr:to>
      <xdr:col>14</xdr:col>
      <xdr:colOff>274450</xdr:colOff>
      <xdr:row>53</xdr:row>
      <xdr:rowOff>16144</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16145</xdr:colOff>
      <xdr:row>27</xdr:row>
      <xdr:rowOff>19705</xdr:rowOff>
    </xdr:from>
    <xdr:to>
      <xdr:col>28</xdr:col>
      <xdr:colOff>565042</xdr:colOff>
      <xdr:row>53</xdr:row>
      <xdr:rowOff>32287</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461713</xdr:colOff>
      <xdr:row>30</xdr:row>
      <xdr:rowOff>85943</xdr:rowOff>
    </xdr:from>
    <xdr:to>
      <xdr:col>24</xdr:col>
      <xdr:colOff>562435</xdr:colOff>
      <xdr:row>50</xdr:row>
      <xdr:rowOff>129327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28777</xdr:colOff>
      <xdr:row>30</xdr:row>
      <xdr:rowOff>60797</xdr:rowOff>
    </xdr:from>
    <xdr:to>
      <xdr:col>13</xdr:col>
      <xdr:colOff>377122</xdr:colOff>
      <xdr:row>50</xdr:row>
      <xdr:rowOff>125781</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51</xdr:row>
      <xdr:rowOff>66960</xdr:rowOff>
    </xdr:from>
    <xdr:to>
      <xdr:col>25</xdr:col>
      <xdr:colOff>21240</xdr:colOff>
      <xdr:row>72</xdr:row>
      <xdr:rowOff>31320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4680</xdr:colOff>
      <xdr:row>7</xdr:row>
      <xdr:rowOff>406800</xdr:rowOff>
    </xdr:from>
    <xdr:to>
      <xdr:col>24</xdr:col>
      <xdr:colOff>551880</xdr:colOff>
      <xdr:row>20</xdr:row>
      <xdr:rowOff>333360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102533</xdr:colOff>
      <xdr:row>66</xdr:row>
      <xdr:rowOff>76320</xdr:rowOff>
    </xdr:from>
    <xdr:to>
      <xdr:col>16</xdr:col>
      <xdr:colOff>410882</xdr:colOff>
      <xdr:row>87</xdr:row>
      <xdr:rowOff>108721</xdr:rowOff>
    </xdr:to>
    <xdr:graphicFrame macro="">
      <xdr:nvGraphicFramePr>
        <xdr:cNvPr id="6" name="Chart 1">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357188</xdr:colOff>
      <xdr:row>35</xdr:row>
      <xdr:rowOff>151386</xdr:rowOff>
    </xdr:from>
    <xdr:to>
      <xdr:col>28</xdr:col>
      <xdr:colOff>1057049</xdr:colOff>
      <xdr:row>63</xdr:row>
      <xdr:rowOff>74706</xdr:rowOff>
    </xdr:to>
    <xdr:graphicFrame macro="">
      <xdr:nvGraphicFramePr>
        <xdr:cNvPr id="10" name="Chart 5">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90</xdr:row>
      <xdr:rowOff>0</xdr:rowOff>
    </xdr:from>
    <xdr:to>
      <xdr:col>16</xdr:col>
      <xdr:colOff>373529</xdr:colOff>
      <xdr:row>112</xdr:row>
      <xdr:rowOff>127801</xdr:rowOff>
    </xdr:to>
    <xdr:graphicFrame macro="">
      <xdr:nvGraphicFramePr>
        <xdr:cNvPr id="12" name="Chart 7">
          <a:extLst>
            <a:ext uri="{FF2B5EF4-FFF2-40B4-BE49-F238E27FC236}">
              <a16:creationId xmlns:a16="http://schemas.microsoft.com/office/drawing/2014/main" id="{00000000-0008-0000-05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580090</xdr:colOff>
      <xdr:row>66</xdr:row>
      <xdr:rowOff>69903</xdr:rowOff>
    </xdr:from>
    <xdr:to>
      <xdr:col>28</xdr:col>
      <xdr:colOff>1051474</xdr:colOff>
      <xdr:row>87</xdr:row>
      <xdr:rowOff>120596</xdr:rowOff>
    </xdr:to>
    <xdr:graphicFrame macro="">
      <xdr:nvGraphicFramePr>
        <xdr:cNvPr id="13" name="Chart 8">
          <a:extLst>
            <a:ext uri="{FF2B5EF4-FFF2-40B4-BE49-F238E27FC236}">
              <a16:creationId xmlns:a16="http://schemas.microsoft.com/office/drawing/2014/main" id="{00000000-0008-0000-05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541617</xdr:colOff>
      <xdr:row>90</xdr:row>
      <xdr:rowOff>0</xdr:rowOff>
    </xdr:from>
    <xdr:to>
      <xdr:col>28</xdr:col>
      <xdr:colOff>911615</xdr:colOff>
      <xdr:row>112</xdr:row>
      <xdr:rowOff>127801</xdr:rowOff>
    </xdr:to>
    <xdr:graphicFrame macro="">
      <xdr:nvGraphicFramePr>
        <xdr:cNvPr id="14" name="Chart 9">
          <a:extLst>
            <a:ext uri="{FF2B5EF4-FFF2-40B4-BE49-F238E27FC236}">
              <a16:creationId xmlns:a16="http://schemas.microsoft.com/office/drawing/2014/main" id="{00000000-0008-0000-05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993913</xdr:colOff>
      <xdr:row>22</xdr:row>
      <xdr:rowOff>310598</xdr:rowOff>
    </xdr:from>
    <xdr:to>
      <xdr:col>4</xdr:col>
      <xdr:colOff>0</xdr:colOff>
      <xdr:row>28</xdr:row>
      <xdr:rowOff>393424</xdr:rowOff>
    </xdr:to>
    <xdr:cxnSp macro="">
      <xdr:nvCxnSpPr>
        <xdr:cNvPr id="3" name="Straight Connector 2">
          <a:extLst>
            <a:ext uri="{FF2B5EF4-FFF2-40B4-BE49-F238E27FC236}">
              <a16:creationId xmlns:a16="http://schemas.microsoft.com/office/drawing/2014/main" id="{00000000-0008-0000-0500-000003000000}"/>
            </a:ext>
          </a:extLst>
        </xdr:cNvPr>
        <xdr:cNvCxnSpPr/>
      </xdr:nvCxnSpPr>
      <xdr:spPr>
        <a:xfrm flipH="1">
          <a:off x="4099891" y="7226576"/>
          <a:ext cx="20707" cy="267114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0" applyNumberFormats="0" applyBorderFormats="0" applyFontFormats="1" applyPatternFormats="1" applyAlignmentFormats="0" applyWidthHeightFormats="0">
  <queryTableRefresh preserveSortFilterLayout="0" nextId="7">
    <queryTableFields count="5">
      <queryTableField id="1" name="University" tableColumnId="13"/>
      <queryTableField id="2" name="Major" tableColumnId="14"/>
      <queryTableField id="3" name="Course Code" tableColumnId="15"/>
      <queryTableField id="4" name="Course Name" tableColumnId="16"/>
      <queryTableField id="5" name="Skill" tableColumnId="17"/>
    </queryTableFields>
    <queryTableDeletedFields count="1">
      <deletedField name="Market_Relevant"/>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niDataset" displayName="UniDataset" ref="A2:E1147">
  <autoFilter ref="A2:E1147" xr:uid="{00000000-0009-0000-0100-000001000000}"/>
  <tableColumns count="5">
    <tableColumn id="1" xr3:uid="{00000000-0010-0000-0000-000001000000}" name="University" dataDxfId="11"/>
    <tableColumn id="2" xr3:uid="{00000000-0010-0000-0000-000002000000}" name="Major" dataDxfId="10"/>
    <tableColumn id="3" xr3:uid="{00000000-0010-0000-0000-000003000000}" name="Course Code" dataDxfId="9"/>
    <tableColumn id="4" xr3:uid="{00000000-0010-0000-0000-000004000000}" name="Course Name" dataDxfId="8"/>
    <tableColumn id="5" xr3:uid="{00000000-0010-0000-0000-000005000000}" name="Skill" dataDxfId="7"/>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UniDataset_2" displayName="UniDataset_2" ref="A2:E371" tableType="queryTable" totalsRowShown="0">
  <autoFilter ref="A2:E371" xr:uid="{00000000-0009-0000-0100-000003000000}"/>
  <tableColumns count="5">
    <tableColumn id="13" xr3:uid="{00000000-0010-0000-0100-00000D000000}" uniqueName="13" name="University" queryTableFieldId="1" dataDxfId="6"/>
    <tableColumn id="14" xr3:uid="{00000000-0010-0000-0100-00000E000000}" uniqueName="14" name="Major" queryTableFieldId="2" dataDxfId="5"/>
    <tableColumn id="15" xr3:uid="{00000000-0010-0000-0100-00000F000000}" uniqueName="15" name="Course Code" queryTableFieldId="3" dataDxfId="4"/>
    <tableColumn id="16" xr3:uid="{00000000-0010-0000-0100-000010000000}" uniqueName="16" name="Course Name" queryTableFieldId="4" dataDxfId="3"/>
    <tableColumn id="17" xr3:uid="{00000000-0010-0000-0100-000011000000}" uniqueName="17" name="Skill" queryTableFieldId="5" dataDxfId="2"/>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 displayName="Table2" ref="L2:L2002" totalsRowShown="0" headerRowDxfId="1" headerRowBorderDxfId="0">
  <autoFilter ref="L2:L2002" xr:uid="{00000000-0009-0000-0100-000002000000}"/>
  <tableColumns count="1">
    <tableColumn id="1" xr3:uid="{00000000-0010-0000-0200-000001000000}" name="Skill_Cou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bayt.com/en/uae/jobs/junior-accountant-automotive-parts-group-5446394/" TargetMode="External"/><Relationship Id="rId13" Type="http://schemas.openxmlformats.org/officeDocument/2006/relationships/table" Target="../tables/table3.xml"/><Relationship Id="rId3" Type="http://schemas.openxmlformats.org/officeDocument/2006/relationships/hyperlink" Target="https://www.bayt.com/en/uae/jobs/commercial-contract-manager-5449033/" TargetMode="External"/><Relationship Id="rId7" Type="http://schemas.openxmlformats.org/officeDocument/2006/relationships/hyperlink" Target="https://www.bayt.com/en/uae/jobs/accounts-payable-accountant-74156557/" TargetMode="External"/><Relationship Id="rId12" Type="http://schemas.openxmlformats.org/officeDocument/2006/relationships/hyperlink" Target="https://www.bayt.com/en/saudi-arabia/jobs/accountant-5442472/" TargetMode="External"/><Relationship Id="rId2" Type="http://schemas.openxmlformats.org/officeDocument/2006/relationships/hyperlink" Target="https://www.bayt.com/en/uae/jobs/%D8%AC%D9%85%D8%B9%D9%8A%D8%A9-%D8%AF%D8%A7%D8%B1-%D8%A7%D9%84%D8%A8%D8%B1-%D9%85%D9%87%D9%86%D8%AF%D8%B3-%D9%85%D8%AF%D9%86%D9%8A-74394715/" TargetMode="External"/><Relationship Id="rId1" Type="http://schemas.openxmlformats.org/officeDocument/2006/relationships/hyperlink" Target="https://www.bayt.com/en/uae/jobs/admin-entry-level-uaen-74413943/" TargetMode="External"/><Relationship Id="rId6" Type="http://schemas.openxmlformats.org/officeDocument/2006/relationships/hyperlink" Target="https://www.bayt.com/en/uae/jobs/assistant-accountant-4490880/" TargetMode="External"/><Relationship Id="rId11" Type="http://schemas.openxmlformats.org/officeDocument/2006/relationships/hyperlink" Target="https://www.bayt.com/en/saudi-arabia/jobs/quality-system-auditor-saudi-arabia-73893225/" TargetMode="External"/><Relationship Id="rId5" Type="http://schemas.openxmlformats.org/officeDocument/2006/relationships/hyperlink" Target="https://www.bayt.com/en/uae/jobs/uae-national-insurance-assistant-property-underwriting-financial-services-orient-insurance-pjsc-5449272/" TargetMode="External"/><Relationship Id="rId10" Type="http://schemas.openxmlformats.org/officeDocument/2006/relationships/hyperlink" Target="https://www.bayt.com/en/uae/jobs/female-accounts-payable-accountant-assistant-5450188/" TargetMode="External"/><Relationship Id="rId4" Type="http://schemas.openxmlformats.org/officeDocument/2006/relationships/hyperlink" Target="https://www.bayt.com/en/jordan/jobs/mechanical-engineer-5448133/" TargetMode="External"/><Relationship Id="rId9" Type="http://schemas.openxmlformats.org/officeDocument/2006/relationships/hyperlink" Target="https://www.bayt.com/en/uae/jobs/product-safety-compliance-manager-51218513/"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88"/>
  <sheetViews>
    <sheetView workbookViewId="0">
      <selection activeCell="A2" sqref="A2"/>
    </sheetView>
  </sheetViews>
  <sheetFormatPr defaultRowHeight="15"/>
  <cols>
    <col min="1" max="1" width="39.5703125" style="1" customWidth="1"/>
    <col min="2" max="3" width="30.42578125" style="1" customWidth="1"/>
    <col min="4" max="4" width="42.5703125" style="1" customWidth="1"/>
    <col min="5" max="5" width="45.5703125" style="1" customWidth="1"/>
  </cols>
  <sheetData>
    <row r="1" spans="1:5" ht="24">
      <c r="A1" s="282" t="s">
        <v>8354</v>
      </c>
      <c r="B1" s="282"/>
      <c r="C1" s="282"/>
      <c r="D1" s="282"/>
      <c r="E1" s="282"/>
    </row>
    <row r="2" spans="1:5">
      <c r="A2" s="163" t="s">
        <v>8355</v>
      </c>
      <c r="B2" s="163" t="s">
        <v>8356</v>
      </c>
      <c r="C2" s="163" t="s">
        <v>8357</v>
      </c>
      <c r="D2" s="163" t="s">
        <v>8358</v>
      </c>
      <c r="E2" s="164" t="s">
        <v>8359</v>
      </c>
    </row>
    <row r="3" spans="1:5">
      <c r="A3" s="157" t="s">
        <v>8819</v>
      </c>
      <c r="B3" s="157" t="s">
        <v>14</v>
      </c>
      <c r="C3" s="151" t="s">
        <v>8820</v>
      </c>
      <c r="D3" s="157" t="s">
        <v>8362</v>
      </c>
      <c r="E3" s="151" t="s">
        <v>8363</v>
      </c>
    </row>
    <row r="4" spans="1:5">
      <c r="A4" s="158" t="s">
        <v>8819</v>
      </c>
      <c r="B4" s="158" t="s">
        <v>14</v>
      </c>
      <c r="C4" s="152" t="s">
        <v>8820</v>
      </c>
      <c r="D4" s="158" t="s">
        <v>8362</v>
      </c>
      <c r="E4" s="177" t="s">
        <v>8364</v>
      </c>
    </row>
    <row r="5" spans="1:5">
      <c r="A5" s="157" t="s">
        <v>8819</v>
      </c>
      <c r="B5" s="157" t="s">
        <v>14</v>
      </c>
      <c r="C5" s="151" t="s">
        <v>8820</v>
      </c>
      <c r="D5" s="157" t="s">
        <v>8362</v>
      </c>
      <c r="E5" s="151" t="s">
        <v>9219</v>
      </c>
    </row>
    <row r="6" spans="1:5">
      <c r="A6" s="157" t="s">
        <v>8819</v>
      </c>
      <c r="B6" s="157" t="s">
        <v>14</v>
      </c>
      <c r="C6" s="151" t="s">
        <v>8821</v>
      </c>
      <c r="D6" s="157" t="s">
        <v>9220</v>
      </c>
      <c r="E6" s="151" t="s">
        <v>9219</v>
      </c>
    </row>
    <row r="7" spans="1:5">
      <c r="A7" s="158" t="s">
        <v>8819</v>
      </c>
      <c r="B7" s="158" t="s">
        <v>14</v>
      </c>
      <c r="C7" s="152" t="s">
        <v>8822</v>
      </c>
      <c r="D7" s="158" t="s">
        <v>8374</v>
      </c>
      <c r="E7" s="152" t="s">
        <v>9221</v>
      </c>
    </row>
    <row r="8" spans="1:5">
      <c r="A8" s="157" t="s">
        <v>8819</v>
      </c>
      <c r="B8" s="157" t="s">
        <v>14</v>
      </c>
      <c r="C8" s="151" t="s">
        <v>8822</v>
      </c>
      <c r="D8" s="157" t="s">
        <v>8374</v>
      </c>
      <c r="E8" s="178" t="s">
        <v>5429</v>
      </c>
    </row>
    <row r="9" spans="1:5">
      <c r="A9" s="158" t="s">
        <v>8819</v>
      </c>
      <c r="B9" s="158" t="s">
        <v>14</v>
      </c>
      <c r="C9" s="152" t="s">
        <v>8822</v>
      </c>
      <c r="D9" s="158" t="s">
        <v>8374</v>
      </c>
      <c r="E9" s="152" t="s">
        <v>9222</v>
      </c>
    </row>
    <row r="10" spans="1:5">
      <c r="A10" s="157" t="s">
        <v>8819</v>
      </c>
      <c r="B10" s="157" t="s">
        <v>14</v>
      </c>
      <c r="C10" s="151" t="s">
        <v>8823</v>
      </c>
      <c r="D10" s="157" t="s">
        <v>8648</v>
      </c>
      <c r="E10" s="151" t="s">
        <v>9223</v>
      </c>
    </row>
    <row r="11" spans="1:5">
      <c r="A11" s="158" t="s">
        <v>8819</v>
      </c>
      <c r="B11" s="158" t="s">
        <v>14</v>
      </c>
      <c r="C11" s="152" t="s">
        <v>8823</v>
      </c>
      <c r="D11" s="158" t="s">
        <v>8648</v>
      </c>
      <c r="E11" s="152" t="s">
        <v>9222</v>
      </c>
    </row>
    <row r="12" spans="1:5">
      <c r="A12" s="157" t="s">
        <v>8819</v>
      </c>
      <c r="B12" s="157" t="s">
        <v>14</v>
      </c>
      <c r="C12" s="151" t="s">
        <v>8824</v>
      </c>
      <c r="D12" s="157" t="s">
        <v>8825</v>
      </c>
      <c r="E12" s="151" t="s">
        <v>8825</v>
      </c>
    </row>
    <row r="13" spans="1:5">
      <c r="A13" s="158" t="s">
        <v>8819</v>
      </c>
      <c r="B13" s="158" t="s">
        <v>14</v>
      </c>
      <c r="C13" s="152" t="s">
        <v>8824</v>
      </c>
      <c r="D13" s="158" t="s">
        <v>8825</v>
      </c>
      <c r="E13" s="152" t="s">
        <v>8364</v>
      </c>
    </row>
    <row r="14" spans="1:5">
      <c r="A14" s="157" t="s">
        <v>8819</v>
      </c>
      <c r="B14" s="157" t="s">
        <v>14</v>
      </c>
      <c r="C14" s="151" t="s">
        <v>8826</v>
      </c>
      <c r="D14" s="157" t="s">
        <v>8653</v>
      </c>
      <c r="E14" s="151" t="s">
        <v>8653</v>
      </c>
    </row>
    <row r="15" spans="1:5">
      <c r="A15" s="158" t="s">
        <v>8819</v>
      </c>
      <c r="B15" s="158" t="s">
        <v>14</v>
      </c>
      <c r="C15" s="152" t="s">
        <v>8826</v>
      </c>
      <c r="D15" s="158" t="s">
        <v>8653</v>
      </c>
      <c r="E15" s="152" t="s">
        <v>8364</v>
      </c>
    </row>
    <row r="16" spans="1:5">
      <c r="A16" s="157" t="s">
        <v>8819</v>
      </c>
      <c r="B16" s="157" t="s">
        <v>14</v>
      </c>
      <c r="C16" s="151" t="s">
        <v>8826</v>
      </c>
      <c r="D16" s="157" t="s">
        <v>8653</v>
      </c>
      <c r="E16" s="151" t="s">
        <v>9224</v>
      </c>
    </row>
    <row r="17" spans="1:5">
      <c r="A17" s="158" t="s">
        <v>8819</v>
      </c>
      <c r="B17" s="158" t="s">
        <v>14</v>
      </c>
      <c r="C17" s="152" t="s">
        <v>8827</v>
      </c>
      <c r="D17" s="158" t="s">
        <v>8828</v>
      </c>
      <c r="E17" s="152" t="s">
        <v>8652</v>
      </c>
    </row>
    <row r="18" spans="1:5">
      <c r="A18" s="158" t="s">
        <v>8819</v>
      </c>
      <c r="B18" s="158" t="s">
        <v>14</v>
      </c>
      <c r="C18" s="152" t="s">
        <v>8827</v>
      </c>
      <c r="D18" s="158" t="s">
        <v>8828</v>
      </c>
      <c r="E18" s="152" t="s">
        <v>9225</v>
      </c>
    </row>
    <row r="19" spans="1:5">
      <c r="A19" s="157" t="s">
        <v>8819</v>
      </c>
      <c r="B19" s="157" t="s">
        <v>14</v>
      </c>
      <c r="C19" s="151" t="s">
        <v>8829</v>
      </c>
      <c r="D19" s="157" t="s">
        <v>8830</v>
      </c>
      <c r="E19" s="151" t="s">
        <v>8830</v>
      </c>
    </row>
    <row r="20" spans="1:5">
      <c r="A20" s="158" t="s">
        <v>8819</v>
      </c>
      <c r="B20" s="158" t="s">
        <v>14</v>
      </c>
      <c r="C20" s="152" t="s">
        <v>8829</v>
      </c>
      <c r="D20" s="158" t="s">
        <v>8830</v>
      </c>
      <c r="E20" s="152" t="s">
        <v>8652</v>
      </c>
    </row>
    <row r="21" spans="1:5">
      <c r="A21" s="157" t="s">
        <v>8819</v>
      </c>
      <c r="B21" s="157" t="s">
        <v>14</v>
      </c>
      <c r="C21" s="151" t="s">
        <v>8829</v>
      </c>
      <c r="D21" s="157" t="s">
        <v>8830</v>
      </c>
      <c r="E21" s="151" t="s">
        <v>8659</v>
      </c>
    </row>
    <row r="22" spans="1:5">
      <c r="A22" s="158" t="s">
        <v>8819</v>
      </c>
      <c r="B22" s="158" t="s">
        <v>14</v>
      </c>
      <c r="C22" s="152" t="s">
        <v>8829</v>
      </c>
      <c r="D22" s="158" t="s">
        <v>8830</v>
      </c>
      <c r="E22" s="152" t="s">
        <v>8881</v>
      </c>
    </row>
    <row r="23" spans="1:5">
      <c r="A23" s="157" t="s">
        <v>8819</v>
      </c>
      <c r="B23" s="157" t="s">
        <v>14</v>
      </c>
      <c r="C23" s="151" t="s">
        <v>8829</v>
      </c>
      <c r="D23" s="157" t="s">
        <v>8830</v>
      </c>
      <c r="E23" s="151" t="s">
        <v>9226</v>
      </c>
    </row>
    <row r="24" spans="1:5">
      <c r="A24" s="158" t="s">
        <v>8819</v>
      </c>
      <c r="B24" s="158" t="s">
        <v>14</v>
      </c>
      <c r="C24" s="152" t="s">
        <v>8831</v>
      </c>
      <c r="D24" s="158" t="s">
        <v>8832</v>
      </c>
      <c r="E24" s="152" t="s">
        <v>8832</v>
      </c>
    </row>
    <row r="25" spans="1:5">
      <c r="A25" s="157" t="s">
        <v>8819</v>
      </c>
      <c r="B25" s="157" t="s">
        <v>14</v>
      </c>
      <c r="C25" s="151" t="s">
        <v>8833</v>
      </c>
      <c r="D25" s="157" t="s">
        <v>9227</v>
      </c>
      <c r="E25" s="151" t="s">
        <v>9224</v>
      </c>
    </row>
    <row r="26" spans="1:5">
      <c r="A26" s="158" t="s">
        <v>8819</v>
      </c>
      <c r="B26" s="158" t="s">
        <v>14</v>
      </c>
      <c r="C26" s="152" t="s">
        <v>9228</v>
      </c>
      <c r="D26" s="158" t="s">
        <v>9229</v>
      </c>
      <c r="E26" s="152" t="s">
        <v>9229</v>
      </c>
    </row>
    <row r="27" spans="1:5">
      <c r="A27" s="157" t="s">
        <v>8819</v>
      </c>
      <c r="B27" s="157" t="s">
        <v>14</v>
      </c>
      <c r="C27" s="151" t="s">
        <v>8834</v>
      </c>
      <c r="D27" s="157" t="s">
        <v>8836</v>
      </c>
      <c r="E27" s="151" t="s">
        <v>8379</v>
      </c>
    </row>
    <row r="28" spans="1:5">
      <c r="A28" s="158" t="s">
        <v>8819</v>
      </c>
      <c r="B28" s="158" t="s">
        <v>14</v>
      </c>
      <c r="C28" s="152" t="s">
        <v>8834</v>
      </c>
      <c r="D28" s="158" t="s">
        <v>8836</v>
      </c>
      <c r="E28" s="152" t="s">
        <v>8653</v>
      </c>
    </row>
    <row r="29" spans="1:5">
      <c r="A29" s="157" t="s">
        <v>8819</v>
      </c>
      <c r="B29" s="157" t="s">
        <v>14</v>
      </c>
      <c r="C29" s="151" t="s">
        <v>8834</v>
      </c>
      <c r="D29" s="157" t="s">
        <v>8836</v>
      </c>
      <c r="E29" s="151" t="s">
        <v>8385</v>
      </c>
    </row>
    <row r="30" spans="1:5">
      <c r="A30" s="158" t="s">
        <v>8819</v>
      </c>
      <c r="B30" s="158" t="s">
        <v>14</v>
      </c>
      <c r="C30" s="152" t="s">
        <v>8834</v>
      </c>
      <c r="D30" s="158" t="s">
        <v>8836</v>
      </c>
      <c r="E30" s="152" t="s">
        <v>8434</v>
      </c>
    </row>
    <row r="31" spans="1:5">
      <c r="A31" s="157" t="s">
        <v>8819</v>
      </c>
      <c r="B31" s="157" t="s">
        <v>14</v>
      </c>
      <c r="C31" s="151" t="s">
        <v>8835</v>
      </c>
      <c r="D31" s="157" t="s">
        <v>8836</v>
      </c>
      <c r="E31" s="151" t="s">
        <v>8379</v>
      </c>
    </row>
    <row r="32" spans="1:5">
      <c r="A32" s="158" t="s">
        <v>8819</v>
      </c>
      <c r="B32" s="158" t="s">
        <v>14</v>
      </c>
      <c r="C32" s="152" t="s">
        <v>8835</v>
      </c>
      <c r="D32" s="158" t="s">
        <v>8836</v>
      </c>
      <c r="E32" s="152" t="s">
        <v>8653</v>
      </c>
    </row>
    <row r="33" spans="1:5">
      <c r="A33" s="157" t="s">
        <v>8819</v>
      </c>
      <c r="B33" s="157" t="s">
        <v>14</v>
      </c>
      <c r="C33" s="151" t="s">
        <v>8835</v>
      </c>
      <c r="D33" s="157" t="s">
        <v>8836</v>
      </c>
      <c r="E33" s="151" t="s">
        <v>8385</v>
      </c>
    </row>
    <row r="34" spans="1:5">
      <c r="A34" s="158" t="s">
        <v>8819</v>
      </c>
      <c r="B34" s="158" t="s">
        <v>14</v>
      </c>
      <c r="C34" s="152" t="s">
        <v>8835</v>
      </c>
      <c r="D34" s="158" t="s">
        <v>8836</v>
      </c>
      <c r="E34" s="152" t="s">
        <v>8434</v>
      </c>
    </row>
    <row r="35" spans="1:5">
      <c r="A35" s="157" t="s">
        <v>8819</v>
      </c>
      <c r="B35" s="157" t="s">
        <v>14</v>
      </c>
      <c r="C35" s="151" t="s">
        <v>8837</v>
      </c>
      <c r="D35" s="157" t="s">
        <v>8368</v>
      </c>
      <c r="E35" s="151" t="s">
        <v>8369</v>
      </c>
    </row>
    <row r="36" spans="1:5">
      <c r="A36" s="158" t="s">
        <v>8819</v>
      </c>
      <c r="B36" s="158" t="s">
        <v>14</v>
      </c>
      <c r="C36" s="152" t="s">
        <v>8837</v>
      </c>
      <c r="D36" s="158" t="s">
        <v>8368</v>
      </c>
      <c r="E36" s="152" t="s">
        <v>8368</v>
      </c>
    </row>
    <row r="37" spans="1:5">
      <c r="A37" s="157" t="s">
        <v>8819</v>
      </c>
      <c r="B37" s="157" t="s">
        <v>14</v>
      </c>
      <c r="C37" s="151" t="s">
        <v>8837</v>
      </c>
      <c r="D37" s="157" t="s">
        <v>8368</v>
      </c>
      <c r="E37" s="151" t="s">
        <v>9226</v>
      </c>
    </row>
    <row r="38" spans="1:5">
      <c r="A38" s="158" t="s">
        <v>8819</v>
      </c>
      <c r="B38" s="158" t="s">
        <v>14</v>
      </c>
      <c r="C38" s="152" t="s">
        <v>8839</v>
      </c>
      <c r="D38" s="158" t="s">
        <v>8379</v>
      </c>
      <c r="E38" s="152" t="s">
        <v>8379</v>
      </c>
    </row>
    <row r="39" spans="1:5">
      <c r="A39" s="157" t="s">
        <v>8819</v>
      </c>
      <c r="B39" s="157" t="s">
        <v>14</v>
      </c>
      <c r="C39" s="151" t="s">
        <v>8839</v>
      </c>
      <c r="D39" s="157" t="s">
        <v>8379</v>
      </c>
      <c r="E39" s="151" t="s">
        <v>9230</v>
      </c>
    </row>
    <row r="40" spans="1:5">
      <c r="A40" s="158" t="s">
        <v>8819</v>
      </c>
      <c r="B40" s="158" t="s">
        <v>14</v>
      </c>
      <c r="C40" s="152" t="s">
        <v>8840</v>
      </c>
      <c r="D40" s="158" t="s">
        <v>8841</v>
      </c>
      <c r="E40" s="152" t="s">
        <v>8379</v>
      </c>
    </row>
    <row r="41" spans="1:5">
      <c r="A41" s="157" t="s">
        <v>8819</v>
      </c>
      <c r="B41" s="157" t="s">
        <v>14</v>
      </c>
      <c r="C41" s="151" t="s">
        <v>8840</v>
      </c>
      <c r="D41" s="157" t="s">
        <v>8841</v>
      </c>
      <c r="E41" s="151" t="s">
        <v>9231</v>
      </c>
    </row>
    <row r="42" spans="1:5">
      <c r="A42" s="158" t="s">
        <v>8819</v>
      </c>
      <c r="B42" s="158" t="s">
        <v>302</v>
      </c>
      <c r="C42" s="152" t="s">
        <v>9232</v>
      </c>
      <c r="D42" s="158" t="s">
        <v>9233</v>
      </c>
      <c r="E42" s="152" t="s">
        <v>9233</v>
      </c>
    </row>
    <row r="43" spans="1:5">
      <c r="A43" s="157" t="s">
        <v>8819</v>
      </c>
      <c r="B43" s="157" t="s">
        <v>302</v>
      </c>
      <c r="C43" s="151" t="s">
        <v>9234</v>
      </c>
      <c r="D43" s="157" t="s">
        <v>9235</v>
      </c>
      <c r="E43" s="151" t="s">
        <v>9236</v>
      </c>
    </row>
    <row r="44" spans="1:5">
      <c r="A44" s="158" t="s">
        <v>8819</v>
      </c>
      <c r="B44" s="158" t="s">
        <v>302</v>
      </c>
      <c r="C44" s="152" t="s">
        <v>9237</v>
      </c>
      <c r="D44" s="158" t="s">
        <v>9238</v>
      </c>
      <c r="E44" s="152" t="s">
        <v>8838</v>
      </c>
    </row>
    <row r="45" spans="1:5">
      <c r="A45" s="157" t="s">
        <v>8819</v>
      </c>
      <c r="B45" s="157" t="s">
        <v>302</v>
      </c>
      <c r="C45" s="151" t="s">
        <v>9239</v>
      </c>
      <c r="D45" s="157" t="s">
        <v>9240</v>
      </c>
      <c r="E45" s="151" t="s">
        <v>9241</v>
      </c>
    </row>
    <row r="46" spans="1:5">
      <c r="A46" s="158" t="s">
        <v>8819</v>
      </c>
      <c r="B46" s="158" t="s">
        <v>302</v>
      </c>
      <c r="C46" s="152" t="s">
        <v>9242</v>
      </c>
      <c r="D46" s="158" t="s">
        <v>9243</v>
      </c>
      <c r="E46" s="152" t="s">
        <v>9243</v>
      </c>
    </row>
    <row r="47" spans="1:5">
      <c r="A47" s="157" t="s">
        <v>8819</v>
      </c>
      <c r="B47" s="157" t="s">
        <v>302</v>
      </c>
      <c r="C47" s="151" t="s">
        <v>9244</v>
      </c>
      <c r="D47" s="157" t="s">
        <v>9245</v>
      </c>
      <c r="E47" s="151" t="s">
        <v>9245</v>
      </c>
    </row>
    <row r="48" spans="1:5">
      <c r="A48" s="158" t="s">
        <v>8819</v>
      </c>
      <c r="B48" s="158" t="s">
        <v>302</v>
      </c>
      <c r="C48" s="152" t="s">
        <v>9246</v>
      </c>
      <c r="D48" s="158" t="s">
        <v>9247</v>
      </c>
      <c r="E48" s="152" t="s">
        <v>9248</v>
      </c>
    </row>
    <row r="49" spans="1:5">
      <c r="A49" s="157" t="s">
        <v>8819</v>
      </c>
      <c r="B49" s="157" t="s">
        <v>302</v>
      </c>
      <c r="C49" s="151" t="s">
        <v>9249</v>
      </c>
      <c r="D49" s="157" t="s">
        <v>9250</v>
      </c>
      <c r="E49" s="151" t="s">
        <v>9251</v>
      </c>
    </row>
    <row r="50" spans="1:5">
      <c r="A50" s="158" t="s">
        <v>8819</v>
      </c>
      <c r="B50" s="158" t="s">
        <v>302</v>
      </c>
      <c r="C50" s="152" t="s">
        <v>9252</v>
      </c>
      <c r="D50" s="158" t="s">
        <v>9253</v>
      </c>
      <c r="E50" s="152" t="s">
        <v>9254</v>
      </c>
    </row>
    <row r="51" spans="1:5">
      <c r="A51" s="157" t="s">
        <v>8819</v>
      </c>
      <c r="B51" s="157" t="s">
        <v>302</v>
      </c>
      <c r="C51" s="151" t="s">
        <v>9255</v>
      </c>
      <c r="D51" s="157" t="s">
        <v>9256</v>
      </c>
      <c r="E51" s="151" t="s">
        <v>9257</v>
      </c>
    </row>
    <row r="52" spans="1:5">
      <c r="A52" s="158" t="s">
        <v>8819</v>
      </c>
      <c r="B52" s="158" t="s">
        <v>302</v>
      </c>
      <c r="C52" s="152" t="s">
        <v>9258</v>
      </c>
      <c r="D52" s="158" t="s">
        <v>9259</v>
      </c>
      <c r="E52" s="152" t="s">
        <v>9260</v>
      </c>
    </row>
    <row r="53" spans="1:5">
      <c r="A53" s="157" t="s">
        <v>8819</v>
      </c>
      <c r="B53" s="157" t="s">
        <v>302</v>
      </c>
      <c r="C53" s="151" t="s">
        <v>9261</v>
      </c>
      <c r="D53" s="157" t="s">
        <v>9235</v>
      </c>
      <c r="E53" s="151" t="s">
        <v>9236</v>
      </c>
    </row>
    <row r="54" spans="1:5">
      <c r="A54" s="158" t="s">
        <v>8819</v>
      </c>
      <c r="B54" s="158" t="s">
        <v>302</v>
      </c>
      <c r="C54" s="152" t="s">
        <v>9262</v>
      </c>
      <c r="D54" s="158" t="s">
        <v>9263</v>
      </c>
      <c r="E54" s="152" t="s">
        <v>8954</v>
      </c>
    </row>
    <row r="55" spans="1:5">
      <c r="A55" s="157" t="s">
        <v>8819</v>
      </c>
      <c r="B55" s="157" t="s">
        <v>302</v>
      </c>
      <c r="C55" s="151" t="s">
        <v>9264</v>
      </c>
      <c r="D55" s="157" t="s">
        <v>9265</v>
      </c>
      <c r="E55" s="151" t="s">
        <v>8869</v>
      </c>
    </row>
    <row r="56" spans="1:5">
      <c r="A56" s="158" t="s">
        <v>8819</v>
      </c>
      <c r="B56" s="158" t="s">
        <v>302</v>
      </c>
      <c r="C56" s="152" t="s">
        <v>9266</v>
      </c>
      <c r="D56" s="158" t="s">
        <v>9253</v>
      </c>
      <c r="E56" s="152" t="s">
        <v>9254</v>
      </c>
    </row>
    <row r="57" spans="1:5">
      <c r="A57" s="157" t="s">
        <v>8819</v>
      </c>
      <c r="B57" s="157" t="s">
        <v>302</v>
      </c>
      <c r="C57" s="151" t="s">
        <v>9267</v>
      </c>
      <c r="D57" s="157" t="s">
        <v>9268</v>
      </c>
      <c r="E57" s="151" t="s">
        <v>9268</v>
      </c>
    </row>
    <row r="58" spans="1:5">
      <c r="A58" s="158" t="s">
        <v>8819</v>
      </c>
      <c r="B58" s="158" t="s">
        <v>302</v>
      </c>
      <c r="C58" s="152" t="s">
        <v>9269</v>
      </c>
      <c r="D58" s="158" t="s">
        <v>9270</v>
      </c>
      <c r="E58" s="152" t="s">
        <v>9270</v>
      </c>
    </row>
    <row r="59" spans="1:5">
      <c r="A59" s="157" t="s">
        <v>8819</v>
      </c>
      <c r="B59" s="157" t="s">
        <v>302</v>
      </c>
      <c r="C59" s="151" t="s">
        <v>8843</v>
      </c>
      <c r="D59" s="157" t="s">
        <v>8389</v>
      </c>
      <c r="E59" s="151" t="s">
        <v>8844</v>
      </c>
    </row>
    <row r="60" spans="1:5">
      <c r="A60" s="158" t="s">
        <v>8819</v>
      </c>
      <c r="B60" s="158" t="s">
        <v>302</v>
      </c>
      <c r="C60" s="152" t="s">
        <v>8845</v>
      </c>
      <c r="D60" s="158" t="s">
        <v>8389</v>
      </c>
      <c r="E60" s="152" t="s">
        <v>8844</v>
      </c>
    </row>
    <row r="61" spans="1:5">
      <c r="A61" s="157" t="s">
        <v>8819</v>
      </c>
      <c r="B61" s="157" t="s">
        <v>302</v>
      </c>
      <c r="C61" s="151" t="s">
        <v>8846</v>
      </c>
      <c r="D61" s="157" t="s">
        <v>8847</v>
      </c>
      <c r="E61" s="151" t="s">
        <v>8847</v>
      </c>
    </row>
    <row r="62" spans="1:5">
      <c r="A62" s="158" t="s">
        <v>8819</v>
      </c>
      <c r="B62" s="158" t="s">
        <v>302</v>
      </c>
      <c r="C62" s="152" t="s">
        <v>8848</v>
      </c>
      <c r="D62" s="158" t="s">
        <v>8849</v>
      </c>
      <c r="E62" s="152" t="s">
        <v>8417</v>
      </c>
    </row>
    <row r="63" spans="1:5">
      <c r="A63" s="157" t="s">
        <v>8819</v>
      </c>
      <c r="B63" s="157" t="s">
        <v>302</v>
      </c>
      <c r="C63" s="151" t="s">
        <v>8850</v>
      </c>
      <c r="D63" s="157" t="s">
        <v>8669</v>
      </c>
      <c r="E63" s="151" t="s">
        <v>8518</v>
      </c>
    </row>
    <row r="64" spans="1:5">
      <c r="A64" s="158" t="s">
        <v>8819</v>
      </c>
      <c r="B64" s="158" t="s">
        <v>302</v>
      </c>
      <c r="C64" s="152" t="s">
        <v>8851</v>
      </c>
      <c r="D64" s="158" t="s">
        <v>9271</v>
      </c>
      <c r="E64" s="152" t="s">
        <v>8398</v>
      </c>
    </row>
    <row r="65" spans="1:5">
      <c r="A65" s="157" t="s">
        <v>8819</v>
      </c>
      <c r="B65" s="157" t="s">
        <v>302</v>
      </c>
      <c r="C65" s="151" t="s">
        <v>8852</v>
      </c>
      <c r="D65" s="157" t="s">
        <v>8432</v>
      </c>
      <c r="E65" s="151" t="s">
        <v>8432</v>
      </c>
    </row>
    <row r="66" spans="1:5">
      <c r="A66" s="158" t="s">
        <v>8819</v>
      </c>
      <c r="B66" s="158" t="s">
        <v>302</v>
      </c>
      <c r="C66" s="152" t="s">
        <v>8853</v>
      </c>
      <c r="D66" s="158" t="s">
        <v>8854</v>
      </c>
      <c r="E66" s="152" t="s">
        <v>8854</v>
      </c>
    </row>
    <row r="67" spans="1:5">
      <c r="A67" s="157" t="s">
        <v>8819</v>
      </c>
      <c r="B67" s="157" t="s">
        <v>302</v>
      </c>
      <c r="C67" s="151" t="s">
        <v>8855</v>
      </c>
      <c r="D67" s="157" t="s">
        <v>8700</v>
      </c>
      <c r="E67" s="151" t="s">
        <v>8700</v>
      </c>
    </row>
    <row r="68" spans="1:5">
      <c r="A68" s="158" t="s">
        <v>8819</v>
      </c>
      <c r="B68" s="158" t="s">
        <v>302</v>
      </c>
      <c r="C68" s="152" t="s">
        <v>8856</v>
      </c>
      <c r="D68" s="158" t="s">
        <v>8630</v>
      </c>
      <c r="E68" s="152" t="s">
        <v>8401</v>
      </c>
    </row>
    <row r="69" spans="1:5">
      <c r="A69" s="157" t="s">
        <v>8819</v>
      </c>
      <c r="B69" s="157" t="s">
        <v>302</v>
      </c>
      <c r="C69" s="151" t="s">
        <v>8857</v>
      </c>
      <c r="D69" s="157" t="s">
        <v>8698</v>
      </c>
      <c r="E69" s="151" t="s">
        <v>8434</v>
      </c>
    </row>
    <row r="70" spans="1:5">
      <c r="A70" s="158" t="s">
        <v>8819</v>
      </c>
      <c r="B70" s="158" t="s">
        <v>302</v>
      </c>
      <c r="C70" s="152" t="s">
        <v>8858</v>
      </c>
      <c r="D70" s="158" t="s">
        <v>8859</v>
      </c>
      <c r="E70" s="152" t="s">
        <v>8859</v>
      </c>
    </row>
    <row r="71" spans="1:5">
      <c r="A71" s="157" t="s">
        <v>8819</v>
      </c>
      <c r="B71" s="157" t="s">
        <v>302</v>
      </c>
      <c r="C71" s="151" t="s">
        <v>8860</v>
      </c>
      <c r="D71" s="157" t="s">
        <v>8419</v>
      </c>
      <c r="E71" s="151" t="s">
        <v>8419</v>
      </c>
    </row>
    <row r="72" spans="1:5">
      <c r="A72" s="158" t="s">
        <v>8819</v>
      </c>
      <c r="B72" s="158" t="s">
        <v>302</v>
      </c>
      <c r="C72" s="152" t="s">
        <v>8862</v>
      </c>
      <c r="D72" s="158" t="s">
        <v>8436</v>
      </c>
      <c r="E72" s="152" t="s">
        <v>8436</v>
      </c>
    </row>
    <row r="73" spans="1:5">
      <c r="A73" s="157" t="s">
        <v>8819</v>
      </c>
      <c r="B73" s="157" t="s">
        <v>302</v>
      </c>
      <c r="C73" s="151" t="s">
        <v>8863</v>
      </c>
      <c r="D73" s="157" t="s">
        <v>8464</v>
      </c>
      <c r="E73" s="151" t="s">
        <v>8464</v>
      </c>
    </row>
    <row r="74" spans="1:5">
      <c r="A74" s="158" t="s">
        <v>8819</v>
      </c>
      <c r="B74" s="158" t="s">
        <v>302</v>
      </c>
      <c r="C74" s="152" t="s">
        <v>8864</v>
      </c>
      <c r="D74" s="158" t="s">
        <v>8865</v>
      </c>
      <c r="E74" s="152" t="s">
        <v>8865</v>
      </c>
    </row>
    <row r="75" spans="1:5">
      <c r="A75" s="157" t="s">
        <v>8819</v>
      </c>
      <c r="B75" s="157" t="s">
        <v>302</v>
      </c>
      <c r="C75" s="151" t="s">
        <v>8866</v>
      </c>
      <c r="D75" s="157" t="s">
        <v>9272</v>
      </c>
      <c r="E75" s="151" t="s">
        <v>9272</v>
      </c>
    </row>
    <row r="76" spans="1:5">
      <c r="A76" s="158" t="s">
        <v>8819</v>
      </c>
      <c r="B76" s="158" t="s">
        <v>302</v>
      </c>
      <c r="C76" s="152" t="s">
        <v>8867</v>
      </c>
      <c r="D76" s="158" t="s">
        <v>587</v>
      </c>
      <c r="E76" s="152" t="s">
        <v>587</v>
      </c>
    </row>
    <row r="77" spans="1:5">
      <c r="A77" s="157" t="s">
        <v>8819</v>
      </c>
      <c r="B77" s="157" t="s">
        <v>302</v>
      </c>
      <c r="C77" s="151" t="s">
        <v>8868</v>
      </c>
      <c r="D77" s="157" t="s">
        <v>8869</v>
      </c>
      <c r="E77" s="151" t="s">
        <v>8869</v>
      </c>
    </row>
    <row r="78" spans="1:5">
      <c r="A78" s="158" t="s">
        <v>8819</v>
      </c>
      <c r="B78" s="158" t="s">
        <v>302</v>
      </c>
      <c r="C78" s="152" t="s">
        <v>8870</v>
      </c>
      <c r="D78" s="158" t="s">
        <v>9273</v>
      </c>
      <c r="E78" s="177" t="s">
        <v>9760</v>
      </c>
    </row>
    <row r="79" spans="1:5">
      <c r="A79" s="157" t="s">
        <v>8819</v>
      </c>
      <c r="B79" s="157" t="s">
        <v>302</v>
      </c>
      <c r="C79" s="151" t="s">
        <v>8871</v>
      </c>
      <c r="D79" s="157" t="s">
        <v>8872</v>
      </c>
      <c r="E79" s="151" t="s">
        <v>8872</v>
      </c>
    </row>
    <row r="80" spans="1:5">
      <c r="A80" s="158" t="s">
        <v>8819</v>
      </c>
      <c r="B80" s="158" t="s">
        <v>302</v>
      </c>
      <c r="C80" s="152" t="s">
        <v>8873</v>
      </c>
      <c r="D80" s="158" t="s">
        <v>8874</v>
      </c>
      <c r="E80" s="152" t="s">
        <v>8874</v>
      </c>
    </row>
    <row r="81" spans="1:5">
      <c r="A81" s="157" t="s">
        <v>8819</v>
      </c>
      <c r="B81" s="157" t="s">
        <v>302</v>
      </c>
      <c r="C81" s="151" t="s">
        <v>9275</v>
      </c>
      <c r="D81" s="157" t="s">
        <v>9276</v>
      </c>
      <c r="E81" s="151" t="s">
        <v>9276</v>
      </c>
    </row>
    <row r="82" spans="1:5">
      <c r="A82" s="158" t="s">
        <v>8819</v>
      </c>
      <c r="B82" s="158" t="s">
        <v>302</v>
      </c>
      <c r="C82" s="152" t="s">
        <v>9277</v>
      </c>
      <c r="D82" s="158" t="s">
        <v>9278</v>
      </c>
      <c r="E82" s="152" t="s">
        <v>8517</v>
      </c>
    </row>
    <row r="83" spans="1:5">
      <c r="A83" s="157" t="s">
        <v>8819</v>
      </c>
      <c r="B83" s="157" t="s">
        <v>302</v>
      </c>
      <c r="C83" s="151" t="s">
        <v>9279</v>
      </c>
      <c r="D83" s="157" t="s">
        <v>8661</v>
      </c>
      <c r="E83" s="151" t="s">
        <v>8661</v>
      </c>
    </row>
    <row r="84" spans="1:5">
      <c r="A84" s="158" t="s">
        <v>8819</v>
      </c>
      <c r="B84" s="158" t="s">
        <v>302</v>
      </c>
      <c r="C84" s="152" t="s">
        <v>8875</v>
      </c>
      <c r="D84" s="158" t="s">
        <v>8663</v>
      </c>
      <c r="E84" s="152" t="s">
        <v>8663</v>
      </c>
    </row>
    <row r="85" spans="1:5">
      <c r="A85" s="157" t="s">
        <v>8819</v>
      </c>
      <c r="B85" s="157" t="s">
        <v>302</v>
      </c>
      <c r="C85" s="151" t="s">
        <v>9280</v>
      </c>
      <c r="D85" s="157" t="s">
        <v>9281</v>
      </c>
      <c r="E85" s="151" t="s">
        <v>8844</v>
      </c>
    </row>
    <row r="86" spans="1:5">
      <c r="A86" s="158" t="s">
        <v>8819</v>
      </c>
      <c r="B86" s="158" t="s">
        <v>302</v>
      </c>
      <c r="C86" s="152" t="s">
        <v>9282</v>
      </c>
      <c r="D86" s="158" t="s">
        <v>9276</v>
      </c>
      <c r="E86" s="152" t="s">
        <v>9276</v>
      </c>
    </row>
    <row r="87" spans="1:5">
      <c r="A87" s="157" t="s">
        <v>8819</v>
      </c>
      <c r="B87" s="157" t="s">
        <v>302</v>
      </c>
      <c r="C87" s="151" t="s">
        <v>9283</v>
      </c>
      <c r="D87" s="157" t="s">
        <v>9278</v>
      </c>
      <c r="E87" s="151" t="s">
        <v>8517</v>
      </c>
    </row>
    <row r="88" spans="1:5">
      <c r="A88" s="158" t="s">
        <v>8819</v>
      </c>
      <c r="B88" s="158" t="s">
        <v>302</v>
      </c>
      <c r="C88" s="152" t="s">
        <v>8883</v>
      </c>
      <c r="D88" s="158" t="s">
        <v>8661</v>
      </c>
      <c r="E88" s="152" t="s">
        <v>8661</v>
      </c>
    </row>
    <row r="89" spans="1:5">
      <c r="A89" s="157" t="s">
        <v>8819</v>
      </c>
      <c r="B89" s="157" t="s">
        <v>302</v>
      </c>
      <c r="C89" s="151" t="s">
        <v>8884</v>
      </c>
      <c r="D89" s="157" t="s">
        <v>8885</v>
      </c>
      <c r="E89" s="151" t="s">
        <v>9284</v>
      </c>
    </row>
    <row r="90" spans="1:5">
      <c r="A90" s="158" t="s">
        <v>8819</v>
      </c>
      <c r="B90" s="158" t="s">
        <v>587</v>
      </c>
      <c r="C90" s="152" t="s">
        <v>8886</v>
      </c>
      <c r="D90" s="158" t="s">
        <v>9285</v>
      </c>
      <c r="E90" s="152" t="s">
        <v>587</v>
      </c>
    </row>
    <row r="91" spans="1:5">
      <c r="A91" s="157" t="s">
        <v>8819</v>
      </c>
      <c r="B91" s="157" t="s">
        <v>587</v>
      </c>
      <c r="C91" s="151" t="s">
        <v>8887</v>
      </c>
      <c r="D91" s="157" t="s">
        <v>8815</v>
      </c>
      <c r="E91" s="151" t="s">
        <v>8815</v>
      </c>
    </row>
    <row r="92" spans="1:5">
      <c r="A92" s="158" t="s">
        <v>8819</v>
      </c>
      <c r="B92" s="158" t="s">
        <v>587</v>
      </c>
      <c r="C92" s="152" t="s">
        <v>8888</v>
      </c>
      <c r="D92" s="158" t="s">
        <v>9286</v>
      </c>
      <c r="E92" s="152" t="s">
        <v>8817</v>
      </c>
    </row>
    <row r="93" spans="1:5">
      <c r="A93" s="157" t="s">
        <v>8819</v>
      </c>
      <c r="B93" s="157" t="s">
        <v>587</v>
      </c>
      <c r="C93" s="151" t="s">
        <v>8889</v>
      </c>
      <c r="D93" s="157" t="s">
        <v>9287</v>
      </c>
      <c r="E93" s="151" t="s">
        <v>9288</v>
      </c>
    </row>
    <row r="94" spans="1:5">
      <c r="A94" s="158" t="s">
        <v>8819</v>
      </c>
      <c r="B94" s="158" t="s">
        <v>587</v>
      </c>
      <c r="C94" s="152" t="s">
        <v>8890</v>
      </c>
      <c r="D94" s="158" t="s">
        <v>9289</v>
      </c>
      <c r="E94" s="152" t="s">
        <v>9290</v>
      </c>
    </row>
    <row r="95" spans="1:5">
      <c r="A95" s="157" t="s">
        <v>8819</v>
      </c>
      <c r="B95" s="157" t="s">
        <v>587</v>
      </c>
      <c r="C95" s="151" t="s">
        <v>8891</v>
      </c>
      <c r="D95" s="157" t="s">
        <v>8892</v>
      </c>
      <c r="E95" s="151" t="s">
        <v>587</v>
      </c>
    </row>
    <row r="96" spans="1:5">
      <c r="A96" s="158" t="s">
        <v>8819</v>
      </c>
      <c r="B96" s="158" t="s">
        <v>587</v>
      </c>
      <c r="C96" s="152" t="s">
        <v>8893</v>
      </c>
      <c r="D96" s="158" t="s">
        <v>9291</v>
      </c>
      <c r="E96" s="152" t="s">
        <v>8817</v>
      </c>
    </row>
    <row r="97" spans="1:5">
      <c r="A97" s="157" t="s">
        <v>8819</v>
      </c>
      <c r="B97" s="157" t="s">
        <v>587</v>
      </c>
      <c r="C97" s="151" t="s">
        <v>8894</v>
      </c>
      <c r="D97" s="157" t="s">
        <v>8722</v>
      </c>
      <c r="E97" s="151" t="s">
        <v>8722</v>
      </c>
    </row>
    <row r="98" spans="1:5">
      <c r="A98" s="158" t="s">
        <v>8819</v>
      </c>
      <c r="B98" s="158" t="s">
        <v>587</v>
      </c>
      <c r="C98" s="152" t="s">
        <v>8895</v>
      </c>
      <c r="D98" s="158" t="s">
        <v>8896</v>
      </c>
      <c r="E98" s="152" t="s">
        <v>8896</v>
      </c>
    </row>
    <row r="99" spans="1:5">
      <c r="A99" s="157" t="s">
        <v>8819</v>
      </c>
      <c r="B99" s="157" t="s">
        <v>587</v>
      </c>
      <c r="C99" s="151" t="s">
        <v>8897</v>
      </c>
      <c r="D99" s="157" t="s">
        <v>9292</v>
      </c>
      <c r="E99" s="151" t="s">
        <v>8491</v>
      </c>
    </row>
    <row r="100" spans="1:5">
      <c r="A100" s="158" t="s">
        <v>8819</v>
      </c>
      <c r="B100" s="158" t="s">
        <v>587</v>
      </c>
      <c r="C100" s="152" t="s">
        <v>8898</v>
      </c>
      <c r="D100" s="158" t="s">
        <v>9293</v>
      </c>
      <c r="E100" s="152" t="s">
        <v>8899</v>
      </c>
    </row>
    <row r="101" spans="1:5">
      <c r="A101" s="157" t="s">
        <v>8819</v>
      </c>
      <c r="B101" s="157" t="s">
        <v>587</v>
      </c>
      <c r="C101" s="151" t="s">
        <v>8900</v>
      </c>
      <c r="D101" s="157" t="s">
        <v>9294</v>
      </c>
      <c r="E101" s="151" t="s">
        <v>8480</v>
      </c>
    </row>
    <row r="102" spans="1:5">
      <c r="A102" s="158" t="s">
        <v>8819</v>
      </c>
      <c r="B102" s="158" t="s">
        <v>587</v>
      </c>
      <c r="C102" s="152" t="s">
        <v>8901</v>
      </c>
      <c r="D102" s="158" t="s">
        <v>8902</v>
      </c>
      <c r="E102" s="152" t="s">
        <v>9295</v>
      </c>
    </row>
    <row r="103" spans="1:5">
      <c r="A103" s="157" t="s">
        <v>8819</v>
      </c>
      <c r="B103" s="157" t="s">
        <v>587</v>
      </c>
      <c r="C103" s="151" t="s">
        <v>8903</v>
      </c>
      <c r="D103" s="157" t="s">
        <v>9296</v>
      </c>
      <c r="E103" s="151" t="s">
        <v>8603</v>
      </c>
    </row>
    <row r="104" spans="1:5">
      <c r="A104" s="158" t="s">
        <v>8819</v>
      </c>
      <c r="B104" s="158" t="s">
        <v>587</v>
      </c>
      <c r="C104" s="152" t="s">
        <v>8904</v>
      </c>
      <c r="D104" s="158" t="s">
        <v>9297</v>
      </c>
      <c r="E104" s="152" t="s">
        <v>8477</v>
      </c>
    </row>
    <row r="105" spans="1:5">
      <c r="A105" s="157" t="s">
        <v>8819</v>
      </c>
      <c r="B105" s="157" t="s">
        <v>587</v>
      </c>
      <c r="C105" s="151" t="s">
        <v>8905</v>
      </c>
      <c r="D105" s="157" t="s">
        <v>9298</v>
      </c>
      <c r="E105" s="151" t="s">
        <v>9298</v>
      </c>
    </row>
    <row r="106" spans="1:5">
      <c r="A106" s="158" t="s">
        <v>8819</v>
      </c>
      <c r="B106" s="158" t="s">
        <v>587</v>
      </c>
      <c r="C106" s="152" t="s">
        <v>8907</v>
      </c>
      <c r="D106" s="158" t="s">
        <v>9299</v>
      </c>
      <c r="E106" s="152" t="s">
        <v>587</v>
      </c>
    </row>
    <row r="107" spans="1:5">
      <c r="A107" s="157" t="s">
        <v>8819</v>
      </c>
      <c r="B107" s="157" t="s">
        <v>587</v>
      </c>
      <c r="C107" s="151" t="s">
        <v>8907</v>
      </c>
      <c r="D107" s="157" t="s">
        <v>9299</v>
      </c>
      <c r="E107" s="151" t="s">
        <v>8672</v>
      </c>
    </row>
    <row r="108" spans="1:5">
      <c r="A108" s="158" t="s">
        <v>8819</v>
      </c>
      <c r="B108" s="158" t="s">
        <v>587</v>
      </c>
      <c r="C108" s="152" t="s">
        <v>8908</v>
      </c>
      <c r="D108" s="158" t="s">
        <v>8909</v>
      </c>
      <c r="E108" s="152" t="s">
        <v>8537</v>
      </c>
    </row>
    <row r="109" spans="1:5">
      <c r="A109" s="157" t="s">
        <v>8819</v>
      </c>
      <c r="B109" s="157" t="s">
        <v>587</v>
      </c>
      <c r="C109" s="151" t="s">
        <v>8910</v>
      </c>
      <c r="D109" s="157" t="s">
        <v>9300</v>
      </c>
      <c r="E109" s="151" t="s">
        <v>9301</v>
      </c>
    </row>
    <row r="110" spans="1:5">
      <c r="A110" s="158" t="s">
        <v>8819</v>
      </c>
      <c r="B110" s="158" t="s">
        <v>587</v>
      </c>
      <c r="C110" s="152" t="s">
        <v>8911</v>
      </c>
      <c r="D110" s="158" t="s">
        <v>9302</v>
      </c>
      <c r="E110" s="152" t="s">
        <v>8396</v>
      </c>
    </row>
    <row r="111" spans="1:5">
      <c r="A111" s="157" t="s">
        <v>8819</v>
      </c>
      <c r="B111" s="157" t="s">
        <v>587</v>
      </c>
      <c r="C111" s="151" t="s">
        <v>8912</v>
      </c>
      <c r="D111" s="157" t="s">
        <v>9303</v>
      </c>
      <c r="E111" s="151" t="s">
        <v>9304</v>
      </c>
    </row>
    <row r="112" spans="1:5">
      <c r="A112" s="158" t="s">
        <v>8819</v>
      </c>
      <c r="B112" s="158" t="s">
        <v>587</v>
      </c>
      <c r="C112" s="152" t="s">
        <v>8913</v>
      </c>
      <c r="D112" s="158" t="s">
        <v>8842</v>
      </c>
      <c r="E112" s="152" t="s">
        <v>8722</v>
      </c>
    </row>
    <row r="113" spans="1:5">
      <c r="A113" s="157" t="s">
        <v>8819</v>
      </c>
      <c r="B113" s="157" t="s">
        <v>587</v>
      </c>
      <c r="C113" s="151" t="s">
        <v>8915</v>
      </c>
      <c r="D113" s="157" t="s">
        <v>9305</v>
      </c>
      <c r="E113" s="151" t="s">
        <v>9231</v>
      </c>
    </row>
    <row r="114" spans="1:5">
      <c r="A114" s="158" t="s">
        <v>8819</v>
      </c>
      <c r="B114" s="158" t="s">
        <v>587</v>
      </c>
      <c r="C114" s="152" t="s">
        <v>8916</v>
      </c>
      <c r="D114" s="158" t="s">
        <v>9306</v>
      </c>
      <c r="E114" s="152" t="s">
        <v>9307</v>
      </c>
    </row>
    <row r="115" spans="1:5">
      <c r="A115" s="157" t="s">
        <v>8819</v>
      </c>
      <c r="B115" s="157" t="s">
        <v>868</v>
      </c>
      <c r="C115" s="151" t="s">
        <v>9308</v>
      </c>
      <c r="D115" s="157" t="s">
        <v>9309</v>
      </c>
      <c r="E115" s="151" t="s">
        <v>9310</v>
      </c>
    </row>
    <row r="116" spans="1:5">
      <c r="A116" s="158" t="s">
        <v>8819</v>
      </c>
      <c r="B116" s="158" t="s">
        <v>868</v>
      </c>
      <c r="C116" s="152" t="s">
        <v>9311</v>
      </c>
      <c r="D116" s="158" t="s">
        <v>9312</v>
      </c>
      <c r="E116" s="152" t="s">
        <v>8517</v>
      </c>
    </row>
    <row r="117" spans="1:5">
      <c r="A117" s="157" t="s">
        <v>8819</v>
      </c>
      <c r="B117" s="157" t="s">
        <v>868</v>
      </c>
      <c r="C117" s="151" t="s">
        <v>8917</v>
      </c>
      <c r="D117" s="157" t="s">
        <v>9313</v>
      </c>
      <c r="E117" s="151" t="s">
        <v>8748</v>
      </c>
    </row>
    <row r="118" spans="1:5">
      <c r="A118" s="158" t="s">
        <v>8819</v>
      </c>
      <c r="B118" s="158" t="s">
        <v>868</v>
      </c>
      <c r="C118" s="152" t="s">
        <v>8918</v>
      </c>
      <c r="D118" s="158" t="s">
        <v>9314</v>
      </c>
      <c r="E118" s="152" t="s">
        <v>8751</v>
      </c>
    </row>
    <row r="119" spans="1:5">
      <c r="A119" s="157" t="s">
        <v>8819</v>
      </c>
      <c r="B119" s="157" t="s">
        <v>868</v>
      </c>
      <c r="C119" s="151" t="s">
        <v>8919</v>
      </c>
      <c r="D119" s="157" t="s">
        <v>8746</v>
      </c>
      <c r="E119" s="151" t="s">
        <v>8746</v>
      </c>
    </row>
    <row r="120" spans="1:5">
      <c r="A120" s="158" t="s">
        <v>8819</v>
      </c>
      <c r="B120" s="158" t="s">
        <v>868</v>
      </c>
      <c r="C120" s="152" t="s">
        <v>8920</v>
      </c>
      <c r="D120" s="158" t="s">
        <v>8921</v>
      </c>
      <c r="E120" s="152" t="s">
        <v>8921</v>
      </c>
    </row>
    <row r="121" spans="1:5">
      <c r="A121" s="157" t="s">
        <v>8819</v>
      </c>
      <c r="B121" s="157" t="s">
        <v>868</v>
      </c>
      <c r="C121" s="151" t="s">
        <v>8922</v>
      </c>
      <c r="D121" s="157" t="s">
        <v>8755</v>
      </c>
      <c r="E121" s="151" t="s">
        <v>8755</v>
      </c>
    </row>
    <row r="122" spans="1:5">
      <c r="A122" s="158" t="s">
        <v>8819</v>
      </c>
      <c r="B122" s="158" t="s">
        <v>868</v>
      </c>
      <c r="C122" s="152" t="s">
        <v>8923</v>
      </c>
      <c r="D122" s="158" t="s">
        <v>8522</v>
      </c>
      <c r="E122" s="152" t="s">
        <v>8522</v>
      </c>
    </row>
    <row r="123" spans="1:5">
      <c r="A123" s="157" t="s">
        <v>8819</v>
      </c>
      <c r="B123" s="157" t="s">
        <v>868</v>
      </c>
      <c r="C123" s="151" t="s">
        <v>8924</v>
      </c>
      <c r="D123" s="157" t="s">
        <v>8708</v>
      </c>
      <c r="E123" s="151" t="s">
        <v>9315</v>
      </c>
    </row>
    <row r="124" spans="1:5">
      <c r="A124" s="158" t="s">
        <v>8819</v>
      </c>
      <c r="B124" s="158" t="s">
        <v>868</v>
      </c>
      <c r="C124" s="152" t="s">
        <v>8925</v>
      </c>
      <c r="D124" s="158" t="s">
        <v>8531</v>
      </c>
      <c r="E124" s="152" t="s">
        <v>8531</v>
      </c>
    </row>
    <row r="125" spans="1:5">
      <c r="A125" s="157" t="s">
        <v>8819</v>
      </c>
      <c r="B125" s="157" t="s">
        <v>868</v>
      </c>
      <c r="C125" s="151" t="s">
        <v>8926</v>
      </c>
      <c r="D125" s="157" t="s">
        <v>8527</v>
      </c>
      <c r="E125" s="151" t="s">
        <v>8527</v>
      </c>
    </row>
    <row r="126" spans="1:5">
      <c r="A126" s="158" t="s">
        <v>8819</v>
      </c>
      <c r="B126" s="158" t="s">
        <v>868</v>
      </c>
      <c r="C126" s="152" t="s">
        <v>8927</v>
      </c>
      <c r="D126" s="158" t="s">
        <v>8518</v>
      </c>
      <c r="E126" s="152" t="s">
        <v>8518</v>
      </c>
    </row>
    <row r="127" spans="1:5">
      <c r="A127" s="157" t="s">
        <v>8819</v>
      </c>
      <c r="B127" s="157" t="s">
        <v>868</v>
      </c>
      <c r="C127" s="151" t="s">
        <v>9316</v>
      </c>
      <c r="D127" s="157" t="s">
        <v>9317</v>
      </c>
      <c r="E127" s="151" t="s">
        <v>9318</v>
      </c>
    </row>
    <row r="128" spans="1:5">
      <c r="A128" s="158" t="s">
        <v>8819</v>
      </c>
      <c r="B128" s="158" t="s">
        <v>868</v>
      </c>
      <c r="C128" s="152" t="s">
        <v>8928</v>
      </c>
      <c r="D128" s="158" t="s">
        <v>8575</v>
      </c>
      <c r="E128" s="152" t="s">
        <v>8509</v>
      </c>
    </row>
    <row r="129" spans="1:5">
      <c r="A129" s="157" t="s">
        <v>8819</v>
      </c>
      <c r="B129" s="157" t="s">
        <v>868</v>
      </c>
      <c r="C129" s="151" t="s">
        <v>8929</v>
      </c>
      <c r="D129" s="157" t="s">
        <v>8484</v>
      </c>
      <c r="E129" s="151" t="s">
        <v>9319</v>
      </c>
    </row>
    <row r="130" spans="1:5">
      <c r="A130" s="158" t="s">
        <v>8819</v>
      </c>
      <c r="B130" s="158" t="s">
        <v>868</v>
      </c>
      <c r="C130" s="152" t="s">
        <v>8930</v>
      </c>
      <c r="D130" s="158" t="s">
        <v>8528</v>
      </c>
      <c r="E130" s="152" t="s">
        <v>8528</v>
      </c>
    </row>
    <row r="131" spans="1:5">
      <c r="A131" s="157" t="s">
        <v>8819</v>
      </c>
      <c r="B131" s="157" t="s">
        <v>868</v>
      </c>
      <c r="C131" s="151" t="s">
        <v>9320</v>
      </c>
      <c r="D131" s="157" t="s">
        <v>8718</v>
      </c>
      <c r="E131" s="151" t="s">
        <v>8718</v>
      </c>
    </row>
    <row r="132" spans="1:5">
      <c r="A132" s="158" t="s">
        <v>8819</v>
      </c>
      <c r="B132" s="158" t="s">
        <v>868</v>
      </c>
      <c r="C132" s="152" t="s">
        <v>8931</v>
      </c>
      <c r="D132" s="158" t="s">
        <v>9321</v>
      </c>
      <c r="E132" s="152" t="s">
        <v>9230</v>
      </c>
    </row>
    <row r="133" spans="1:5">
      <c r="A133" s="157" t="s">
        <v>8819</v>
      </c>
      <c r="B133" s="157" t="s">
        <v>868</v>
      </c>
      <c r="C133" s="151" t="s">
        <v>9322</v>
      </c>
      <c r="D133" s="157" t="s">
        <v>9323</v>
      </c>
      <c r="E133" s="151" t="s">
        <v>9323</v>
      </c>
    </row>
    <row r="134" spans="1:5">
      <c r="A134" s="158" t="s">
        <v>8819</v>
      </c>
      <c r="B134" s="158" t="s">
        <v>868</v>
      </c>
      <c r="C134" s="152" t="s">
        <v>9324</v>
      </c>
      <c r="D134" s="158" t="s">
        <v>8971</v>
      </c>
      <c r="E134" s="152" t="s">
        <v>8971</v>
      </c>
    </row>
    <row r="135" spans="1:5">
      <c r="A135" s="157" t="s">
        <v>8819</v>
      </c>
      <c r="B135" s="157" t="s">
        <v>868</v>
      </c>
      <c r="C135" s="151" t="s">
        <v>8932</v>
      </c>
      <c r="D135" s="157" t="s">
        <v>9325</v>
      </c>
      <c r="E135" s="151" t="s">
        <v>8520</v>
      </c>
    </row>
    <row r="136" spans="1:5">
      <c r="A136" s="158" t="s">
        <v>8819</v>
      </c>
      <c r="B136" s="158" t="s">
        <v>868</v>
      </c>
      <c r="C136" s="152" t="s">
        <v>8933</v>
      </c>
      <c r="D136" s="158" t="s">
        <v>8761</v>
      </c>
      <c r="E136" s="152" t="s">
        <v>8761</v>
      </c>
    </row>
    <row r="137" spans="1:5">
      <c r="A137" s="157" t="s">
        <v>8819</v>
      </c>
      <c r="B137" s="157" t="s">
        <v>868</v>
      </c>
      <c r="C137" s="151" t="s">
        <v>8934</v>
      </c>
      <c r="D137" s="157" t="s">
        <v>8935</v>
      </c>
      <c r="E137" s="151" t="s">
        <v>8935</v>
      </c>
    </row>
    <row r="138" spans="1:5">
      <c r="A138" s="158" t="s">
        <v>8819</v>
      </c>
      <c r="B138" s="158" t="s">
        <v>868</v>
      </c>
      <c r="C138" s="152" t="s">
        <v>9326</v>
      </c>
      <c r="D138" s="158" t="s">
        <v>9327</v>
      </c>
      <c r="E138" s="152" t="s">
        <v>9231</v>
      </c>
    </row>
    <row r="139" spans="1:5">
      <c r="A139" s="157" t="s">
        <v>8819</v>
      </c>
      <c r="B139" s="157" t="s">
        <v>868</v>
      </c>
      <c r="C139" s="151" t="s">
        <v>9328</v>
      </c>
      <c r="D139" s="157" t="s">
        <v>9329</v>
      </c>
      <c r="E139" s="151" t="s">
        <v>9330</v>
      </c>
    </row>
    <row r="140" spans="1:5">
      <c r="A140" s="158" t="s">
        <v>8819</v>
      </c>
      <c r="B140" s="158" t="s">
        <v>868</v>
      </c>
      <c r="C140" s="152" t="s">
        <v>9331</v>
      </c>
      <c r="D140" s="158" t="s">
        <v>9332</v>
      </c>
      <c r="E140" s="152" t="s">
        <v>9333</v>
      </c>
    </row>
    <row r="141" spans="1:5">
      <c r="A141" s="157" t="s">
        <v>8819</v>
      </c>
      <c r="B141" s="157" t="s">
        <v>868</v>
      </c>
      <c r="C141" s="151" t="s">
        <v>9334</v>
      </c>
      <c r="D141" s="157" t="s">
        <v>9335</v>
      </c>
      <c r="E141" s="151" t="s">
        <v>9336</v>
      </c>
    </row>
    <row r="142" spans="1:5">
      <c r="A142" s="158" t="s">
        <v>8819</v>
      </c>
      <c r="B142" s="158" t="s">
        <v>868</v>
      </c>
      <c r="C142" s="152" t="s">
        <v>8879</v>
      </c>
      <c r="D142" s="158" t="s">
        <v>8880</v>
      </c>
      <c r="E142" s="152" t="s">
        <v>9248</v>
      </c>
    </row>
    <row r="143" spans="1:5">
      <c r="A143" s="157" t="s">
        <v>8819</v>
      </c>
      <c r="B143" s="157" t="s">
        <v>1201</v>
      </c>
      <c r="C143" s="151" t="s">
        <v>8956</v>
      </c>
      <c r="D143" s="157" t="s">
        <v>9337</v>
      </c>
      <c r="E143" s="151" t="s">
        <v>9337</v>
      </c>
    </row>
    <row r="144" spans="1:5">
      <c r="A144" s="158" t="s">
        <v>8819</v>
      </c>
      <c r="B144" s="158" t="s">
        <v>1201</v>
      </c>
      <c r="C144" s="152" t="s">
        <v>8957</v>
      </c>
      <c r="D144" s="158" t="s">
        <v>9338</v>
      </c>
      <c r="E144" s="152" t="s">
        <v>9337</v>
      </c>
    </row>
    <row r="145" spans="1:5">
      <c r="A145" s="157" t="s">
        <v>8819</v>
      </c>
      <c r="B145" s="157" t="s">
        <v>1201</v>
      </c>
      <c r="C145" s="151" t="s">
        <v>8958</v>
      </c>
      <c r="D145" s="157" t="s">
        <v>8708</v>
      </c>
      <c r="E145" s="151" t="s">
        <v>9315</v>
      </c>
    </row>
    <row r="146" spans="1:5">
      <c r="A146" s="158" t="s">
        <v>8819</v>
      </c>
      <c r="B146" s="158" t="s">
        <v>1201</v>
      </c>
      <c r="C146" s="152" t="s">
        <v>8936</v>
      </c>
      <c r="D146" s="158" t="s">
        <v>8949</v>
      </c>
      <c r="E146" s="152" t="s">
        <v>8817</v>
      </c>
    </row>
    <row r="147" spans="1:5">
      <c r="A147" s="157" t="s">
        <v>8819</v>
      </c>
      <c r="B147" s="157" t="s">
        <v>1201</v>
      </c>
      <c r="C147" s="151" t="s">
        <v>8937</v>
      </c>
      <c r="D147" s="157" t="s">
        <v>8815</v>
      </c>
      <c r="E147" s="151" t="s">
        <v>8815</v>
      </c>
    </row>
    <row r="148" spans="1:5" ht="25.5">
      <c r="A148" s="158" t="s">
        <v>8819</v>
      </c>
      <c r="B148" s="158" t="s">
        <v>1201</v>
      </c>
      <c r="C148" s="152" t="s">
        <v>8960</v>
      </c>
      <c r="D148" s="158" t="s">
        <v>9339</v>
      </c>
      <c r="E148" s="152" t="s">
        <v>8959</v>
      </c>
    </row>
    <row r="149" spans="1:5" ht="25.5">
      <c r="A149" s="157" t="s">
        <v>8819</v>
      </c>
      <c r="B149" s="157" t="s">
        <v>1201</v>
      </c>
      <c r="C149" s="151" t="s">
        <v>9340</v>
      </c>
      <c r="D149" s="157" t="s">
        <v>9341</v>
      </c>
      <c r="E149" s="151" t="s">
        <v>8973</v>
      </c>
    </row>
    <row r="150" spans="1:5" ht="25.5">
      <c r="A150" s="158" t="s">
        <v>8819</v>
      </c>
      <c r="B150" s="158" t="s">
        <v>1201</v>
      </c>
      <c r="C150" s="152" t="s">
        <v>9340</v>
      </c>
      <c r="D150" s="158" t="s">
        <v>9341</v>
      </c>
      <c r="E150" s="152" t="s">
        <v>8815</v>
      </c>
    </row>
    <row r="151" spans="1:5">
      <c r="A151" s="157" t="s">
        <v>8819</v>
      </c>
      <c r="B151" s="157" t="s">
        <v>1201</v>
      </c>
      <c r="C151" s="151" t="s">
        <v>8961</v>
      </c>
      <c r="D151" s="157" t="s">
        <v>9342</v>
      </c>
      <c r="E151" s="151" t="s">
        <v>8815</v>
      </c>
    </row>
    <row r="152" spans="1:5">
      <c r="A152" s="158" t="s">
        <v>8819</v>
      </c>
      <c r="B152" s="158" t="s">
        <v>1201</v>
      </c>
      <c r="C152" s="152" t="s">
        <v>8962</v>
      </c>
      <c r="D152" s="158" t="s">
        <v>9343</v>
      </c>
      <c r="E152" s="152" t="s">
        <v>8815</v>
      </c>
    </row>
    <row r="153" spans="1:5">
      <c r="A153" s="157" t="s">
        <v>8819</v>
      </c>
      <c r="B153" s="157" t="s">
        <v>1201</v>
      </c>
      <c r="C153" s="151" t="s">
        <v>8963</v>
      </c>
      <c r="D153" s="157" t="s">
        <v>9344</v>
      </c>
      <c r="E153" s="151" t="s">
        <v>8644</v>
      </c>
    </row>
    <row r="154" spans="1:5" ht="25.5">
      <c r="A154" s="158" t="s">
        <v>8819</v>
      </c>
      <c r="B154" s="158" t="s">
        <v>1201</v>
      </c>
      <c r="C154" s="152" t="s">
        <v>8964</v>
      </c>
      <c r="D154" s="158" t="s">
        <v>9345</v>
      </c>
      <c r="E154" s="152" t="s">
        <v>8815</v>
      </c>
    </row>
    <row r="155" spans="1:5">
      <c r="A155" s="157" t="s">
        <v>8819</v>
      </c>
      <c r="B155" s="157" t="s">
        <v>1201</v>
      </c>
      <c r="C155" s="151" t="s">
        <v>8965</v>
      </c>
      <c r="D155" s="157" t="s">
        <v>9346</v>
      </c>
      <c r="E155" s="151" t="s">
        <v>8631</v>
      </c>
    </row>
    <row r="156" spans="1:5">
      <c r="A156" s="158" t="s">
        <v>8819</v>
      </c>
      <c r="B156" s="158" t="s">
        <v>1201</v>
      </c>
      <c r="C156" s="152" t="s">
        <v>8965</v>
      </c>
      <c r="D156" s="158" t="s">
        <v>9346</v>
      </c>
      <c r="E156" s="152" t="s">
        <v>8815</v>
      </c>
    </row>
    <row r="157" spans="1:5">
      <c r="A157" s="157" t="s">
        <v>8819</v>
      </c>
      <c r="B157" s="157" t="s">
        <v>1201</v>
      </c>
      <c r="C157" s="151" t="s">
        <v>8966</v>
      </c>
      <c r="D157" s="157" t="s">
        <v>9347</v>
      </c>
      <c r="E157" s="151" t="s">
        <v>8815</v>
      </c>
    </row>
    <row r="158" spans="1:5">
      <c r="A158" s="158" t="s">
        <v>8819</v>
      </c>
      <c r="B158" s="158" t="s">
        <v>1201</v>
      </c>
      <c r="C158" s="152" t="s">
        <v>9348</v>
      </c>
      <c r="D158" s="158" t="s">
        <v>9349</v>
      </c>
      <c r="E158" s="152" t="s">
        <v>8815</v>
      </c>
    </row>
    <row r="159" spans="1:5">
      <c r="A159" s="157" t="s">
        <v>8819</v>
      </c>
      <c r="B159" s="157" t="s">
        <v>1201</v>
      </c>
      <c r="C159" s="151" t="s">
        <v>9350</v>
      </c>
      <c r="D159" s="157" t="s">
        <v>9351</v>
      </c>
      <c r="E159" s="151" t="s">
        <v>8631</v>
      </c>
    </row>
    <row r="160" spans="1:5">
      <c r="A160" s="158" t="s">
        <v>8819</v>
      </c>
      <c r="B160" s="158" t="s">
        <v>1201</v>
      </c>
      <c r="C160" s="152" t="s">
        <v>8967</v>
      </c>
      <c r="D160" s="158" t="s">
        <v>9352</v>
      </c>
      <c r="E160" s="152" t="s">
        <v>9353</v>
      </c>
    </row>
    <row r="161" spans="1:5">
      <c r="A161" s="157" t="s">
        <v>8819</v>
      </c>
      <c r="B161" s="157" t="s">
        <v>1201</v>
      </c>
      <c r="C161" s="151" t="s">
        <v>8968</v>
      </c>
      <c r="D161" s="157" t="s">
        <v>9349</v>
      </c>
      <c r="E161" s="151" t="s">
        <v>8815</v>
      </c>
    </row>
    <row r="162" spans="1:5">
      <c r="A162" s="158" t="s">
        <v>8819</v>
      </c>
      <c r="B162" s="158" t="s">
        <v>1201</v>
      </c>
      <c r="C162" s="152" t="s">
        <v>8969</v>
      </c>
      <c r="D162" s="158" t="s">
        <v>9354</v>
      </c>
      <c r="E162" s="152" t="s">
        <v>9355</v>
      </c>
    </row>
    <row r="163" spans="1:5">
      <c r="A163" s="157" t="s">
        <v>8819</v>
      </c>
      <c r="B163" s="157" t="s">
        <v>1201</v>
      </c>
      <c r="C163" s="151" t="s">
        <v>8970</v>
      </c>
      <c r="D163" s="157" t="s">
        <v>9356</v>
      </c>
      <c r="E163" s="151" t="s">
        <v>9356</v>
      </c>
    </row>
    <row r="164" spans="1:5">
      <c r="A164" s="158" t="s">
        <v>8819</v>
      </c>
      <c r="B164" s="158" t="s">
        <v>1201</v>
      </c>
      <c r="C164" s="152" t="s">
        <v>8972</v>
      </c>
      <c r="D164" s="158" t="s">
        <v>9357</v>
      </c>
      <c r="E164" s="152" t="s">
        <v>8817</v>
      </c>
    </row>
    <row r="165" spans="1:5">
      <c r="A165" s="157" t="s">
        <v>8819</v>
      </c>
      <c r="B165" s="157" t="s">
        <v>8559</v>
      </c>
      <c r="C165" s="151" t="s">
        <v>9358</v>
      </c>
      <c r="D165" s="157" t="s">
        <v>9359</v>
      </c>
      <c r="E165" s="151" t="s">
        <v>9359</v>
      </c>
    </row>
    <row r="166" spans="1:5">
      <c r="A166" s="158" t="s">
        <v>8819</v>
      </c>
      <c r="B166" s="158" t="s">
        <v>8559</v>
      </c>
      <c r="C166" s="152" t="s">
        <v>9360</v>
      </c>
      <c r="D166" s="158" t="s">
        <v>9361</v>
      </c>
      <c r="E166" s="152" t="s">
        <v>9361</v>
      </c>
    </row>
    <row r="167" spans="1:5">
      <c r="A167" s="157" t="s">
        <v>8819</v>
      </c>
      <c r="B167" s="157" t="s">
        <v>8559</v>
      </c>
      <c r="C167" s="151" t="s">
        <v>9362</v>
      </c>
      <c r="D167" s="157" t="s">
        <v>9363</v>
      </c>
      <c r="E167" s="151" t="s">
        <v>9363</v>
      </c>
    </row>
    <row r="168" spans="1:5">
      <c r="A168" s="158" t="s">
        <v>8819</v>
      </c>
      <c r="B168" s="158" t="s">
        <v>8559</v>
      </c>
      <c r="C168" s="152" t="s">
        <v>9364</v>
      </c>
      <c r="D168" s="158" t="s">
        <v>8533</v>
      </c>
      <c r="E168" s="152" t="s">
        <v>8533</v>
      </c>
    </row>
    <row r="169" spans="1:5">
      <c r="A169" s="157" t="s">
        <v>8819</v>
      </c>
      <c r="B169" s="157" t="s">
        <v>8559</v>
      </c>
      <c r="C169" s="151" t="s">
        <v>8944</v>
      </c>
      <c r="D169" s="157" t="s">
        <v>8945</v>
      </c>
      <c r="E169" s="151" t="s">
        <v>8945</v>
      </c>
    </row>
    <row r="170" spans="1:5">
      <c r="A170" s="158" t="s">
        <v>8819</v>
      </c>
      <c r="B170" s="158" t="s">
        <v>8559</v>
      </c>
      <c r="C170" s="152" t="s">
        <v>8948</v>
      </c>
      <c r="D170" s="158" t="s">
        <v>9365</v>
      </c>
      <c r="E170" s="152" t="s">
        <v>8533</v>
      </c>
    </row>
    <row r="171" spans="1:5">
      <c r="A171" s="157" t="s">
        <v>8819</v>
      </c>
      <c r="B171" s="157" t="s">
        <v>8559</v>
      </c>
      <c r="C171" s="151" t="s">
        <v>9366</v>
      </c>
      <c r="D171" s="157" t="s">
        <v>8533</v>
      </c>
      <c r="E171" s="151" t="s">
        <v>8533</v>
      </c>
    </row>
    <row r="172" spans="1:5">
      <c r="A172" s="158" t="s">
        <v>8819</v>
      </c>
      <c r="B172" s="158" t="s">
        <v>8559</v>
      </c>
      <c r="C172" s="152" t="s">
        <v>9367</v>
      </c>
      <c r="D172" s="158" t="s">
        <v>8533</v>
      </c>
      <c r="E172" s="152" t="s">
        <v>8533</v>
      </c>
    </row>
    <row r="173" spans="1:5">
      <c r="A173" s="157" t="s">
        <v>8819</v>
      </c>
      <c r="B173" s="157" t="s">
        <v>1678</v>
      </c>
      <c r="C173" s="151" t="s">
        <v>9368</v>
      </c>
      <c r="D173" s="157" t="s">
        <v>8466</v>
      </c>
      <c r="E173" s="151" t="s">
        <v>9369</v>
      </c>
    </row>
    <row r="174" spans="1:5">
      <c r="A174" s="158" t="s">
        <v>8819</v>
      </c>
      <c r="B174" s="158" t="s">
        <v>1678</v>
      </c>
      <c r="C174" s="152" t="s">
        <v>8878</v>
      </c>
      <c r="D174" s="158" t="s">
        <v>8470</v>
      </c>
      <c r="E174" s="152" t="s">
        <v>8470</v>
      </c>
    </row>
    <row r="175" spans="1:5">
      <c r="A175" s="157" t="s">
        <v>8819</v>
      </c>
      <c r="B175" s="157" t="s">
        <v>1678</v>
      </c>
      <c r="C175" s="151" t="s">
        <v>8951</v>
      </c>
      <c r="D175" s="157" t="s">
        <v>8466</v>
      </c>
      <c r="E175" s="151" t="s">
        <v>9369</v>
      </c>
    </row>
    <row r="176" spans="1:5">
      <c r="A176" s="158" t="s">
        <v>8819</v>
      </c>
      <c r="B176" s="158" t="s">
        <v>1678</v>
      </c>
      <c r="C176" s="152" t="s">
        <v>8882</v>
      </c>
      <c r="D176" s="158" t="s">
        <v>9370</v>
      </c>
      <c r="E176" s="152" t="s">
        <v>8603</v>
      </c>
    </row>
    <row r="177" spans="1:5">
      <c r="A177" s="157" t="s">
        <v>8819</v>
      </c>
      <c r="B177" s="157" t="s">
        <v>1926</v>
      </c>
      <c r="C177" s="151" t="s">
        <v>8940</v>
      </c>
      <c r="D177" s="157" t="s">
        <v>9371</v>
      </c>
      <c r="E177" s="151" t="s">
        <v>9361</v>
      </c>
    </row>
    <row r="178" spans="1:5">
      <c r="A178" s="158" t="s">
        <v>8819</v>
      </c>
      <c r="B178" s="158" t="s">
        <v>1926</v>
      </c>
      <c r="C178" s="152" t="s">
        <v>8938</v>
      </c>
      <c r="D178" s="158" t="s">
        <v>8939</v>
      </c>
      <c r="E178" s="152" t="s">
        <v>8941</v>
      </c>
    </row>
    <row r="179" spans="1:5">
      <c r="A179" s="159" t="s">
        <v>8647</v>
      </c>
      <c r="B179" s="159" t="s">
        <v>14</v>
      </c>
      <c r="C179" s="153" t="s">
        <v>8689</v>
      </c>
      <c r="D179" s="159" t="s">
        <v>6946</v>
      </c>
      <c r="E179" s="153" t="s">
        <v>6946</v>
      </c>
    </row>
    <row r="180" spans="1:5">
      <c r="A180" s="160" t="s">
        <v>8647</v>
      </c>
      <c r="B180" s="160" t="s">
        <v>14</v>
      </c>
      <c r="C180" s="154" t="s">
        <v>8690</v>
      </c>
      <c r="D180" s="160" t="s">
        <v>8432</v>
      </c>
      <c r="E180" s="173" t="s">
        <v>8432</v>
      </c>
    </row>
    <row r="181" spans="1:5">
      <c r="A181" s="160" t="s">
        <v>8647</v>
      </c>
      <c r="B181" s="160" t="s">
        <v>14</v>
      </c>
      <c r="C181" s="154" t="s">
        <v>8691</v>
      </c>
      <c r="D181" s="160" t="s">
        <v>8411</v>
      </c>
      <c r="E181" s="154" t="s">
        <v>8847</v>
      </c>
    </row>
    <row r="182" spans="1:5">
      <c r="A182" s="159" t="s">
        <v>8647</v>
      </c>
      <c r="B182" s="159" t="s">
        <v>14</v>
      </c>
      <c r="C182" s="153" t="s">
        <v>8691</v>
      </c>
      <c r="D182" s="159" t="s">
        <v>8411</v>
      </c>
      <c r="E182" s="153" t="s">
        <v>9226</v>
      </c>
    </row>
    <row r="183" spans="1:5">
      <c r="A183" s="160" t="s">
        <v>8647</v>
      </c>
      <c r="B183" s="160" t="s">
        <v>14</v>
      </c>
      <c r="C183" s="154" t="s">
        <v>8692</v>
      </c>
      <c r="D183" s="160" t="s">
        <v>8436</v>
      </c>
      <c r="E183" s="154" t="s">
        <v>8436</v>
      </c>
    </row>
    <row r="184" spans="1:5">
      <c r="A184" s="159" t="s">
        <v>8647</v>
      </c>
      <c r="B184" s="159" t="s">
        <v>14</v>
      </c>
      <c r="C184" s="153" t="s">
        <v>9372</v>
      </c>
      <c r="D184" s="159" t="s">
        <v>9274</v>
      </c>
      <c r="E184" s="153" t="s">
        <v>9274</v>
      </c>
    </row>
    <row r="185" spans="1:5">
      <c r="A185" s="160" t="s">
        <v>8647</v>
      </c>
      <c r="B185" s="160" t="s">
        <v>14</v>
      </c>
      <c r="C185" s="154" t="s">
        <v>8693</v>
      </c>
      <c r="D185" s="160" t="s">
        <v>8694</v>
      </c>
      <c r="E185" s="173" t="s">
        <v>9747</v>
      </c>
    </row>
    <row r="186" spans="1:5">
      <c r="A186" s="159" t="s">
        <v>8647</v>
      </c>
      <c r="B186" s="159" t="s">
        <v>14</v>
      </c>
      <c r="C186" s="153" t="s">
        <v>8693</v>
      </c>
      <c r="D186" s="159" t="s">
        <v>8694</v>
      </c>
      <c r="E186" s="153" t="s">
        <v>8460</v>
      </c>
    </row>
    <row r="187" spans="1:5">
      <c r="A187" s="160" t="s">
        <v>8647</v>
      </c>
      <c r="B187" s="160" t="s">
        <v>14</v>
      </c>
      <c r="C187" s="154" t="s">
        <v>8693</v>
      </c>
      <c r="D187" s="160" t="s">
        <v>8694</v>
      </c>
      <c r="E187" s="154" t="s">
        <v>8679</v>
      </c>
    </row>
    <row r="188" spans="1:5">
      <c r="A188" s="159" t="s">
        <v>8647</v>
      </c>
      <c r="B188" s="159" t="s">
        <v>14</v>
      </c>
      <c r="C188" s="153" t="s">
        <v>8693</v>
      </c>
      <c r="D188" s="159" t="s">
        <v>8694</v>
      </c>
      <c r="E188" s="153" t="s">
        <v>9226</v>
      </c>
    </row>
    <row r="189" spans="1:5">
      <c r="A189" s="160" t="s">
        <v>8647</v>
      </c>
      <c r="B189" s="160" t="s">
        <v>14</v>
      </c>
      <c r="C189" s="154" t="s">
        <v>8695</v>
      </c>
      <c r="D189" s="160" t="s">
        <v>8696</v>
      </c>
      <c r="E189" s="154" t="s">
        <v>8696</v>
      </c>
    </row>
    <row r="190" spans="1:5">
      <c r="A190" s="159" t="s">
        <v>8647</v>
      </c>
      <c r="B190" s="159" t="s">
        <v>14</v>
      </c>
      <c r="C190" s="153" t="s">
        <v>8697</v>
      </c>
      <c r="D190" s="159" t="s">
        <v>8698</v>
      </c>
      <c r="E190" s="153" t="s">
        <v>8847</v>
      </c>
    </row>
    <row r="191" spans="1:5">
      <c r="A191" s="160" t="s">
        <v>8647</v>
      </c>
      <c r="B191" s="160" t="s">
        <v>14</v>
      </c>
      <c r="C191" s="154" t="s">
        <v>8697</v>
      </c>
      <c r="D191" s="160" t="s">
        <v>8698</v>
      </c>
      <c r="E191" s="154" t="s">
        <v>8434</v>
      </c>
    </row>
    <row r="192" spans="1:5">
      <c r="A192" s="159" t="s">
        <v>8647</v>
      </c>
      <c r="B192" s="159" t="s">
        <v>14</v>
      </c>
      <c r="C192" s="153" t="s">
        <v>8697</v>
      </c>
      <c r="D192" s="159" t="s">
        <v>8698</v>
      </c>
      <c r="E192" s="153" t="s">
        <v>6946</v>
      </c>
    </row>
    <row r="193" spans="1:5">
      <c r="A193" s="160" t="s">
        <v>8647</v>
      </c>
      <c r="B193" s="160" t="s">
        <v>14</v>
      </c>
      <c r="C193" s="154" t="s">
        <v>8699</v>
      </c>
      <c r="D193" s="160" t="s">
        <v>8700</v>
      </c>
      <c r="E193" s="154" t="s">
        <v>8369</v>
      </c>
    </row>
    <row r="194" spans="1:5">
      <c r="A194" s="159" t="s">
        <v>8647</v>
      </c>
      <c r="B194" s="159" t="s">
        <v>14</v>
      </c>
      <c r="C194" s="153" t="s">
        <v>8699</v>
      </c>
      <c r="D194" s="159" t="s">
        <v>8700</v>
      </c>
      <c r="E194" s="153" t="s">
        <v>8700</v>
      </c>
    </row>
    <row r="195" spans="1:5">
      <c r="A195" s="160" t="s">
        <v>8647</v>
      </c>
      <c r="B195" s="160" t="s">
        <v>14</v>
      </c>
      <c r="C195" s="154" t="s">
        <v>8699</v>
      </c>
      <c r="D195" s="160" t="s">
        <v>8700</v>
      </c>
      <c r="E195" s="154" t="s">
        <v>9226</v>
      </c>
    </row>
    <row r="196" spans="1:5">
      <c r="A196" s="159" t="s">
        <v>8647</v>
      </c>
      <c r="B196" s="159" t="s">
        <v>14</v>
      </c>
      <c r="C196" s="153" t="s">
        <v>8701</v>
      </c>
      <c r="D196" s="159" t="s">
        <v>8702</v>
      </c>
      <c r="E196" s="153" t="s">
        <v>9248</v>
      </c>
    </row>
    <row r="197" spans="1:5">
      <c r="A197" s="160" t="s">
        <v>8647</v>
      </c>
      <c r="B197" s="160" t="s">
        <v>14</v>
      </c>
      <c r="C197" s="154" t="s">
        <v>9373</v>
      </c>
      <c r="D197" s="160" t="s">
        <v>9327</v>
      </c>
      <c r="E197" s="154" t="s">
        <v>9310</v>
      </c>
    </row>
    <row r="198" spans="1:5">
      <c r="A198" s="159" t="s">
        <v>8647</v>
      </c>
      <c r="B198" s="159" t="s">
        <v>14</v>
      </c>
      <c r="C198" s="153" t="s">
        <v>9373</v>
      </c>
      <c r="D198" s="159" t="s">
        <v>9327</v>
      </c>
      <c r="E198" s="153" t="s">
        <v>8746</v>
      </c>
    </row>
    <row r="199" spans="1:5">
      <c r="A199" s="160" t="s">
        <v>8647</v>
      </c>
      <c r="B199" s="160" t="s">
        <v>14</v>
      </c>
      <c r="C199" s="154" t="s">
        <v>9373</v>
      </c>
      <c r="D199" s="160" t="s">
        <v>9327</v>
      </c>
      <c r="E199" s="154" t="s">
        <v>9231</v>
      </c>
    </row>
    <row r="200" spans="1:5">
      <c r="A200" s="159" t="s">
        <v>8647</v>
      </c>
      <c r="B200" s="159" t="s">
        <v>14</v>
      </c>
      <c r="C200" s="153" t="s">
        <v>9373</v>
      </c>
      <c r="D200" s="159" t="s">
        <v>9327</v>
      </c>
      <c r="E200" s="153" t="s">
        <v>9374</v>
      </c>
    </row>
    <row r="201" spans="1:5">
      <c r="A201" s="160" t="s">
        <v>8647</v>
      </c>
      <c r="B201" s="160" t="s">
        <v>14</v>
      </c>
      <c r="C201" s="154" t="s">
        <v>9375</v>
      </c>
      <c r="D201" s="160" t="s">
        <v>9376</v>
      </c>
      <c r="E201" s="154" t="s">
        <v>8364</v>
      </c>
    </row>
    <row r="202" spans="1:5">
      <c r="A202" s="159" t="s">
        <v>8647</v>
      </c>
      <c r="B202" s="159" t="s">
        <v>14</v>
      </c>
      <c r="C202" s="153" t="s">
        <v>9375</v>
      </c>
      <c r="D202" s="159" t="s">
        <v>9376</v>
      </c>
      <c r="E202" s="153" t="s">
        <v>9377</v>
      </c>
    </row>
    <row r="203" spans="1:5">
      <c r="A203" s="160" t="s">
        <v>8647</v>
      </c>
      <c r="B203" s="160" t="s">
        <v>14</v>
      </c>
      <c r="C203" s="154" t="s">
        <v>8651</v>
      </c>
      <c r="D203" s="160" t="s">
        <v>9378</v>
      </c>
      <c r="E203" s="154" t="s">
        <v>8364</v>
      </c>
    </row>
    <row r="204" spans="1:5">
      <c r="A204" s="159" t="s">
        <v>8647</v>
      </c>
      <c r="B204" s="159" t="s">
        <v>14</v>
      </c>
      <c r="C204" s="153" t="s">
        <v>9379</v>
      </c>
      <c r="D204" s="159" t="s">
        <v>8836</v>
      </c>
      <c r="E204" s="153" t="s">
        <v>8385</v>
      </c>
    </row>
    <row r="205" spans="1:5">
      <c r="A205" s="160" t="s">
        <v>8647</v>
      </c>
      <c r="B205" s="160" t="s">
        <v>14</v>
      </c>
      <c r="C205" s="154" t="s">
        <v>9380</v>
      </c>
      <c r="D205" s="160" t="s">
        <v>9381</v>
      </c>
      <c r="E205" s="154" t="s">
        <v>8877</v>
      </c>
    </row>
    <row r="206" spans="1:5">
      <c r="A206" s="159" t="s">
        <v>8647</v>
      </c>
      <c r="B206" s="159" t="s">
        <v>14</v>
      </c>
      <c r="C206" s="153" t="s">
        <v>9380</v>
      </c>
      <c r="D206" s="159" t="s">
        <v>9381</v>
      </c>
      <c r="E206" s="153" t="s">
        <v>9381</v>
      </c>
    </row>
    <row r="207" spans="1:5">
      <c r="A207" s="160" t="s">
        <v>8647</v>
      </c>
      <c r="B207" s="160" t="s">
        <v>14</v>
      </c>
      <c r="C207" s="154" t="s">
        <v>8654</v>
      </c>
      <c r="D207" s="160" t="s">
        <v>8655</v>
      </c>
      <c r="E207" s="154" t="s">
        <v>8381</v>
      </c>
    </row>
    <row r="208" spans="1:5">
      <c r="A208" s="159" t="s">
        <v>8647</v>
      </c>
      <c r="B208" s="159" t="s">
        <v>14</v>
      </c>
      <c r="C208" s="153" t="s">
        <v>8654</v>
      </c>
      <c r="D208" s="159" t="s">
        <v>8655</v>
      </c>
      <c r="E208" s="153" t="s">
        <v>9382</v>
      </c>
    </row>
    <row r="209" spans="1:5">
      <c r="A209" s="160" t="s">
        <v>8647</v>
      </c>
      <c r="B209" s="160" t="s">
        <v>14</v>
      </c>
      <c r="C209" s="154" t="s">
        <v>8654</v>
      </c>
      <c r="D209" s="160" t="s">
        <v>8655</v>
      </c>
      <c r="E209" s="154" t="s">
        <v>8655</v>
      </c>
    </row>
    <row r="210" spans="1:5">
      <c r="A210" s="159" t="s">
        <v>8647</v>
      </c>
      <c r="B210" s="159" t="s">
        <v>14</v>
      </c>
      <c r="C210" s="153" t="s">
        <v>8656</v>
      </c>
      <c r="D210" s="159" t="s">
        <v>9383</v>
      </c>
      <c r="E210" s="153" t="s">
        <v>8379</v>
      </c>
    </row>
    <row r="211" spans="1:5">
      <c r="A211" s="160" t="s">
        <v>8647</v>
      </c>
      <c r="B211" s="160" t="s">
        <v>14</v>
      </c>
      <c r="C211" s="154" t="s">
        <v>8656</v>
      </c>
      <c r="D211" s="160" t="s">
        <v>9383</v>
      </c>
      <c r="E211" s="154" t="s">
        <v>8941</v>
      </c>
    </row>
    <row r="212" spans="1:5">
      <c r="A212" s="159" t="s">
        <v>8647</v>
      </c>
      <c r="B212" s="159" t="s">
        <v>14</v>
      </c>
      <c r="C212" s="153" t="s">
        <v>8657</v>
      </c>
      <c r="D212" s="159" t="s">
        <v>9384</v>
      </c>
      <c r="E212" s="174" t="s">
        <v>9576</v>
      </c>
    </row>
    <row r="213" spans="1:5">
      <c r="A213" s="160" t="s">
        <v>8647</v>
      </c>
      <c r="B213" s="160" t="s">
        <v>302</v>
      </c>
      <c r="C213" s="154" t="s">
        <v>8744</v>
      </c>
      <c r="D213" s="160" t="s">
        <v>8745</v>
      </c>
      <c r="E213" s="154" t="s">
        <v>8815</v>
      </c>
    </row>
    <row r="214" spans="1:5">
      <c r="A214" s="159" t="s">
        <v>8647</v>
      </c>
      <c r="B214" s="159" t="s">
        <v>302</v>
      </c>
      <c r="C214" s="153" t="s">
        <v>9385</v>
      </c>
      <c r="D214" s="159" t="s">
        <v>9386</v>
      </c>
      <c r="E214" s="153" t="s">
        <v>9387</v>
      </c>
    </row>
    <row r="215" spans="1:5">
      <c r="A215" s="160" t="s">
        <v>8647</v>
      </c>
      <c r="B215" s="160" t="s">
        <v>302</v>
      </c>
      <c r="C215" s="154" t="s">
        <v>9388</v>
      </c>
      <c r="D215" s="160" t="s">
        <v>9389</v>
      </c>
      <c r="E215" s="154" t="s">
        <v>9390</v>
      </c>
    </row>
    <row r="216" spans="1:5">
      <c r="A216" s="159" t="s">
        <v>8647</v>
      </c>
      <c r="B216" s="159" t="s">
        <v>302</v>
      </c>
      <c r="C216" s="153" t="s">
        <v>9391</v>
      </c>
      <c r="D216" s="159" t="s">
        <v>9392</v>
      </c>
      <c r="E216" s="153" t="s">
        <v>9393</v>
      </c>
    </row>
    <row r="217" spans="1:5">
      <c r="A217" s="160" t="s">
        <v>8647</v>
      </c>
      <c r="B217" s="160" t="s">
        <v>302</v>
      </c>
      <c r="C217" s="154" t="s">
        <v>9394</v>
      </c>
      <c r="D217" s="160" t="s">
        <v>9395</v>
      </c>
      <c r="E217" s="154" t="s">
        <v>9071</v>
      </c>
    </row>
    <row r="218" spans="1:5">
      <c r="A218" s="159" t="s">
        <v>8647</v>
      </c>
      <c r="B218" s="159" t="s">
        <v>302</v>
      </c>
      <c r="C218" s="153" t="s">
        <v>9396</v>
      </c>
      <c r="D218" s="159" t="s">
        <v>9390</v>
      </c>
      <c r="E218" s="153" t="s">
        <v>9390</v>
      </c>
    </row>
    <row r="219" spans="1:5">
      <c r="A219" s="160" t="s">
        <v>8647</v>
      </c>
      <c r="B219" s="160" t="s">
        <v>302</v>
      </c>
      <c r="C219" s="154" t="s">
        <v>9397</v>
      </c>
      <c r="D219" s="160" t="s">
        <v>9071</v>
      </c>
      <c r="E219" s="154" t="s">
        <v>9071</v>
      </c>
    </row>
    <row r="220" spans="1:5">
      <c r="A220" s="159" t="s">
        <v>8647</v>
      </c>
      <c r="B220" s="159" t="s">
        <v>302</v>
      </c>
      <c r="C220" s="153" t="s">
        <v>9398</v>
      </c>
      <c r="D220" s="159" t="s">
        <v>9399</v>
      </c>
      <c r="E220" s="153" t="s">
        <v>9399</v>
      </c>
    </row>
    <row r="221" spans="1:5">
      <c r="A221" s="160" t="s">
        <v>8647</v>
      </c>
      <c r="B221" s="160" t="s">
        <v>302</v>
      </c>
      <c r="C221" s="154" t="s">
        <v>9400</v>
      </c>
      <c r="D221" s="160" t="s">
        <v>9401</v>
      </c>
      <c r="E221" s="154" t="s">
        <v>9401</v>
      </c>
    </row>
    <row r="222" spans="1:5">
      <c r="A222" s="159" t="s">
        <v>8647</v>
      </c>
      <c r="B222" s="159" t="s">
        <v>302</v>
      </c>
      <c r="C222" s="153" t="s">
        <v>9402</v>
      </c>
      <c r="D222" s="159" t="s">
        <v>9403</v>
      </c>
      <c r="E222" s="153" t="s">
        <v>9403</v>
      </c>
    </row>
    <row r="223" spans="1:5">
      <c r="A223" s="160" t="s">
        <v>8647</v>
      </c>
      <c r="B223" s="160" t="s">
        <v>302</v>
      </c>
      <c r="C223" s="154" t="s">
        <v>9404</v>
      </c>
      <c r="D223" s="160" t="s">
        <v>9405</v>
      </c>
      <c r="E223" s="154" t="s">
        <v>9405</v>
      </c>
    </row>
    <row r="224" spans="1:5">
      <c r="A224" s="159" t="s">
        <v>8647</v>
      </c>
      <c r="B224" s="159" t="s">
        <v>302</v>
      </c>
      <c r="C224" s="153" t="s">
        <v>9406</v>
      </c>
      <c r="D224" s="159" t="s">
        <v>9407</v>
      </c>
      <c r="E224" s="153" t="s">
        <v>9408</v>
      </c>
    </row>
    <row r="225" spans="1:5">
      <c r="A225" s="160" t="s">
        <v>8647</v>
      </c>
      <c r="B225" s="160" t="s">
        <v>302</v>
      </c>
      <c r="C225" s="154" t="s">
        <v>9409</v>
      </c>
      <c r="D225" s="160" t="s">
        <v>9410</v>
      </c>
      <c r="E225" s="154" t="s">
        <v>9410</v>
      </c>
    </row>
    <row r="226" spans="1:5">
      <c r="A226" s="159" t="s">
        <v>8647</v>
      </c>
      <c r="B226" s="159" t="s">
        <v>302</v>
      </c>
      <c r="C226" s="153" t="s">
        <v>9411</v>
      </c>
      <c r="D226" s="159" t="s">
        <v>9412</v>
      </c>
      <c r="E226" s="153" t="s">
        <v>9413</v>
      </c>
    </row>
    <row r="227" spans="1:5">
      <c r="A227" s="160" t="s">
        <v>8647</v>
      </c>
      <c r="B227" s="160" t="s">
        <v>302</v>
      </c>
      <c r="C227" s="154" t="s">
        <v>9414</v>
      </c>
      <c r="D227" s="160" t="s">
        <v>9415</v>
      </c>
      <c r="E227" s="154" t="s">
        <v>9415</v>
      </c>
    </row>
    <row r="228" spans="1:5">
      <c r="A228" s="159" t="s">
        <v>8647</v>
      </c>
      <c r="B228" s="159" t="s">
        <v>302</v>
      </c>
      <c r="C228" s="153" t="s">
        <v>9416</v>
      </c>
      <c r="D228" s="159" t="s">
        <v>9417</v>
      </c>
      <c r="E228" s="153" t="s">
        <v>9417</v>
      </c>
    </row>
    <row r="229" spans="1:5">
      <c r="A229" s="160" t="s">
        <v>8647</v>
      </c>
      <c r="B229" s="160" t="s">
        <v>302</v>
      </c>
      <c r="C229" s="154" t="s">
        <v>9418</v>
      </c>
      <c r="D229" s="160" t="s">
        <v>9419</v>
      </c>
      <c r="E229" s="154" t="s">
        <v>9419</v>
      </c>
    </row>
    <row r="230" spans="1:5">
      <c r="A230" s="159" t="s">
        <v>8647</v>
      </c>
      <c r="B230" s="159" t="s">
        <v>302</v>
      </c>
      <c r="C230" s="153" t="s">
        <v>9420</v>
      </c>
      <c r="D230" s="159" t="s">
        <v>9421</v>
      </c>
      <c r="E230" s="153" t="s">
        <v>9421</v>
      </c>
    </row>
    <row r="231" spans="1:5">
      <c r="A231" s="160" t="s">
        <v>8647</v>
      </c>
      <c r="B231" s="160" t="s">
        <v>302</v>
      </c>
      <c r="C231" s="154" t="s">
        <v>9422</v>
      </c>
      <c r="D231" s="160" t="s">
        <v>9423</v>
      </c>
      <c r="E231" s="154" t="s">
        <v>9424</v>
      </c>
    </row>
    <row r="232" spans="1:5">
      <c r="A232" s="159" t="s">
        <v>8647</v>
      </c>
      <c r="B232" s="159" t="s">
        <v>302</v>
      </c>
      <c r="C232" s="153" t="s">
        <v>9425</v>
      </c>
      <c r="D232" s="159" t="s">
        <v>9426</v>
      </c>
      <c r="E232" s="153" t="s">
        <v>9426</v>
      </c>
    </row>
    <row r="233" spans="1:5">
      <c r="A233" s="160" t="s">
        <v>8647</v>
      </c>
      <c r="B233" s="160" t="s">
        <v>302</v>
      </c>
      <c r="C233" s="154" t="s">
        <v>9427</v>
      </c>
      <c r="D233" s="160" t="s">
        <v>9428</v>
      </c>
      <c r="E233" s="154" t="s">
        <v>9429</v>
      </c>
    </row>
    <row r="234" spans="1:5">
      <c r="A234" s="159" t="s">
        <v>8647</v>
      </c>
      <c r="B234" s="159" t="s">
        <v>302</v>
      </c>
      <c r="C234" s="153" t="s">
        <v>9430</v>
      </c>
      <c r="D234" s="159" t="s">
        <v>9431</v>
      </c>
      <c r="E234" s="153" t="s">
        <v>9432</v>
      </c>
    </row>
    <row r="235" spans="1:5">
      <c r="A235" s="160" t="s">
        <v>8647</v>
      </c>
      <c r="B235" s="160" t="s">
        <v>302</v>
      </c>
      <c r="C235" s="154" t="s">
        <v>8658</v>
      </c>
      <c r="D235" s="160" t="s">
        <v>8389</v>
      </c>
      <c r="E235" s="154" t="s">
        <v>8659</v>
      </c>
    </row>
    <row r="236" spans="1:5">
      <c r="A236" s="159" t="s">
        <v>8647</v>
      </c>
      <c r="B236" s="159" t="s">
        <v>302</v>
      </c>
      <c r="C236" s="153" t="s">
        <v>8658</v>
      </c>
      <c r="D236" s="159" t="s">
        <v>8389</v>
      </c>
      <c r="E236" s="174" t="s">
        <v>8389</v>
      </c>
    </row>
    <row r="237" spans="1:5">
      <c r="A237" s="159" t="s">
        <v>8647</v>
      </c>
      <c r="B237" s="159" t="s">
        <v>302</v>
      </c>
      <c r="C237" s="153" t="s">
        <v>8658</v>
      </c>
      <c r="D237" s="159" t="s">
        <v>8389</v>
      </c>
      <c r="E237" s="153" t="s">
        <v>8844</v>
      </c>
    </row>
    <row r="238" spans="1:5">
      <c r="A238" s="160" t="s">
        <v>8647</v>
      </c>
      <c r="B238" s="160" t="s">
        <v>302</v>
      </c>
      <c r="C238" s="154" t="s">
        <v>8658</v>
      </c>
      <c r="D238" s="160" t="s">
        <v>8389</v>
      </c>
      <c r="E238" s="154" t="s">
        <v>9226</v>
      </c>
    </row>
    <row r="239" spans="1:5">
      <c r="A239" s="159" t="s">
        <v>8647</v>
      </c>
      <c r="B239" s="159" t="s">
        <v>302</v>
      </c>
      <c r="C239" s="153" t="s">
        <v>8660</v>
      </c>
      <c r="D239" s="159" t="s">
        <v>8661</v>
      </c>
      <c r="E239" s="153" t="s">
        <v>8596</v>
      </c>
    </row>
    <row r="240" spans="1:5">
      <c r="A240" s="160" t="s">
        <v>8647</v>
      </c>
      <c r="B240" s="160" t="s">
        <v>302</v>
      </c>
      <c r="C240" s="154" t="s">
        <v>8660</v>
      </c>
      <c r="D240" s="160" t="s">
        <v>8661</v>
      </c>
      <c r="E240" s="154" t="s">
        <v>8661</v>
      </c>
    </row>
    <row r="241" spans="1:5">
      <c r="A241" s="159" t="s">
        <v>8647</v>
      </c>
      <c r="B241" s="159" t="s">
        <v>302</v>
      </c>
      <c r="C241" s="153" t="s">
        <v>9433</v>
      </c>
      <c r="D241" s="159" t="s">
        <v>8398</v>
      </c>
      <c r="E241" s="153" t="s">
        <v>8398</v>
      </c>
    </row>
    <row r="242" spans="1:5">
      <c r="A242" s="160" t="s">
        <v>8647</v>
      </c>
      <c r="B242" s="160" t="s">
        <v>302</v>
      </c>
      <c r="C242" s="154" t="s">
        <v>9434</v>
      </c>
      <c r="D242" s="160" t="s">
        <v>8419</v>
      </c>
      <c r="E242" s="154" t="s">
        <v>8419</v>
      </c>
    </row>
    <row r="243" spans="1:5">
      <c r="A243" s="159" t="s">
        <v>8647</v>
      </c>
      <c r="B243" s="159" t="s">
        <v>302</v>
      </c>
      <c r="C243" s="153" t="s">
        <v>9434</v>
      </c>
      <c r="D243" s="159" t="s">
        <v>8419</v>
      </c>
      <c r="E243" s="153" t="s">
        <v>9435</v>
      </c>
    </row>
    <row r="244" spans="1:5">
      <c r="A244" s="160" t="s">
        <v>8647</v>
      </c>
      <c r="B244" s="160" t="s">
        <v>302</v>
      </c>
      <c r="C244" s="154" t="s">
        <v>8662</v>
      </c>
      <c r="D244" s="160" t="s">
        <v>8663</v>
      </c>
      <c r="E244" s="154" t="s">
        <v>8663</v>
      </c>
    </row>
    <row r="245" spans="1:5">
      <c r="A245" s="159" t="s">
        <v>8647</v>
      </c>
      <c r="B245" s="159" t="s">
        <v>302</v>
      </c>
      <c r="C245" s="153" t="s">
        <v>8664</v>
      </c>
      <c r="D245" s="159" t="s">
        <v>8665</v>
      </c>
      <c r="E245" s="153" t="s">
        <v>9226</v>
      </c>
    </row>
    <row r="246" spans="1:5">
      <c r="A246" s="160" t="s">
        <v>8647</v>
      </c>
      <c r="B246" s="160" t="s">
        <v>302</v>
      </c>
      <c r="C246" s="154" t="s">
        <v>9436</v>
      </c>
      <c r="D246" s="160" t="s">
        <v>9437</v>
      </c>
      <c r="E246" s="154" t="s">
        <v>9437</v>
      </c>
    </row>
    <row r="247" spans="1:5">
      <c r="A247" s="159" t="s">
        <v>8647</v>
      </c>
      <c r="B247" s="159" t="s">
        <v>302</v>
      </c>
      <c r="C247" s="153" t="s">
        <v>8666</v>
      </c>
      <c r="D247" s="159" t="s">
        <v>8667</v>
      </c>
      <c r="E247" s="153" t="s">
        <v>8667</v>
      </c>
    </row>
    <row r="248" spans="1:5">
      <c r="A248" s="160" t="s">
        <v>8647</v>
      </c>
      <c r="B248" s="160" t="s">
        <v>302</v>
      </c>
      <c r="C248" s="154" t="s">
        <v>8668</v>
      </c>
      <c r="D248" s="160" t="s">
        <v>8669</v>
      </c>
      <c r="E248" s="154" t="s">
        <v>8659</v>
      </c>
    </row>
    <row r="249" spans="1:5">
      <c r="A249" s="159" t="s">
        <v>8647</v>
      </c>
      <c r="B249" s="159" t="s">
        <v>302</v>
      </c>
      <c r="C249" s="153" t="s">
        <v>8668</v>
      </c>
      <c r="D249" s="159" t="s">
        <v>8669</v>
      </c>
      <c r="E249" s="153" t="s">
        <v>8422</v>
      </c>
    </row>
    <row r="250" spans="1:5">
      <c r="A250" s="160" t="s">
        <v>8647</v>
      </c>
      <c r="B250" s="160" t="s">
        <v>302</v>
      </c>
      <c r="C250" s="154" t="s">
        <v>8668</v>
      </c>
      <c r="D250" s="160" t="s">
        <v>8669</v>
      </c>
      <c r="E250" s="173" t="s">
        <v>9753</v>
      </c>
    </row>
    <row r="251" spans="1:5">
      <c r="A251" s="159" t="s">
        <v>8647</v>
      </c>
      <c r="B251" s="159" t="s">
        <v>302</v>
      </c>
      <c r="C251" s="153" t="s">
        <v>8668</v>
      </c>
      <c r="D251" s="159" t="s">
        <v>8669</v>
      </c>
      <c r="E251" s="153" t="s">
        <v>8518</v>
      </c>
    </row>
    <row r="252" spans="1:5">
      <c r="A252" s="160" t="s">
        <v>8647</v>
      </c>
      <c r="B252" s="160" t="s">
        <v>302</v>
      </c>
      <c r="C252" s="154" t="s">
        <v>8670</v>
      </c>
      <c r="D252" s="160" t="s">
        <v>8671</v>
      </c>
      <c r="E252" s="154" t="s">
        <v>587</v>
      </c>
    </row>
    <row r="253" spans="1:5">
      <c r="A253" s="159" t="s">
        <v>8647</v>
      </c>
      <c r="B253" s="159" t="s">
        <v>302</v>
      </c>
      <c r="C253" s="153" t="s">
        <v>8670</v>
      </c>
      <c r="D253" s="159" t="s">
        <v>8671</v>
      </c>
      <c r="E253" s="153" t="s">
        <v>8672</v>
      </c>
    </row>
    <row r="254" spans="1:5">
      <c r="A254" s="160" t="s">
        <v>8647</v>
      </c>
      <c r="B254" s="160" t="s">
        <v>302</v>
      </c>
      <c r="C254" s="154" t="s">
        <v>8670</v>
      </c>
      <c r="D254" s="160" t="s">
        <v>8671</v>
      </c>
      <c r="E254" s="154" t="s">
        <v>8659</v>
      </c>
    </row>
    <row r="255" spans="1:5">
      <c r="A255" s="159" t="s">
        <v>8647</v>
      </c>
      <c r="B255" s="159" t="s">
        <v>302</v>
      </c>
      <c r="C255" s="153" t="s">
        <v>8670</v>
      </c>
      <c r="D255" s="159" t="s">
        <v>8671</v>
      </c>
      <c r="E255" s="153" t="s">
        <v>9439</v>
      </c>
    </row>
    <row r="256" spans="1:5">
      <c r="A256" s="160" t="s">
        <v>8647</v>
      </c>
      <c r="B256" s="160" t="s">
        <v>302</v>
      </c>
      <c r="C256" s="154" t="s">
        <v>8670</v>
      </c>
      <c r="D256" s="160" t="s">
        <v>8671</v>
      </c>
      <c r="E256" s="154" t="s">
        <v>8396</v>
      </c>
    </row>
    <row r="257" spans="1:5">
      <c r="A257" s="159" t="s">
        <v>8647</v>
      </c>
      <c r="B257" s="159" t="s">
        <v>302</v>
      </c>
      <c r="C257" s="153" t="s">
        <v>8670</v>
      </c>
      <c r="D257" s="159" t="s">
        <v>8671</v>
      </c>
      <c r="E257" s="174" t="s">
        <v>9748</v>
      </c>
    </row>
    <row r="258" spans="1:5">
      <c r="A258" s="160" t="s">
        <v>8647</v>
      </c>
      <c r="B258" s="160" t="s">
        <v>302</v>
      </c>
      <c r="C258" s="154" t="s">
        <v>8673</v>
      </c>
      <c r="D258" s="160" t="s">
        <v>8674</v>
      </c>
      <c r="E258" s="154" t="s">
        <v>8395</v>
      </c>
    </row>
    <row r="259" spans="1:5">
      <c r="A259" s="159" t="s">
        <v>8647</v>
      </c>
      <c r="B259" s="159" t="s">
        <v>302</v>
      </c>
      <c r="C259" s="153" t="s">
        <v>8673</v>
      </c>
      <c r="D259" s="159" t="s">
        <v>8674</v>
      </c>
      <c r="E259" s="153" t="s">
        <v>8679</v>
      </c>
    </row>
    <row r="260" spans="1:5">
      <c r="A260" s="160" t="s">
        <v>8647</v>
      </c>
      <c r="B260" s="160" t="s">
        <v>302</v>
      </c>
      <c r="C260" s="154" t="s">
        <v>8673</v>
      </c>
      <c r="D260" s="160" t="s">
        <v>8674</v>
      </c>
      <c r="E260" s="154" t="s">
        <v>9226</v>
      </c>
    </row>
    <row r="261" spans="1:5">
      <c r="A261" s="159" t="s">
        <v>8647</v>
      </c>
      <c r="B261" s="159" t="s">
        <v>302</v>
      </c>
      <c r="C261" s="153" t="s">
        <v>8673</v>
      </c>
      <c r="D261" s="159" t="s">
        <v>8674</v>
      </c>
      <c r="E261" s="153" t="s">
        <v>8396</v>
      </c>
    </row>
    <row r="262" spans="1:5">
      <c r="A262" s="160" t="s">
        <v>8647</v>
      </c>
      <c r="B262" s="160" t="s">
        <v>302</v>
      </c>
      <c r="C262" s="154" t="s">
        <v>8675</v>
      </c>
      <c r="D262" s="160" t="s">
        <v>8676</v>
      </c>
      <c r="E262" s="173" t="s">
        <v>8676</v>
      </c>
    </row>
    <row r="263" spans="1:5">
      <c r="A263" s="159" t="s">
        <v>8647</v>
      </c>
      <c r="B263" s="159" t="s">
        <v>302</v>
      </c>
      <c r="C263" s="153" t="s">
        <v>8675</v>
      </c>
      <c r="D263" s="159" t="s">
        <v>8676</v>
      </c>
      <c r="E263" s="153" t="s">
        <v>9381</v>
      </c>
    </row>
    <row r="264" spans="1:5">
      <c r="A264" s="160" t="s">
        <v>8647</v>
      </c>
      <c r="B264" s="160" t="s">
        <v>302</v>
      </c>
      <c r="C264" s="154" t="s">
        <v>9441</v>
      </c>
      <c r="D264" s="160" t="s">
        <v>9442</v>
      </c>
      <c r="E264" s="154" t="s">
        <v>9442</v>
      </c>
    </row>
    <row r="265" spans="1:5">
      <c r="A265" s="159" t="s">
        <v>8647</v>
      </c>
      <c r="B265" s="159" t="s">
        <v>302</v>
      </c>
      <c r="C265" s="153" t="s">
        <v>8677</v>
      </c>
      <c r="D265" s="159" t="s">
        <v>9443</v>
      </c>
      <c r="E265" s="153" t="s">
        <v>8859</v>
      </c>
    </row>
    <row r="266" spans="1:5">
      <c r="A266" s="160" t="s">
        <v>8647</v>
      </c>
      <c r="B266" s="160" t="s">
        <v>302</v>
      </c>
      <c r="C266" s="154" t="s">
        <v>8677</v>
      </c>
      <c r="D266" s="160" t="s">
        <v>9443</v>
      </c>
      <c r="E266" s="154" t="s">
        <v>9444</v>
      </c>
    </row>
    <row r="267" spans="1:5">
      <c r="A267" s="159" t="s">
        <v>8647</v>
      </c>
      <c r="B267" s="159" t="s">
        <v>302</v>
      </c>
      <c r="C267" s="153" t="s">
        <v>8677</v>
      </c>
      <c r="D267" s="159" t="s">
        <v>9443</v>
      </c>
      <c r="E267" s="153" t="s">
        <v>8955</v>
      </c>
    </row>
    <row r="268" spans="1:5">
      <c r="A268" s="160" t="s">
        <v>8647</v>
      </c>
      <c r="B268" s="160" t="s">
        <v>302</v>
      </c>
      <c r="C268" s="154" t="s">
        <v>8678</v>
      </c>
      <c r="D268" s="160" t="s">
        <v>9445</v>
      </c>
      <c r="E268" s="154" t="s">
        <v>8881</v>
      </c>
    </row>
    <row r="269" spans="1:5">
      <c r="A269" s="159" t="s">
        <v>8647</v>
      </c>
      <c r="B269" s="159" t="s">
        <v>302</v>
      </c>
      <c r="C269" s="153" t="s">
        <v>8678</v>
      </c>
      <c r="D269" s="159" t="s">
        <v>9445</v>
      </c>
      <c r="E269" s="153" t="s">
        <v>8679</v>
      </c>
    </row>
    <row r="270" spans="1:5">
      <c r="A270" s="160" t="s">
        <v>8647</v>
      </c>
      <c r="B270" s="160" t="s">
        <v>302</v>
      </c>
      <c r="C270" s="154" t="s">
        <v>8678</v>
      </c>
      <c r="D270" s="160" t="s">
        <v>9445</v>
      </c>
      <c r="E270" s="154" t="s">
        <v>9226</v>
      </c>
    </row>
    <row r="271" spans="1:5">
      <c r="A271" s="159" t="s">
        <v>8647</v>
      </c>
      <c r="B271" s="159" t="s">
        <v>302</v>
      </c>
      <c r="C271" s="153" t="s">
        <v>8680</v>
      </c>
      <c r="D271" s="159" t="s">
        <v>8630</v>
      </c>
      <c r="E271" s="153" t="s">
        <v>8436</v>
      </c>
    </row>
    <row r="272" spans="1:5">
      <c r="A272" s="160" t="s">
        <v>8647</v>
      </c>
      <c r="B272" s="160" t="s">
        <v>302</v>
      </c>
      <c r="C272" s="154" t="s">
        <v>8680</v>
      </c>
      <c r="D272" s="160" t="s">
        <v>8630</v>
      </c>
      <c r="E272" s="154" t="s">
        <v>8881</v>
      </c>
    </row>
    <row r="273" spans="1:5">
      <c r="A273" s="159" t="s">
        <v>8647</v>
      </c>
      <c r="B273" s="159" t="s">
        <v>302</v>
      </c>
      <c r="C273" s="153" t="s">
        <v>8680</v>
      </c>
      <c r="D273" s="159" t="s">
        <v>8630</v>
      </c>
      <c r="E273" s="153" t="s">
        <v>8401</v>
      </c>
    </row>
    <row r="274" spans="1:5">
      <c r="A274" s="160" t="s">
        <v>8647</v>
      </c>
      <c r="B274" s="160" t="s">
        <v>302</v>
      </c>
      <c r="C274" s="154" t="s">
        <v>8681</v>
      </c>
      <c r="D274" s="160" t="s">
        <v>8682</v>
      </c>
      <c r="E274" s="154" t="s">
        <v>8682</v>
      </c>
    </row>
    <row r="275" spans="1:5">
      <c r="A275" s="159" t="s">
        <v>8647</v>
      </c>
      <c r="B275" s="159" t="s">
        <v>302</v>
      </c>
      <c r="C275" s="153" t="s">
        <v>9446</v>
      </c>
      <c r="D275" s="159" t="s">
        <v>9447</v>
      </c>
      <c r="E275" s="153" t="s">
        <v>9447</v>
      </c>
    </row>
    <row r="276" spans="1:5">
      <c r="A276" s="160" t="s">
        <v>8647</v>
      </c>
      <c r="B276" s="160" t="s">
        <v>302</v>
      </c>
      <c r="C276" s="154" t="s">
        <v>9448</v>
      </c>
      <c r="D276" s="160" t="s">
        <v>9449</v>
      </c>
      <c r="E276" s="154" t="s">
        <v>8800</v>
      </c>
    </row>
    <row r="277" spans="1:5">
      <c r="A277" s="159" t="s">
        <v>8647</v>
      </c>
      <c r="B277" s="159" t="s">
        <v>302</v>
      </c>
      <c r="C277" s="153" t="s">
        <v>8683</v>
      </c>
      <c r="D277" s="159" t="s">
        <v>8464</v>
      </c>
      <c r="E277" s="153" t="s">
        <v>8464</v>
      </c>
    </row>
    <row r="278" spans="1:5">
      <c r="A278" s="160" t="s">
        <v>8647</v>
      </c>
      <c r="B278" s="160" t="s">
        <v>302</v>
      </c>
      <c r="C278" s="154" t="s">
        <v>8683</v>
      </c>
      <c r="D278" s="160" t="s">
        <v>8464</v>
      </c>
      <c r="E278" s="154" t="s">
        <v>8881</v>
      </c>
    </row>
    <row r="279" spans="1:5">
      <c r="A279" s="159" t="s">
        <v>8647</v>
      </c>
      <c r="B279" s="159" t="s">
        <v>302</v>
      </c>
      <c r="C279" s="153" t="s">
        <v>8684</v>
      </c>
      <c r="D279" s="159" t="s">
        <v>8685</v>
      </c>
      <c r="E279" s="153" t="s">
        <v>8685</v>
      </c>
    </row>
    <row r="280" spans="1:5">
      <c r="A280" s="160" t="s">
        <v>8647</v>
      </c>
      <c r="B280" s="160" t="s">
        <v>302</v>
      </c>
      <c r="C280" s="154" t="s">
        <v>8686</v>
      </c>
      <c r="D280" s="160" t="s">
        <v>8687</v>
      </c>
      <c r="E280" s="154" t="s">
        <v>8687</v>
      </c>
    </row>
    <row r="281" spans="1:5">
      <c r="A281" s="159" t="s">
        <v>8647</v>
      </c>
      <c r="B281" s="159" t="s">
        <v>868</v>
      </c>
      <c r="C281" s="153" t="s">
        <v>9450</v>
      </c>
      <c r="D281" s="159" t="s">
        <v>9451</v>
      </c>
      <c r="E281" s="153" t="s">
        <v>8706</v>
      </c>
    </row>
    <row r="282" spans="1:5">
      <c r="A282" s="160" t="s">
        <v>8647</v>
      </c>
      <c r="B282" s="160" t="s">
        <v>868</v>
      </c>
      <c r="C282" s="154" t="s">
        <v>8703</v>
      </c>
      <c r="D282" s="160" t="s">
        <v>8704</v>
      </c>
      <c r="E282" s="154" t="s">
        <v>9452</v>
      </c>
    </row>
    <row r="283" spans="1:5">
      <c r="A283" s="159" t="s">
        <v>8647</v>
      </c>
      <c r="B283" s="159" t="s">
        <v>868</v>
      </c>
      <c r="C283" s="153" t="s">
        <v>8703</v>
      </c>
      <c r="D283" s="159" t="s">
        <v>8704</v>
      </c>
      <c r="E283" s="153" t="s">
        <v>9361</v>
      </c>
    </row>
    <row r="284" spans="1:5">
      <c r="A284" s="160" t="s">
        <v>8647</v>
      </c>
      <c r="B284" s="160" t="s">
        <v>868</v>
      </c>
      <c r="C284" s="154" t="s">
        <v>8703</v>
      </c>
      <c r="D284" s="160" t="s">
        <v>8704</v>
      </c>
      <c r="E284" s="154" t="s">
        <v>8941</v>
      </c>
    </row>
    <row r="285" spans="1:5">
      <c r="A285" s="159" t="s">
        <v>8647</v>
      </c>
      <c r="B285" s="159" t="s">
        <v>868</v>
      </c>
      <c r="C285" s="153" t="s">
        <v>8703</v>
      </c>
      <c r="D285" s="159" t="s">
        <v>8704</v>
      </c>
      <c r="E285" s="153" t="s">
        <v>8645</v>
      </c>
    </row>
    <row r="286" spans="1:5">
      <c r="A286" s="160" t="s">
        <v>8647</v>
      </c>
      <c r="B286" s="160" t="s">
        <v>868</v>
      </c>
      <c r="C286" s="154" t="s">
        <v>8703</v>
      </c>
      <c r="D286" s="160" t="s">
        <v>8704</v>
      </c>
      <c r="E286" s="173" t="s">
        <v>8704</v>
      </c>
    </row>
    <row r="287" spans="1:5">
      <c r="A287" s="159" t="s">
        <v>8647</v>
      </c>
      <c r="B287" s="159" t="s">
        <v>868</v>
      </c>
      <c r="C287" s="153" t="s">
        <v>8705</v>
      </c>
      <c r="D287" s="159" t="s">
        <v>8706</v>
      </c>
      <c r="E287" s="153" t="s">
        <v>8522</v>
      </c>
    </row>
    <row r="288" spans="1:5">
      <c r="A288" s="160" t="s">
        <v>8647</v>
      </c>
      <c r="B288" s="160" t="s">
        <v>868</v>
      </c>
      <c r="C288" s="154" t="s">
        <v>8705</v>
      </c>
      <c r="D288" s="160" t="s">
        <v>8706</v>
      </c>
      <c r="E288" s="154" t="s">
        <v>8706</v>
      </c>
    </row>
    <row r="289" spans="1:5">
      <c r="A289" s="159" t="s">
        <v>8647</v>
      </c>
      <c r="B289" s="159" t="s">
        <v>868</v>
      </c>
      <c r="C289" s="153" t="s">
        <v>9453</v>
      </c>
      <c r="D289" s="159" t="s">
        <v>9454</v>
      </c>
      <c r="E289" s="153" t="s">
        <v>8706</v>
      </c>
    </row>
    <row r="290" spans="1:5">
      <c r="A290" s="159" t="s">
        <v>8647</v>
      </c>
      <c r="B290" s="159" t="s">
        <v>868</v>
      </c>
      <c r="C290" s="153" t="s">
        <v>8707</v>
      </c>
      <c r="D290" s="159" t="s">
        <v>8708</v>
      </c>
      <c r="E290" s="153" t="s">
        <v>9315</v>
      </c>
    </row>
    <row r="291" spans="1:5">
      <c r="A291" s="160" t="s">
        <v>8647</v>
      </c>
      <c r="B291" s="160" t="s">
        <v>868</v>
      </c>
      <c r="C291" s="154" t="s">
        <v>8709</v>
      </c>
      <c r="D291" s="160" t="s">
        <v>9455</v>
      </c>
      <c r="E291" s="154" t="s">
        <v>8711</v>
      </c>
    </row>
    <row r="292" spans="1:5">
      <c r="A292" s="159" t="s">
        <v>8647</v>
      </c>
      <c r="B292" s="159" t="s">
        <v>868</v>
      </c>
      <c r="C292" s="153" t="s">
        <v>8709</v>
      </c>
      <c r="D292" s="159" t="s">
        <v>9455</v>
      </c>
      <c r="E292" s="153" t="s">
        <v>8522</v>
      </c>
    </row>
    <row r="293" spans="1:5">
      <c r="A293" s="160" t="s">
        <v>8647</v>
      </c>
      <c r="B293" s="160" t="s">
        <v>868</v>
      </c>
      <c r="C293" s="154" t="s">
        <v>9456</v>
      </c>
      <c r="D293" s="160" t="s">
        <v>8716</v>
      </c>
      <c r="E293" s="154" t="s">
        <v>9230</v>
      </c>
    </row>
    <row r="294" spans="1:5">
      <c r="A294" s="159" t="s">
        <v>8647</v>
      </c>
      <c r="B294" s="159" t="s">
        <v>868</v>
      </c>
      <c r="C294" s="153" t="s">
        <v>9457</v>
      </c>
      <c r="D294" s="159" t="s">
        <v>9458</v>
      </c>
      <c r="E294" s="153" t="s">
        <v>9315</v>
      </c>
    </row>
    <row r="295" spans="1:5">
      <c r="A295" s="159" t="s">
        <v>8647</v>
      </c>
      <c r="B295" s="159" t="s">
        <v>868</v>
      </c>
      <c r="C295" s="153" t="s">
        <v>8747</v>
      </c>
      <c r="D295" s="159" t="s">
        <v>8748</v>
      </c>
      <c r="E295" s="153" t="s">
        <v>8748</v>
      </c>
    </row>
    <row r="296" spans="1:5">
      <c r="A296" s="160" t="s">
        <v>8647</v>
      </c>
      <c r="B296" s="160" t="s">
        <v>868</v>
      </c>
      <c r="C296" s="154" t="s">
        <v>8747</v>
      </c>
      <c r="D296" s="160" t="s">
        <v>8748</v>
      </c>
      <c r="E296" s="154" t="s">
        <v>9438</v>
      </c>
    </row>
    <row r="297" spans="1:5">
      <c r="A297" s="159" t="s">
        <v>8647</v>
      </c>
      <c r="B297" s="159" t="s">
        <v>868</v>
      </c>
      <c r="C297" s="153" t="s">
        <v>8749</v>
      </c>
      <c r="D297" s="159" t="s">
        <v>8700</v>
      </c>
      <c r="E297" s="153" t="s">
        <v>8369</v>
      </c>
    </row>
    <row r="298" spans="1:5">
      <c r="A298" s="160" t="s">
        <v>8647</v>
      </c>
      <c r="B298" s="160" t="s">
        <v>868</v>
      </c>
      <c r="C298" s="154" t="s">
        <v>8749</v>
      </c>
      <c r="D298" s="160" t="s">
        <v>8700</v>
      </c>
      <c r="E298" s="154" t="s">
        <v>8460</v>
      </c>
    </row>
    <row r="299" spans="1:5">
      <c r="A299" s="159" t="s">
        <v>8647</v>
      </c>
      <c r="B299" s="159" t="s">
        <v>868</v>
      </c>
      <c r="C299" s="153" t="s">
        <v>8749</v>
      </c>
      <c r="D299" s="159" t="s">
        <v>8700</v>
      </c>
      <c r="E299" s="153" t="s">
        <v>8700</v>
      </c>
    </row>
    <row r="300" spans="1:5">
      <c r="A300" s="160" t="s">
        <v>8647</v>
      </c>
      <c r="B300" s="160" t="s">
        <v>868</v>
      </c>
      <c r="C300" s="154" t="s">
        <v>8749</v>
      </c>
      <c r="D300" s="160" t="s">
        <v>8700</v>
      </c>
      <c r="E300" s="154" t="s">
        <v>9226</v>
      </c>
    </row>
    <row r="301" spans="1:5">
      <c r="A301" s="159" t="s">
        <v>8647</v>
      </c>
      <c r="B301" s="159" t="s">
        <v>868</v>
      </c>
      <c r="C301" s="153" t="s">
        <v>9459</v>
      </c>
      <c r="D301" s="159" t="s">
        <v>8518</v>
      </c>
      <c r="E301" s="153" t="s">
        <v>8528</v>
      </c>
    </row>
    <row r="302" spans="1:5">
      <c r="A302" s="160" t="s">
        <v>8647</v>
      </c>
      <c r="B302" s="160" t="s">
        <v>868</v>
      </c>
      <c r="C302" s="154" t="s">
        <v>9459</v>
      </c>
      <c r="D302" s="160" t="s">
        <v>8518</v>
      </c>
      <c r="E302" s="154" t="s">
        <v>8518</v>
      </c>
    </row>
    <row r="303" spans="1:5">
      <c r="A303" s="160" t="s">
        <v>8647</v>
      </c>
      <c r="B303" s="160" t="s">
        <v>868</v>
      </c>
      <c r="C303" s="154" t="s">
        <v>8750</v>
      </c>
      <c r="D303" s="160" t="s">
        <v>8751</v>
      </c>
      <c r="E303" s="154" t="s">
        <v>8748</v>
      </c>
    </row>
    <row r="304" spans="1:5">
      <c r="A304" s="159" t="s">
        <v>8647</v>
      </c>
      <c r="B304" s="159" t="s">
        <v>868</v>
      </c>
      <c r="C304" s="153" t="s">
        <v>8750</v>
      </c>
      <c r="D304" s="159" t="s">
        <v>8751</v>
      </c>
      <c r="E304" s="153" t="s">
        <v>9438</v>
      </c>
    </row>
    <row r="305" spans="1:5">
      <c r="A305" s="160" t="s">
        <v>8647</v>
      </c>
      <c r="B305" s="160" t="s">
        <v>868</v>
      </c>
      <c r="C305" s="154" t="s">
        <v>8750</v>
      </c>
      <c r="D305" s="160" t="s">
        <v>8751</v>
      </c>
      <c r="E305" s="154" t="s">
        <v>8751</v>
      </c>
    </row>
    <row r="306" spans="1:5">
      <c r="A306" s="159" t="s">
        <v>8647</v>
      </c>
      <c r="B306" s="159" t="s">
        <v>868</v>
      </c>
      <c r="C306" s="153" t="s">
        <v>8752</v>
      </c>
      <c r="D306" s="159" t="s">
        <v>8753</v>
      </c>
      <c r="E306" s="153" t="s">
        <v>8451</v>
      </c>
    </row>
    <row r="307" spans="1:5">
      <c r="A307" s="160" t="s">
        <v>8647</v>
      </c>
      <c r="B307" s="160" t="s">
        <v>868</v>
      </c>
      <c r="C307" s="154" t="s">
        <v>8756</v>
      </c>
      <c r="D307" s="160" t="s">
        <v>8757</v>
      </c>
      <c r="E307" s="154" t="s">
        <v>8530</v>
      </c>
    </row>
    <row r="308" spans="1:5">
      <c r="A308" s="159" t="s">
        <v>8647</v>
      </c>
      <c r="B308" s="159" t="s">
        <v>868</v>
      </c>
      <c r="C308" s="153" t="s">
        <v>8756</v>
      </c>
      <c r="D308" s="159" t="s">
        <v>8757</v>
      </c>
      <c r="E308" s="153" t="s">
        <v>8529</v>
      </c>
    </row>
    <row r="309" spans="1:5">
      <c r="A309" s="160" t="s">
        <v>8647</v>
      </c>
      <c r="B309" s="160" t="s">
        <v>868</v>
      </c>
      <c r="C309" s="154" t="s">
        <v>8758</v>
      </c>
      <c r="D309" s="160" t="s">
        <v>8531</v>
      </c>
      <c r="E309" s="154" t="s">
        <v>8531</v>
      </c>
    </row>
    <row r="310" spans="1:5">
      <c r="A310" s="159" t="s">
        <v>8647</v>
      </c>
      <c r="B310" s="159" t="s">
        <v>868</v>
      </c>
      <c r="C310" s="153" t="s">
        <v>8758</v>
      </c>
      <c r="D310" s="159" t="s">
        <v>8531</v>
      </c>
      <c r="E310" s="153" t="s">
        <v>8659</v>
      </c>
    </row>
    <row r="311" spans="1:5">
      <c r="A311" s="160" t="s">
        <v>8647</v>
      </c>
      <c r="B311" s="160" t="s">
        <v>868</v>
      </c>
      <c r="C311" s="154" t="s">
        <v>8758</v>
      </c>
      <c r="D311" s="160" t="s">
        <v>8531</v>
      </c>
      <c r="E311" s="154" t="s">
        <v>8352</v>
      </c>
    </row>
    <row r="312" spans="1:5">
      <c r="A312" s="159" t="s">
        <v>8647</v>
      </c>
      <c r="B312" s="159" t="s">
        <v>868</v>
      </c>
      <c r="C312" s="153" t="s">
        <v>8758</v>
      </c>
      <c r="D312" s="159" t="s">
        <v>8531</v>
      </c>
      <c r="E312" s="153" t="s">
        <v>8741</v>
      </c>
    </row>
    <row r="313" spans="1:5">
      <c r="A313" s="160" t="s">
        <v>8647</v>
      </c>
      <c r="B313" s="160" t="s">
        <v>868</v>
      </c>
      <c r="C313" s="154" t="s">
        <v>8758</v>
      </c>
      <c r="D313" s="160" t="s">
        <v>8531</v>
      </c>
      <c r="E313" s="154" t="s">
        <v>8881</v>
      </c>
    </row>
    <row r="314" spans="1:5">
      <c r="A314" s="159" t="s">
        <v>8647</v>
      </c>
      <c r="B314" s="159" t="s">
        <v>868</v>
      </c>
      <c r="C314" s="153" t="s">
        <v>8758</v>
      </c>
      <c r="D314" s="159" t="s">
        <v>8531</v>
      </c>
      <c r="E314" s="153" t="s">
        <v>9226</v>
      </c>
    </row>
    <row r="315" spans="1:5">
      <c r="A315" s="160" t="s">
        <v>8647</v>
      </c>
      <c r="B315" s="160" t="s">
        <v>1201</v>
      </c>
      <c r="C315" s="154" t="s">
        <v>8725</v>
      </c>
      <c r="D315" s="160" t="s">
        <v>8726</v>
      </c>
      <c r="E315" s="154" t="s">
        <v>8532</v>
      </c>
    </row>
    <row r="316" spans="1:5">
      <c r="A316" s="159" t="s">
        <v>8647</v>
      </c>
      <c r="B316" s="159" t="s">
        <v>1201</v>
      </c>
      <c r="C316" s="153" t="s">
        <v>8725</v>
      </c>
      <c r="D316" s="159" t="s">
        <v>8726</v>
      </c>
      <c r="E316" s="153" t="s">
        <v>9315</v>
      </c>
    </row>
    <row r="317" spans="1:5">
      <c r="A317" s="160" t="s">
        <v>8647</v>
      </c>
      <c r="B317" s="160" t="s">
        <v>1201</v>
      </c>
      <c r="C317" s="154" t="s">
        <v>8727</v>
      </c>
      <c r="D317" s="160" t="s">
        <v>1926</v>
      </c>
      <c r="E317" s="154" t="s">
        <v>1073</v>
      </c>
    </row>
    <row r="318" spans="1:5">
      <c r="A318" s="159" t="s">
        <v>8647</v>
      </c>
      <c r="B318" s="159" t="s">
        <v>1201</v>
      </c>
      <c r="C318" s="153" t="s">
        <v>8727</v>
      </c>
      <c r="D318" s="159" t="s">
        <v>1926</v>
      </c>
      <c r="E318" s="153" t="s">
        <v>8766</v>
      </c>
    </row>
    <row r="319" spans="1:5">
      <c r="A319" s="160" t="s">
        <v>8647</v>
      </c>
      <c r="B319" s="160" t="s">
        <v>1201</v>
      </c>
      <c r="C319" s="154" t="s">
        <v>8727</v>
      </c>
      <c r="D319" s="160" t="s">
        <v>1926</v>
      </c>
      <c r="E319" s="154" t="s">
        <v>9337</v>
      </c>
    </row>
    <row r="320" spans="1:5">
      <c r="A320" s="159" t="s">
        <v>8647</v>
      </c>
      <c r="B320" s="159" t="s">
        <v>1201</v>
      </c>
      <c r="C320" s="153" t="s">
        <v>8727</v>
      </c>
      <c r="D320" s="159" t="s">
        <v>1926</v>
      </c>
      <c r="E320" s="153" t="s">
        <v>8646</v>
      </c>
    </row>
    <row r="321" spans="1:5">
      <c r="A321" s="160" t="s">
        <v>8647</v>
      </c>
      <c r="B321" s="160" t="s">
        <v>1201</v>
      </c>
      <c r="C321" s="154" t="s">
        <v>8727</v>
      </c>
      <c r="D321" s="160" t="s">
        <v>1926</v>
      </c>
      <c r="E321" s="174" t="s">
        <v>1926</v>
      </c>
    </row>
    <row r="322" spans="1:5">
      <c r="A322" s="159" t="s">
        <v>8647</v>
      </c>
      <c r="B322" s="159" t="s">
        <v>1201</v>
      </c>
      <c r="C322" s="153" t="s">
        <v>8728</v>
      </c>
      <c r="D322" s="159" t="s">
        <v>9460</v>
      </c>
      <c r="E322" s="153" t="s">
        <v>8533</v>
      </c>
    </row>
    <row r="323" spans="1:5">
      <c r="A323" s="160" t="s">
        <v>8647</v>
      </c>
      <c r="B323" s="160" t="s">
        <v>1201</v>
      </c>
      <c r="C323" s="154" t="s">
        <v>8728</v>
      </c>
      <c r="D323" s="160" t="s">
        <v>9460</v>
      </c>
      <c r="E323" s="154" t="s">
        <v>8672</v>
      </c>
    </row>
    <row r="324" spans="1:5">
      <c r="A324" s="159" t="s">
        <v>8647</v>
      </c>
      <c r="B324" s="159" t="s">
        <v>1201</v>
      </c>
      <c r="C324" s="153" t="s">
        <v>8728</v>
      </c>
      <c r="D324" s="159" t="s">
        <v>9460</v>
      </c>
      <c r="E324" s="153" t="s">
        <v>8534</v>
      </c>
    </row>
    <row r="325" spans="1:5">
      <c r="A325" s="160" t="s">
        <v>8647</v>
      </c>
      <c r="B325" s="160" t="s">
        <v>1201</v>
      </c>
      <c r="C325" s="154" t="s">
        <v>8728</v>
      </c>
      <c r="D325" s="160" t="s">
        <v>9460</v>
      </c>
      <c r="E325" s="154" t="s">
        <v>8567</v>
      </c>
    </row>
    <row r="326" spans="1:5">
      <c r="A326" s="160" t="s">
        <v>8647</v>
      </c>
      <c r="B326" s="160" t="s">
        <v>1201</v>
      </c>
      <c r="C326" s="154" t="s">
        <v>8728</v>
      </c>
      <c r="D326" s="160" t="s">
        <v>9460</v>
      </c>
      <c r="E326" s="154" t="s">
        <v>8815</v>
      </c>
    </row>
    <row r="327" spans="1:5">
      <c r="A327" s="159" t="s">
        <v>8647</v>
      </c>
      <c r="B327" s="159" t="s">
        <v>1201</v>
      </c>
      <c r="C327" s="153" t="s">
        <v>8729</v>
      </c>
      <c r="D327" s="159" t="s">
        <v>8730</v>
      </c>
      <c r="E327" s="153" t="s">
        <v>9361</v>
      </c>
    </row>
    <row r="328" spans="1:5">
      <c r="A328" s="160" t="s">
        <v>8647</v>
      </c>
      <c r="B328" s="160" t="s">
        <v>1201</v>
      </c>
      <c r="C328" s="154" t="s">
        <v>8729</v>
      </c>
      <c r="D328" s="160" t="s">
        <v>8730</v>
      </c>
      <c r="E328" s="154" t="s">
        <v>9461</v>
      </c>
    </row>
    <row r="329" spans="1:5">
      <c r="A329" s="159" t="s">
        <v>8647</v>
      </c>
      <c r="B329" s="159" t="s">
        <v>1201</v>
      </c>
      <c r="C329" s="153" t="s">
        <v>9216</v>
      </c>
      <c r="D329" s="159" t="s">
        <v>8760</v>
      </c>
      <c r="E329" s="153" t="s">
        <v>9462</v>
      </c>
    </row>
    <row r="330" spans="1:5">
      <c r="A330" s="160" t="s">
        <v>8647</v>
      </c>
      <c r="B330" s="160" t="s">
        <v>1201</v>
      </c>
      <c r="C330" s="154" t="s">
        <v>8731</v>
      </c>
      <c r="D330" s="160" t="s">
        <v>9463</v>
      </c>
      <c r="E330" s="154" t="s">
        <v>9461</v>
      </c>
    </row>
    <row r="331" spans="1:5">
      <c r="A331" s="159" t="s">
        <v>8647</v>
      </c>
      <c r="B331" s="159" t="s">
        <v>1201</v>
      </c>
      <c r="C331" s="153" t="s">
        <v>8732</v>
      </c>
      <c r="D331" s="159" t="s">
        <v>8733</v>
      </c>
      <c r="E331" s="153" t="s">
        <v>8733</v>
      </c>
    </row>
    <row r="332" spans="1:5">
      <c r="A332" s="160" t="s">
        <v>8647</v>
      </c>
      <c r="B332" s="160" t="s">
        <v>1201</v>
      </c>
      <c r="C332" s="154" t="s">
        <v>9464</v>
      </c>
      <c r="D332" s="160" t="s">
        <v>9465</v>
      </c>
      <c r="E332" s="154" t="s">
        <v>9231</v>
      </c>
    </row>
    <row r="333" spans="1:5">
      <c r="A333" s="159" t="s">
        <v>8647</v>
      </c>
      <c r="B333" s="159" t="s">
        <v>1201</v>
      </c>
      <c r="C333" s="153" t="s">
        <v>9466</v>
      </c>
      <c r="D333" s="159" t="s">
        <v>9467</v>
      </c>
      <c r="E333" s="153" t="s">
        <v>9231</v>
      </c>
    </row>
    <row r="334" spans="1:5">
      <c r="A334" s="160" t="s">
        <v>8647</v>
      </c>
      <c r="B334" s="160" t="s">
        <v>8559</v>
      </c>
      <c r="C334" s="154" t="s">
        <v>8762</v>
      </c>
      <c r="D334" s="160" t="s">
        <v>8763</v>
      </c>
      <c r="E334" s="154" t="s">
        <v>8561</v>
      </c>
    </row>
    <row r="335" spans="1:5">
      <c r="A335" s="159" t="s">
        <v>8647</v>
      </c>
      <c r="B335" s="159" t="s">
        <v>8559</v>
      </c>
      <c r="C335" s="153" t="s">
        <v>8768</v>
      </c>
      <c r="D335" s="159" t="s">
        <v>8769</v>
      </c>
      <c r="E335" s="153" t="s">
        <v>8769</v>
      </c>
    </row>
    <row r="336" spans="1:5">
      <c r="A336" s="160" t="s">
        <v>8647</v>
      </c>
      <c r="B336" s="160" t="s">
        <v>8559</v>
      </c>
      <c r="C336" s="154" t="s">
        <v>9468</v>
      </c>
      <c r="D336" s="160" t="s">
        <v>9469</v>
      </c>
      <c r="E336" s="154" t="s">
        <v>8769</v>
      </c>
    </row>
    <row r="337" spans="1:5">
      <c r="A337" s="159" t="s">
        <v>8647</v>
      </c>
      <c r="B337" s="159" t="s">
        <v>8559</v>
      </c>
      <c r="C337" s="153" t="s">
        <v>8764</v>
      </c>
      <c r="D337" s="159" t="s">
        <v>8765</v>
      </c>
      <c r="E337" s="153" t="s">
        <v>8451</v>
      </c>
    </row>
    <row r="338" spans="1:5">
      <c r="A338" s="160" t="s">
        <v>8647</v>
      </c>
      <c r="B338" s="160" t="s">
        <v>8559</v>
      </c>
      <c r="C338" s="154" t="s">
        <v>8770</v>
      </c>
      <c r="D338" s="160" t="s">
        <v>8533</v>
      </c>
      <c r="E338" s="154" t="s">
        <v>8533</v>
      </c>
    </row>
    <row r="339" spans="1:5">
      <c r="A339" s="159" t="s">
        <v>8647</v>
      </c>
      <c r="B339" s="159" t="s">
        <v>8559</v>
      </c>
      <c r="C339" s="153" t="s">
        <v>9217</v>
      </c>
      <c r="D339" s="159" t="s">
        <v>9470</v>
      </c>
      <c r="E339" s="153" t="s">
        <v>9471</v>
      </c>
    </row>
    <row r="340" spans="1:5">
      <c r="A340" s="160" t="s">
        <v>8647</v>
      </c>
      <c r="B340" s="160" t="s">
        <v>8559</v>
      </c>
      <c r="C340" s="154" t="s">
        <v>8771</v>
      </c>
      <c r="D340" s="160" t="s">
        <v>8772</v>
      </c>
      <c r="E340" s="154" t="s">
        <v>8531</v>
      </c>
    </row>
    <row r="341" spans="1:5">
      <c r="A341" s="159" t="s">
        <v>8647</v>
      </c>
      <c r="B341" s="159" t="s">
        <v>8559</v>
      </c>
      <c r="C341" s="153" t="s">
        <v>8771</v>
      </c>
      <c r="D341" s="159" t="s">
        <v>8772</v>
      </c>
      <c r="E341" s="153" t="s">
        <v>8567</v>
      </c>
    </row>
    <row r="342" spans="1:5">
      <c r="A342" s="160" t="s">
        <v>8647</v>
      </c>
      <c r="B342" s="160" t="s">
        <v>8559</v>
      </c>
      <c r="C342" s="154" t="s">
        <v>8773</v>
      </c>
      <c r="D342" s="160" t="s">
        <v>8587</v>
      </c>
      <c r="E342" s="154" t="s">
        <v>8587</v>
      </c>
    </row>
    <row r="343" spans="1:5">
      <c r="A343" s="159" t="s">
        <v>8647</v>
      </c>
      <c r="B343" s="159" t="s">
        <v>8559</v>
      </c>
      <c r="C343" s="153" t="s">
        <v>8774</v>
      </c>
      <c r="D343" s="159" t="s">
        <v>8775</v>
      </c>
      <c r="E343" s="153" t="s">
        <v>8509</v>
      </c>
    </row>
    <row r="344" spans="1:5">
      <c r="A344" s="160" t="s">
        <v>8647</v>
      </c>
      <c r="B344" s="160" t="s">
        <v>8559</v>
      </c>
      <c r="C344" s="154" t="s">
        <v>8774</v>
      </c>
      <c r="D344" s="160" t="s">
        <v>8775</v>
      </c>
      <c r="E344" s="154" t="s">
        <v>9472</v>
      </c>
    </row>
    <row r="345" spans="1:5">
      <c r="A345" s="159" t="s">
        <v>8647</v>
      </c>
      <c r="B345" s="159" t="s">
        <v>8559</v>
      </c>
      <c r="C345" s="153" t="s">
        <v>8776</v>
      </c>
      <c r="D345" s="159" t="s">
        <v>8491</v>
      </c>
      <c r="E345" s="153" t="s">
        <v>8491</v>
      </c>
    </row>
    <row r="346" spans="1:5">
      <c r="A346" s="160" t="s">
        <v>8647</v>
      </c>
      <c r="B346" s="160" t="s">
        <v>8559</v>
      </c>
      <c r="C346" s="154" t="s">
        <v>9473</v>
      </c>
      <c r="D346" s="160" t="s">
        <v>9335</v>
      </c>
      <c r="E346" s="154" t="s">
        <v>9336</v>
      </c>
    </row>
    <row r="347" spans="1:5">
      <c r="A347" s="159" t="s">
        <v>8647</v>
      </c>
      <c r="B347" s="159" t="s">
        <v>8559</v>
      </c>
      <c r="C347" s="153" t="s">
        <v>8777</v>
      </c>
      <c r="D347" s="159" t="s">
        <v>8592</v>
      </c>
      <c r="E347" s="153" t="s">
        <v>8592</v>
      </c>
    </row>
    <row r="348" spans="1:5">
      <c r="A348" s="160" t="s">
        <v>8647</v>
      </c>
      <c r="B348" s="160" t="s">
        <v>8559</v>
      </c>
      <c r="C348" s="154" t="s">
        <v>8778</v>
      </c>
      <c r="D348" s="160" t="s">
        <v>8779</v>
      </c>
      <c r="E348" s="154" t="s">
        <v>8779</v>
      </c>
    </row>
    <row r="349" spans="1:5">
      <c r="A349" s="159" t="s">
        <v>8647</v>
      </c>
      <c r="B349" s="159" t="s">
        <v>8559</v>
      </c>
      <c r="C349" s="153" t="s">
        <v>8780</v>
      </c>
      <c r="D349" s="159" t="s">
        <v>8572</v>
      </c>
      <c r="E349" s="153" t="s">
        <v>8572</v>
      </c>
    </row>
    <row r="350" spans="1:5">
      <c r="A350" s="160" t="s">
        <v>8647</v>
      </c>
      <c r="B350" s="160" t="s">
        <v>8559</v>
      </c>
      <c r="C350" s="154" t="s">
        <v>8781</v>
      </c>
      <c r="D350" s="160" t="s">
        <v>8672</v>
      </c>
      <c r="E350" s="154" t="s">
        <v>8672</v>
      </c>
    </row>
    <row r="351" spans="1:5">
      <c r="A351" s="159" t="s">
        <v>8647</v>
      </c>
      <c r="B351" s="159" t="s">
        <v>8559</v>
      </c>
      <c r="C351" s="153" t="s">
        <v>8782</v>
      </c>
      <c r="D351" s="159" t="s">
        <v>9474</v>
      </c>
      <c r="E351" s="153" t="s">
        <v>587</v>
      </c>
    </row>
    <row r="352" spans="1:5">
      <c r="A352" s="160" t="s">
        <v>8647</v>
      </c>
      <c r="B352" s="160" t="s">
        <v>8559</v>
      </c>
      <c r="C352" s="154" t="s">
        <v>8783</v>
      </c>
      <c r="D352" s="160" t="s">
        <v>8784</v>
      </c>
      <c r="E352" s="154" t="s">
        <v>8784</v>
      </c>
    </row>
    <row r="353" spans="1:5">
      <c r="A353" s="159" t="s">
        <v>8647</v>
      </c>
      <c r="B353" s="159" t="s">
        <v>8559</v>
      </c>
      <c r="C353" s="153" t="s">
        <v>8785</v>
      </c>
      <c r="D353" s="159" t="s">
        <v>9475</v>
      </c>
      <c r="E353" s="153" t="s">
        <v>8509</v>
      </c>
    </row>
    <row r="354" spans="1:5">
      <c r="A354" s="160" t="s">
        <v>8647</v>
      </c>
      <c r="B354" s="160" t="s">
        <v>8559</v>
      </c>
      <c r="C354" s="154" t="s">
        <v>8785</v>
      </c>
      <c r="D354" s="160" t="s">
        <v>9475</v>
      </c>
      <c r="E354" s="154" t="s">
        <v>8941</v>
      </c>
    </row>
    <row r="355" spans="1:5">
      <c r="A355" s="159" t="s">
        <v>8647</v>
      </c>
      <c r="B355" s="159" t="s">
        <v>8559</v>
      </c>
      <c r="C355" s="153" t="s">
        <v>9476</v>
      </c>
      <c r="D355" s="159" t="s">
        <v>9477</v>
      </c>
      <c r="E355" s="153" t="s">
        <v>9471</v>
      </c>
    </row>
    <row r="356" spans="1:5">
      <c r="A356" s="160" t="s">
        <v>8647</v>
      </c>
      <c r="B356" s="160" t="s">
        <v>8559</v>
      </c>
      <c r="C356" s="154" t="s">
        <v>9478</v>
      </c>
      <c r="D356" s="160" t="s">
        <v>9465</v>
      </c>
      <c r="E356" s="154" t="s">
        <v>9231</v>
      </c>
    </row>
    <row r="357" spans="1:5">
      <c r="A357" s="159" t="s">
        <v>8647</v>
      </c>
      <c r="B357" s="159" t="s">
        <v>8559</v>
      </c>
      <c r="C357" s="153" t="s">
        <v>9479</v>
      </c>
      <c r="D357" s="159" t="s">
        <v>9467</v>
      </c>
      <c r="E357" s="153" t="s">
        <v>9231</v>
      </c>
    </row>
    <row r="358" spans="1:5">
      <c r="A358" s="160" t="s">
        <v>8647</v>
      </c>
      <c r="B358" s="160" t="s">
        <v>1678</v>
      </c>
      <c r="C358" s="154" t="s">
        <v>8788</v>
      </c>
      <c r="D358" s="160" t="s">
        <v>8789</v>
      </c>
      <c r="E358" s="154" t="s">
        <v>8859</v>
      </c>
    </row>
    <row r="359" spans="1:5">
      <c r="A359" s="159" t="s">
        <v>8647</v>
      </c>
      <c r="B359" s="159" t="s">
        <v>1678</v>
      </c>
      <c r="C359" s="153" t="s">
        <v>8788</v>
      </c>
      <c r="D359" s="159" t="s">
        <v>8789</v>
      </c>
      <c r="E359" s="153" t="s">
        <v>8955</v>
      </c>
    </row>
    <row r="360" spans="1:5">
      <c r="A360" s="160" t="s">
        <v>8647</v>
      </c>
      <c r="B360" s="160" t="s">
        <v>1678</v>
      </c>
      <c r="C360" s="154" t="s">
        <v>8790</v>
      </c>
      <c r="D360" s="160" t="s">
        <v>8596</v>
      </c>
      <c r="E360" s="154" t="s">
        <v>8596</v>
      </c>
    </row>
    <row r="361" spans="1:5">
      <c r="A361" s="159" t="s">
        <v>8647</v>
      </c>
      <c r="B361" s="159" t="s">
        <v>1678</v>
      </c>
      <c r="C361" s="153" t="s">
        <v>8790</v>
      </c>
      <c r="D361" s="159" t="s">
        <v>8596</v>
      </c>
      <c r="E361" s="153" t="s">
        <v>8952</v>
      </c>
    </row>
    <row r="362" spans="1:5">
      <c r="A362" s="160" t="s">
        <v>8647</v>
      </c>
      <c r="B362" s="160" t="s">
        <v>1678</v>
      </c>
      <c r="C362" s="154" t="s">
        <v>8791</v>
      </c>
      <c r="D362" s="160" t="s">
        <v>8470</v>
      </c>
      <c r="E362" s="154" t="s">
        <v>8470</v>
      </c>
    </row>
    <row r="363" spans="1:5">
      <c r="A363" s="159" t="s">
        <v>8647</v>
      </c>
      <c r="B363" s="159" t="s">
        <v>1678</v>
      </c>
      <c r="C363" s="153" t="s">
        <v>8791</v>
      </c>
      <c r="D363" s="159" t="s">
        <v>8470</v>
      </c>
      <c r="E363" s="153" t="s">
        <v>8595</v>
      </c>
    </row>
    <row r="364" spans="1:5">
      <c r="A364" s="160" t="s">
        <v>8647</v>
      </c>
      <c r="B364" s="160" t="s">
        <v>1678</v>
      </c>
      <c r="C364" s="154" t="s">
        <v>8791</v>
      </c>
      <c r="D364" s="160" t="s">
        <v>8470</v>
      </c>
      <c r="E364" s="154" t="s">
        <v>9226</v>
      </c>
    </row>
    <row r="365" spans="1:5">
      <c r="A365" s="159" t="s">
        <v>8647</v>
      </c>
      <c r="B365" s="159" t="s">
        <v>1678</v>
      </c>
      <c r="C365" s="153" t="s">
        <v>9480</v>
      </c>
      <c r="D365" s="159" t="s">
        <v>8599</v>
      </c>
      <c r="E365" s="153" t="s">
        <v>8599</v>
      </c>
    </row>
    <row r="366" spans="1:5">
      <c r="A366" s="160" t="s">
        <v>8647</v>
      </c>
      <c r="B366" s="160" t="s">
        <v>1678</v>
      </c>
      <c r="C366" s="154" t="s">
        <v>8792</v>
      </c>
      <c r="D366" s="160" t="s">
        <v>8474</v>
      </c>
      <c r="E366" s="154" t="s">
        <v>8474</v>
      </c>
    </row>
    <row r="367" spans="1:5">
      <c r="A367" s="159" t="s">
        <v>8647</v>
      </c>
      <c r="B367" s="159" t="s">
        <v>1678</v>
      </c>
      <c r="C367" s="153" t="s">
        <v>8793</v>
      </c>
      <c r="D367" s="159" t="s">
        <v>8794</v>
      </c>
      <c r="E367" s="153" t="s">
        <v>8794</v>
      </c>
    </row>
    <row r="368" spans="1:5">
      <c r="A368" s="160" t="s">
        <v>8647</v>
      </c>
      <c r="B368" s="160" t="s">
        <v>1678</v>
      </c>
      <c r="C368" s="154" t="s">
        <v>8795</v>
      </c>
      <c r="D368" s="160" t="s">
        <v>8796</v>
      </c>
      <c r="E368" s="154" t="s">
        <v>9481</v>
      </c>
    </row>
    <row r="369" spans="1:5">
      <c r="A369" s="159" t="s">
        <v>8647</v>
      </c>
      <c r="B369" s="159" t="s">
        <v>1678</v>
      </c>
      <c r="C369" s="153" t="s">
        <v>8795</v>
      </c>
      <c r="D369" s="159" t="s">
        <v>8796</v>
      </c>
      <c r="E369" s="153" t="s">
        <v>8659</v>
      </c>
    </row>
    <row r="370" spans="1:5">
      <c r="A370" s="160" t="s">
        <v>8647</v>
      </c>
      <c r="B370" s="160" t="s">
        <v>1678</v>
      </c>
      <c r="C370" s="154" t="s">
        <v>8795</v>
      </c>
      <c r="D370" s="160" t="s">
        <v>8796</v>
      </c>
      <c r="E370" s="174" t="s">
        <v>8796</v>
      </c>
    </row>
    <row r="371" spans="1:5">
      <c r="A371" s="159" t="s">
        <v>8647</v>
      </c>
      <c r="B371" s="159" t="s">
        <v>1678</v>
      </c>
      <c r="C371" s="153" t="s">
        <v>8797</v>
      </c>
      <c r="D371" s="159" t="s">
        <v>9482</v>
      </c>
      <c r="E371" s="153" t="s">
        <v>8471</v>
      </c>
    </row>
    <row r="372" spans="1:5">
      <c r="A372" s="160" t="s">
        <v>8647</v>
      </c>
      <c r="B372" s="160" t="s">
        <v>1678</v>
      </c>
      <c r="C372" s="154" t="s">
        <v>8797</v>
      </c>
      <c r="D372" s="160" t="s">
        <v>9482</v>
      </c>
      <c r="E372" s="154" t="s">
        <v>8352</v>
      </c>
    </row>
    <row r="373" spans="1:5">
      <c r="A373" s="159" t="s">
        <v>8647</v>
      </c>
      <c r="B373" s="159" t="s">
        <v>1678</v>
      </c>
      <c r="C373" s="153" t="s">
        <v>8798</v>
      </c>
      <c r="D373" s="159" t="s">
        <v>8799</v>
      </c>
      <c r="E373" s="153" t="s">
        <v>8467</v>
      </c>
    </row>
    <row r="374" spans="1:5">
      <c r="A374" s="160" t="s">
        <v>8647</v>
      </c>
      <c r="B374" s="160" t="s">
        <v>1678</v>
      </c>
      <c r="C374" s="154" t="s">
        <v>8798</v>
      </c>
      <c r="D374" s="160" t="s">
        <v>8799</v>
      </c>
      <c r="E374" s="154" t="s">
        <v>8799</v>
      </c>
    </row>
    <row r="375" spans="1:5">
      <c r="A375" s="159" t="s">
        <v>8647</v>
      </c>
      <c r="B375" s="159" t="s">
        <v>1678</v>
      </c>
      <c r="C375" s="153" t="s">
        <v>8798</v>
      </c>
      <c r="D375" s="159" t="s">
        <v>8799</v>
      </c>
      <c r="E375" s="153" t="s">
        <v>8815</v>
      </c>
    </row>
    <row r="376" spans="1:5">
      <c r="A376" s="160" t="s">
        <v>8647</v>
      </c>
      <c r="B376" s="160" t="s">
        <v>1678</v>
      </c>
      <c r="C376" s="154" t="s">
        <v>8801</v>
      </c>
      <c r="D376" s="160" t="s">
        <v>8802</v>
      </c>
      <c r="E376" s="154" t="s">
        <v>9226</v>
      </c>
    </row>
    <row r="377" spans="1:5">
      <c r="A377" s="159" t="s">
        <v>8647</v>
      </c>
      <c r="B377" s="159" t="s">
        <v>1678</v>
      </c>
      <c r="C377" s="153" t="s">
        <v>8803</v>
      </c>
      <c r="D377" s="159" t="s">
        <v>8804</v>
      </c>
      <c r="E377" s="174" t="s">
        <v>9758</v>
      </c>
    </row>
    <row r="378" spans="1:5">
      <c r="A378" s="160" t="s">
        <v>8647</v>
      </c>
      <c r="B378" s="160" t="s">
        <v>1678</v>
      </c>
      <c r="C378" s="154" t="s">
        <v>8803</v>
      </c>
      <c r="D378" s="160" t="s">
        <v>8804</v>
      </c>
      <c r="E378" s="154" t="s">
        <v>9483</v>
      </c>
    </row>
    <row r="379" spans="1:5">
      <c r="A379" s="159" t="s">
        <v>8647</v>
      </c>
      <c r="B379" s="159" t="s">
        <v>1678</v>
      </c>
      <c r="C379" s="153" t="s">
        <v>8803</v>
      </c>
      <c r="D379" s="159" t="s">
        <v>8804</v>
      </c>
      <c r="E379" s="153" t="s">
        <v>9440</v>
      </c>
    </row>
    <row r="380" spans="1:5">
      <c r="A380" s="160" t="s">
        <v>8647</v>
      </c>
      <c r="B380" s="160" t="s">
        <v>1678</v>
      </c>
      <c r="C380" s="154" t="s">
        <v>8803</v>
      </c>
      <c r="D380" s="160" t="s">
        <v>8804</v>
      </c>
      <c r="E380" s="154" t="s">
        <v>9363</v>
      </c>
    </row>
    <row r="381" spans="1:5">
      <c r="A381" s="159" t="s">
        <v>8647</v>
      </c>
      <c r="B381" s="159" t="s">
        <v>1678</v>
      </c>
      <c r="C381" s="153" t="s">
        <v>9484</v>
      </c>
      <c r="D381" s="159" t="s">
        <v>8914</v>
      </c>
      <c r="E381" s="153" t="s">
        <v>9336</v>
      </c>
    </row>
    <row r="382" spans="1:5">
      <c r="A382" s="160" t="s">
        <v>8647</v>
      </c>
      <c r="B382" s="160" t="s">
        <v>1678</v>
      </c>
      <c r="C382" s="154" t="s">
        <v>8805</v>
      </c>
      <c r="D382" s="160" t="s">
        <v>8468</v>
      </c>
      <c r="E382" s="154" t="s">
        <v>8468</v>
      </c>
    </row>
    <row r="383" spans="1:5">
      <c r="A383" s="159" t="s">
        <v>8647</v>
      </c>
      <c r="B383" s="159" t="s">
        <v>1678</v>
      </c>
      <c r="C383" s="153" t="s">
        <v>8806</v>
      </c>
      <c r="D383" s="159" t="s">
        <v>8807</v>
      </c>
      <c r="E383" s="153" t="s">
        <v>8953</v>
      </c>
    </row>
    <row r="384" spans="1:5">
      <c r="A384" s="160" t="s">
        <v>8647</v>
      </c>
      <c r="B384" s="160" t="s">
        <v>1678</v>
      </c>
      <c r="C384" s="154" t="s">
        <v>8806</v>
      </c>
      <c r="D384" s="160" t="s">
        <v>8807</v>
      </c>
      <c r="E384" s="154" t="s">
        <v>9226</v>
      </c>
    </row>
    <row r="385" spans="1:5">
      <c r="A385" s="159" t="s">
        <v>8647</v>
      </c>
      <c r="B385" s="159" t="s">
        <v>1678</v>
      </c>
      <c r="C385" s="153" t="s">
        <v>8808</v>
      </c>
      <c r="D385" s="159" t="s">
        <v>8809</v>
      </c>
      <c r="E385" s="153" t="s">
        <v>9485</v>
      </c>
    </row>
    <row r="386" spans="1:5">
      <c r="A386" s="160" t="s">
        <v>8647</v>
      </c>
      <c r="B386" s="160" t="s">
        <v>1678</v>
      </c>
      <c r="C386" s="154" t="s">
        <v>8810</v>
      </c>
      <c r="D386" s="160" t="s">
        <v>8607</v>
      </c>
      <c r="E386" s="154" t="s">
        <v>8607</v>
      </c>
    </row>
    <row r="387" spans="1:5">
      <c r="A387" s="159" t="s">
        <v>8647</v>
      </c>
      <c r="B387" s="159" t="s">
        <v>1678</v>
      </c>
      <c r="C387" s="153" t="s">
        <v>8811</v>
      </c>
      <c r="D387" s="159" t="s">
        <v>8812</v>
      </c>
      <c r="E387" s="153" t="s">
        <v>8596</v>
      </c>
    </row>
    <row r="388" spans="1:5">
      <c r="A388" s="160" t="s">
        <v>8647</v>
      </c>
      <c r="B388" s="160" t="s">
        <v>1678</v>
      </c>
      <c r="C388" s="154" t="s">
        <v>9486</v>
      </c>
      <c r="D388" s="160" t="s">
        <v>9487</v>
      </c>
      <c r="E388" s="154" t="s">
        <v>8352</v>
      </c>
    </row>
    <row r="389" spans="1:5">
      <c r="A389" s="159" t="s">
        <v>8647</v>
      </c>
      <c r="B389" s="159" t="s">
        <v>1678</v>
      </c>
      <c r="C389" s="153" t="s">
        <v>9486</v>
      </c>
      <c r="D389" s="159" t="s">
        <v>9487</v>
      </c>
      <c r="E389" s="153" t="s">
        <v>9488</v>
      </c>
    </row>
    <row r="390" spans="1:5">
      <c r="A390" s="160" t="s">
        <v>8647</v>
      </c>
      <c r="B390" s="160" t="s">
        <v>1678</v>
      </c>
      <c r="C390" s="154" t="s">
        <v>9486</v>
      </c>
      <c r="D390" s="160" t="s">
        <v>9487</v>
      </c>
      <c r="E390" s="154" t="s">
        <v>9489</v>
      </c>
    </row>
    <row r="391" spans="1:5">
      <c r="A391" s="159" t="s">
        <v>8647</v>
      </c>
      <c r="B391" s="159" t="s">
        <v>1678</v>
      </c>
      <c r="C391" s="153" t="s">
        <v>8813</v>
      </c>
      <c r="D391" s="159" t="s">
        <v>9490</v>
      </c>
      <c r="E391" s="153" t="s">
        <v>9483</v>
      </c>
    </row>
    <row r="392" spans="1:5">
      <c r="A392" s="160" t="s">
        <v>8647</v>
      </c>
      <c r="B392" s="160" t="s">
        <v>1678</v>
      </c>
      <c r="C392" s="154" t="s">
        <v>8813</v>
      </c>
      <c r="D392" s="160" t="s">
        <v>9490</v>
      </c>
      <c r="E392" s="154" t="s">
        <v>8352</v>
      </c>
    </row>
    <row r="393" spans="1:5">
      <c r="A393" s="159" t="s">
        <v>8647</v>
      </c>
      <c r="B393" s="159" t="s">
        <v>1678</v>
      </c>
      <c r="C393" s="153" t="s">
        <v>8813</v>
      </c>
      <c r="D393" s="159" t="s">
        <v>9490</v>
      </c>
      <c r="E393" s="153" t="s">
        <v>8467</v>
      </c>
    </row>
    <row r="394" spans="1:5">
      <c r="A394" s="160" t="s">
        <v>8647</v>
      </c>
      <c r="B394" s="160" t="s">
        <v>1678</v>
      </c>
      <c r="C394" s="154" t="s">
        <v>8814</v>
      </c>
      <c r="D394" s="160" t="s">
        <v>8605</v>
      </c>
      <c r="E394" s="154" t="s">
        <v>8605</v>
      </c>
    </row>
    <row r="395" spans="1:5">
      <c r="A395" s="159" t="s">
        <v>8647</v>
      </c>
      <c r="B395" s="159" t="s">
        <v>1678</v>
      </c>
      <c r="C395" s="153" t="s">
        <v>8814</v>
      </c>
      <c r="D395" s="159" t="s">
        <v>8605</v>
      </c>
      <c r="E395" s="153" t="s">
        <v>9226</v>
      </c>
    </row>
    <row r="396" spans="1:5">
      <c r="A396" s="160" t="s">
        <v>8647</v>
      </c>
      <c r="B396" s="160" t="s">
        <v>1678</v>
      </c>
      <c r="C396" s="154" t="s">
        <v>9491</v>
      </c>
      <c r="D396" s="160" t="s">
        <v>9327</v>
      </c>
      <c r="E396" s="154" t="s">
        <v>9231</v>
      </c>
    </row>
    <row r="397" spans="1:5">
      <c r="A397" s="159" t="s">
        <v>8647</v>
      </c>
      <c r="B397" s="159" t="s">
        <v>1678</v>
      </c>
      <c r="C397" s="153" t="s">
        <v>9491</v>
      </c>
      <c r="D397" s="159" t="s">
        <v>9327</v>
      </c>
      <c r="E397" s="153" t="s">
        <v>9374</v>
      </c>
    </row>
    <row r="398" spans="1:5">
      <c r="A398" s="160" t="s">
        <v>8647</v>
      </c>
      <c r="B398" s="160" t="s">
        <v>1678</v>
      </c>
      <c r="C398" s="154" t="s">
        <v>9491</v>
      </c>
      <c r="D398" s="160" t="s">
        <v>9327</v>
      </c>
      <c r="E398" s="174" t="s">
        <v>9749</v>
      </c>
    </row>
    <row r="399" spans="1:5">
      <c r="A399" s="159" t="s">
        <v>8647</v>
      </c>
      <c r="B399" s="159" t="s">
        <v>1926</v>
      </c>
      <c r="C399" s="153" t="s">
        <v>8710</v>
      </c>
      <c r="D399" s="159" t="s">
        <v>8711</v>
      </c>
      <c r="E399" s="153" t="s">
        <v>8711</v>
      </c>
    </row>
    <row r="400" spans="1:5">
      <c r="A400" s="160" t="s">
        <v>8647</v>
      </c>
      <c r="B400" s="160" t="s">
        <v>1926</v>
      </c>
      <c r="C400" s="154" t="s">
        <v>8712</v>
      </c>
      <c r="D400" s="160" t="s">
        <v>9492</v>
      </c>
      <c r="E400" s="154" t="s">
        <v>8527</v>
      </c>
    </row>
    <row r="401" spans="1:5">
      <c r="A401" s="159" t="s">
        <v>8647</v>
      </c>
      <c r="B401" s="159" t="s">
        <v>1926</v>
      </c>
      <c r="C401" s="153" t="s">
        <v>8713</v>
      </c>
      <c r="D401" s="159" t="s">
        <v>8714</v>
      </c>
      <c r="E401" s="153" t="s">
        <v>9230</v>
      </c>
    </row>
    <row r="402" spans="1:5">
      <c r="A402" s="160" t="s">
        <v>8647</v>
      </c>
      <c r="B402" s="160" t="s">
        <v>1926</v>
      </c>
      <c r="C402" s="154" t="s">
        <v>8715</v>
      </c>
      <c r="D402" s="160" t="s">
        <v>8716</v>
      </c>
      <c r="E402" s="154" t="s">
        <v>8716</v>
      </c>
    </row>
    <row r="403" spans="1:5">
      <c r="A403" s="159" t="s">
        <v>8647</v>
      </c>
      <c r="B403" s="159" t="s">
        <v>1926</v>
      </c>
      <c r="C403" s="153" t="s">
        <v>8715</v>
      </c>
      <c r="D403" s="159" t="s">
        <v>8716</v>
      </c>
      <c r="E403" s="153" t="s">
        <v>9230</v>
      </c>
    </row>
    <row r="404" spans="1:5">
      <c r="A404" s="160" t="s">
        <v>8647</v>
      </c>
      <c r="B404" s="160" t="s">
        <v>1926</v>
      </c>
      <c r="C404" s="154" t="s">
        <v>8717</v>
      </c>
      <c r="D404" s="160" t="s">
        <v>8528</v>
      </c>
      <c r="E404" s="154" t="s">
        <v>8718</v>
      </c>
    </row>
    <row r="405" spans="1:5">
      <c r="A405" s="159" t="s">
        <v>8647</v>
      </c>
      <c r="B405" s="159" t="s">
        <v>1926</v>
      </c>
      <c r="C405" s="153" t="s">
        <v>8717</v>
      </c>
      <c r="D405" s="159" t="s">
        <v>8528</v>
      </c>
      <c r="E405" s="153" t="s">
        <v>8528</v>
      </c>
    </row>
    <row r="406" spans="1:5">
      <c r="A406" s="160" t="s">
        <v>8647</v>
      </c>
      <c r="B406" s="160" t="s">
        <v>1926</v>
      </c>
      <c r="C406" s="154" t="s">
        <v>8717</v>
      </c>
      <c r="D406" s="160" t="s">
        <v>8528</v>
      </c>
      <c r="E406" s="154" t="s">
        <v>9493</v>
      </c>
    </row>
    <row r="407" spans="1:5">
      <c r="A407" s="159" t="s">
        <v>8647</v>
      </c>
      <c r="B407" s="159" t="s">
        <v>1926</v>
      </c>
      <c r="C407" s="153" t="s">
        <v>9215</v>
      </c>
      <c r="D407" s="159" t="s">
        <v>8759</v>
      </c>
      <c r="E407" s="153" t="s">
        <v>9462</v>
      </c>
    </row>
    <row r="408" spans="1:5">
      <c r="A408" s="160" t="s">
        <v>8647</v>
      </c>
      <c r="B408" s="160" t="s">
        <v>1926</v>
      </c>
      <c r="C408" s="154" t="s">
        <v>8719</v>
      </c>
      <c r="D408" s="160" t="s">
        <v>8720</v>
      </c>
      <c r="E408" s="154" t="s">
        <v>9494</v>
      </c>
    </row>
    <row r="409" spans="1:5">
      <c r="A409" s="159" t="s">
        <v>8647</v>
      </c>
      <c r="B409" s="159" t="s">
        <v>1926</v>
      </c>
      <c r="C409" s="153" t="s">
        <v>8719</v>
      </c>
      <c r="D409" s="159" t="s">
        <v>8720</v>
      </c>
      <c r="E409" s="153" t="s">
        <v>8941</v>
      </c>
    </row>
    <row r="410" spans="1:5">
      <c r="A410" s="160" t="s">
        <v>8647</v>
      </c>
      <c r="B410" s="160" t="s">
        <v>1926</v>
      </c>
      <c r="C410" s="154" t="s">
        <v>8719</v>
      </c>
      <c r="D410" s="160" t="s">
        <v>8720</v>
      </c>
      <c r="E410" s="154" t="s">
        <v>8605</v>
      </c>
    </row>
    <row r="411" spans="1:5">
      <c r="A411" s="159" t="s">
        <v>8647</v>
      </c>
      <c r="B411" s="159" t="s">
        <v>1926</v>
      </c>
      <c r="C411" s="153" t="s">
        <v>8719</v>
      </c>
      <c r="D411" s="159" t="s">
        <v>8720</v>
      </c>
      <c r="E411" s="153" t="s">
        <v>8818</v>
      </c>
    </row>
    <row r="412" spans="1:5">
      <c r="A412" s="160" t="s">
        <v>8647</v>
      </c>
      <c r="B412" s="160" t="s">
        <v>1926</v>
      </c>
      <c r="C412" s="154" t="s">
        <v>8721</v>
      </c>
      <c r="D412" s="160" t="s">
        <v>8722</v>
      </c>
      <c r="E412" s="154" t="s">
        <v>8722</v>
      </c>
    </row>
    <row r="413" spans="1:5">
      <c r="A413" s="159" t="s">
        <v>8647</v>
      </c>
      <c r="B413" s="159" t="s">
        <v>1926</v>
      </c>
      <c r="C413" s="153" t="s">
        <v>8721</v>
      </c>
      <c r="D413" s="159" t="s">
        <v>8722</v>
      </c>
      <c r="E413" s="153" t="s">
        <v>9495</v>
      </c>
    </row>
    <row r="414" spans="1:5">
      <c r="A414" s="160" t="s">
        <v>8647</v>
      </c>
      <c r="B414" s="160" t="s">
        <v>1926</v>
      </c>
      <c r="C414" s="154" t="s">
        <v>9496</v>
      </c>
      <c r="D414" s="160" t="s">
        <v>9497</v>
      </c>
      <c r="E414" s="154" t="s">
        <v>9230</v>
      </c>
    </row>
    <row r="415" spans="1:5">
      <c r="A415" s="159" t="s">
        <v>8647</v>
      </c>
      <c r="B415" s="159" t="s">
        <v>1926</v>
      </c>
      <c r="C415" s="153" t="s">
        <v>9496</v>
      </c>
      <c r="D415" s="159" t="s">
        <v>9497</v>
      </c>
      <c r="E415" s="174" t="s">
        <v>8716</v>
      </c>
    </row>
    <row r="416" spans="1:5">
      <c r="A416" s="160" t="s">
        <v>8647</v>
      </c>
      <c r="B416" s="160" t="s">
        <v>1926</v>
      </c>
      <c r="C416" s="154" t="s">
        <v>8723</v>
      </c>
      <c r="D416" s="160" t="s">
        <v>8724</v>
      </c>
      <c r="E416" s="154" t="s">
        <v>9498</v>
      </c>
    </row>
    <row r="417" spans="1:5">
      <c r="A417" s="159" t="s">
        <v>8647</v>
      </c>
      <c r="B417" s="159" t="s">
        <v>1926</v>
      </c>
      <c r="C417" s="153" t="s">
        <v>8723</v>
      </c>
      <c r="D417" s="159" t="s">
        <v>8724</v>
      </c>
      <c r="E417" s="153" t="s">
        <v>8528</v>
      </c>
    </row>
    <row r="418" spans="1:5">
      <c r="A418" s="160" t="s">
        <v>8647</v>
      </c>
      <c r="B418" s="160" t="s">
        <v>1926</v>
      </c>
      <c r="C418" s="154" t="s">
        <v>9499</v>
      </c>
      <c r="D418" s="160" t="s">
        <v>9335</v>
      </c>
      <c r="E418" s="154" t="s">
        <v>9336</v>
      </c>
    </row>
    <row r="419" spans="1:5">
      <c r="A419" s="159" t="s">
        <v>8647</v>
      </c>
      <c r="B419" s="159" t="s">
        <v>1926</v>
      </c>
      <c r="C419" s="153" t="s">
        <v>8734</v>
      </c>
      <c r="D419" s="159" t="s">
        <v>9500</v>
      </c>
      <c r="E419" s="153" t="s">
        <v>9501</v>
      </c>
    </row>
    <row r="420" spans="1:5">
      <c r="A420" s="160" t="s">
        <v>8647</v>
      </c>
      <c r="B420" s="160" t="s">
        <v>1926</v>
      </c>
      <c r="C420" s="154" t="s">
        <v>8734</v>
      </c>
      <c r="D420" s="160" t="s">
        <v>9500</v>
      </c>
      <c r="E420" s="154" t="s">
        <v>8618</v>
      </c>
    </row>
    <row r="421" spans="1:5">
      <c r="A421" s="159" t="s">
        <v>8647</v>
      </c>
      <c r="B421" s="159" t="s">
        <v>1926</v>
      </c>
      <c r="C421" s="153" t="s">
        <v>8734</v>
      </c>
      <c r="D421" s="159" t="s">
        <v>9500</v>
      </c>
      <c r="E421" s="153" t="s">
        <v>8818</v>
      </c>
    </row>
    <row r="422" spans="1:5">
      <c r="A422" s="160" t="s">
        <v>8647</v>
      </c>
      <c r="B422" s="160" t="s">
        <v>1926</v>
      </c>
      <c r="C422" s="154" t="s">
        <v>9502</v>
      </c>
      <c r="D422" s="160" t="s">
        <v>9503</v>
      </c>
      <c r="E422" s="154" t="s">
        <v>8618</v>
      </c>
    </row>
    <row r="423" spans="1:5">
      <c r="A423" s="159" t="s">
        <v>8647</v>
      </c>
      <c r="B423" s="159" t="s">
        <v>1926</v>
      </c>
      <c r="C423" s="153" t="s">
        <v>9502</v>
      </c>
      <c r="D423" s="159" t="s">
        <v>9503</v>
      </c>
      <c r="E423" s="153" t="s">
        <v>8818</v>
      </c>
    </row>
    <row r="424" spans="1:5">
      <c r="A424" s="160" t="s">
        <v>8647</v>
      </c>
      <c r="B424" s="160" t="s">
        <v>1926</v>
      </c>
      <c r="C424" s="154" t="s">
        <v>8735</v>
      </c>
      <c r="D424" s="160" t="s">
        <v>8535</v>
      </c>
      <c r="E424" s="154" t="s">
        <v>8535</v>
      </c>
    </row>
    <row r="425" spans="1:5">
      <c r="A425" s="159" t="s">
        <v>8647</v>
      </c>
      <c r="B425" s="159" t="s">
        <v>1926</v>
      </c>
      <c r="C425" s="153" t="s">
        <v>8736</v>
      </c>
      <c r="D425" s="159" t="s">
        <v>8737</v>
      </c>
      <c r="E425" s="153" t="s">
        <v>9498</v>
      </c>
    </row>
    <row r="426" spans="1:5">
      <c r="A426" s="160" t="s">
        <v>8647</v>
      </c>
      <c r="B426" s="160" t="s">
        <v>1926</v>
      </c>
      <c r="C426" s="154" t="s">
        <v>8736</v>
      </c>
      <c r="D426" s="160" t="s">
        <v>8737</v>
      </c>
      <c r="E426" s="154" t="s">
        <v>8741</v>
      </c>
    </row>
    <row r="427" spans="1:5">
      <c r="A427" s="159" t="s">
        <v>8647</v>
      </c>
      <c r="B427" s="159" t="s">
        <v>1926</v>
      </c>
      <c r="C427" s="153" t="s">
        <v>8736</v>
      </c>
      <c r="D427" s="159" t="s">
        <v>8737</v>
      </c>
      <c r="E427" s="153" t="s">
        <v>1073</v>
      </c>
    </row>
    <row r="428" spans="1:5">
      <c r="A428" s="160" t="s">
        <v>8647</v>
      </c>
      <c r="B428" s="160" t="s">
        <v>1926</v>
      </c>
      <c r="C428" s="154" t="s">
        <v>8736</v>
      </c>
      <c r="D428" s="160" t="s">
        <v>8737</v>
      </c>
      <c r="E428" s="153" t="s">
        <v>9440</v>
      </c>
    </row>
    <row r="429" spans="1:5">
      <c r="A429" s="159" t="s">
        <v>8647</v>
      </c>
      <c r="B429" s="159" t="s">
        <v>1926</v>
      </c>
      <c r="C429" s="153" t="s">
        <v>8738</v>
      </c>
      <c r="D429" s="159" t="s">
        <v>8739</v>
      </c>
      <c r="E429" s="153" t="s">
        <v>9315</v>
      </c>
    </row>
    <row r="430" spans="1:5">
      <c r="A430" s="160" t="s">
        <v>8647</v>
      </c>
      <c r="B430" s="160" t="s">
        <v>1926</v>
      </c>
      <c r="C430" s="154" t="s">
        <v>8740</v>
      </c>
      <c r="D430" s="160" t="s">
        <v>8741</v>
      </c>
      <c r="E430" s="154" t="s">
        <v>9230</v>
      </c>
    </row>
    <row r="431" spans="1:5">
      <c r="A431" s="159" t="s">
        <v>8647</v>
      </c>
      <c r="B431" s="159" t="s">
        <v>1926</v>
      </c>
      <c r="C431" s="153" t="s">
        <v>8740</v>
      </c>
      <c r="D431" s="159" t="s">
        <v>8741</v>
      </c>
      <c r="E431" s="153" t="s">
        <v>8741</v>
      </c>
    </row>
    <row r="432" spans="1:5">
      <c r="A432" s="160" t="s">
        <v>8647</v>
      </c>
      <c r="B432" s="160" t="s">
        <v>1926</v>
      </c>
      <c r="C432" s="154" t="s">
        <v>8742</v>
      </c>
      <c r="D432" s="160" t="s">
        <v>8743</v>
      </c>
      <c r="E432" s="154" t="s">
        <v>9504</v>
      </c>
    </row>
    <row r="433" spans="1:5">
      <c r="A433" s="159" t="s">
        <v>8647</v>
      </c>
      <c r="B433" s="159" t="s">
        <v>1926</v>
      </c>
      <c r="C433" s="153" t="s">
        <v>8742</v>
      </c>
      <c r="D433" s="159" t="s">
        <v>8743</v>
      </c>
      <c r="E433" s="153" t="s">
        <v>8536</v>
      </c>
    </row>
    <row r="434" spans="1:5">
      <c r="A434" s="160" t="s">
        <v>8647</v>
      </c>
      <c r="B434" s="160" t="s">
        <v>1926</v>
      </c>
      <c r="C434" s="154" t="s">
        <v>8742</v>
      </c>
      <c r="D434" s="160" t="s">
        <v>8743</v>
      </c>
      <c r="E434" s="154" t="s">
        <v>8573</v>
      </c>
    </row>
    <row r="435" spans="1:5">
      <c r="A435" s="159" t="s">
        <v>8647</v>
      </c>
      <c r="B435" s="159" t="s">
        <v>1926</v>
      </c>
      <c r="C435" s="153" t="s">
        <v>8742</v>
      </c>
      <c r="D435" s="159" t="s">
        <v>8743</v>
      </c>
      <c r="E435" s="153" t="s">
        <v>8592</v>
      </c>
    </row>
    <row r="436" spans="1:5">
      <c r="A436" s="160" t="s">
        <v>8647</v>
      </c>
      <c r="B436" s="160" t="s">
        <v>1926</v>
      </c>
      <c r="C436" s="154" t="s">
        <v>8742</v>
      </c>
      <c r="D436" s="160" t="s">
        <v>8743</v>
      </c>
      <c r="E436" s="154" t="s">
        <v>8815</v>
      </c>
    </row>
    <row r="437" spans="1:5">
      <c r="A437" s="159" t="s">
        <v>8647</v>
      </c>
      <c r="B437" s="159" t="s">
        <v>1926</v>
      </c>
      <c r="C437" s="153" t="s">
        <v>8754</v>
      </c>
      <c r="D437" s="159" t="s">
        <v>8755</v>
      </c>
      <c r="E437" s="153" t="s">
        <v>8755</v>
      </c>
    </row>
    <row r="438" spans="1:5">
      <c r="A438" s="161" t="s">
        <v>8360</v>
      </c>
      <c r="B438" s="161" t="s">
        <v>14</v>
      </c>
      <c r="C438" s="155" t="s">
        <v>8361</v>
      </c>
      <c r="D438" s="161" t="s">
        <v>8362</v>
      </c>
      <c r="E438" s="155" t="s">
        <v>8363</v>
      </c>
    </row>
    <row r="439" spans="1:5">
      <c r="A439" s="162" t="s">
        <v>8360</v>
      </c>
      <c r="B439" s="162" t="s">
        <v>14</v>
      </c>
      <c r="C439" s="156" t="s">
        <v>8361</v>
      </c>
      <c r="D439" s="162" t="s">
        <v>8362</v>
      </c>
      <c r="E439" s="156" t="s">
        <v>9219</v>
      </c>
    </row>
    <row r="440" spans="1:5">
      <c r="A440" s="161" t="s">
        <v>8360</v>
      </c>
      <c r="B440" s="161" t="s">
        <v>14</v>
      </c>
      <c r="C440" s="155" t="s">
        <v>8361</v>
      </c>
      <c r="D440" s="161" t="s">
        <v>8362</v>
      </c>
      <c r="E440" s="155" t="s">
        <v>8364</v>
      </c>
    </row>
    <row r="441" spans="1:5">
      <c r="A441" s="162" t="s">
        <v>8360</v>
      </c>
      <c r="B441" s="162" t="s">
        <v>14</v>
      </c>
      <c r="C441" s="156" t="s">
        <v>8365</v>
      </c>
      <c r="D441" s="162" t="s">
        <v>8366</v>
      </c>
      <c r="E441" s="156" t="s">
        <v>9505</v>
      </c>
    </row>
    <row r="442" spans="1:5">
      <c r="A442" s="161" t="s">
        <v>8360</v>
      </c>
      <c r="B442" s="161" t="s">
        <v>14</v>
      </c>
      <c r="C442" s="155" t="s">
        <v>8365</v>
      </c>
      <c r="D442" s="162" t="s">
        <v>8366</v>
      </c>
      <c r="E442" s="155" t="s">
        <v>9219</v>
      </c>
    </row>
    <row r="443" spans="1:5">
      <c r="A443" s="162" t="s">
        <v>8360</v>
      </c>
      <c r="B443" s="162" t="s">
        <v>14</v>
      </c>
      <c r="C443" s="156" t="s">
        <v>8365</v>
      </c>
      <c r="D443" s="162" t="s">
        <v>8366</v>
      </c>
      <c r="E443" s="156" t="s">
        <v>8364</v>
      </c>
    </row>
    <row r="444" spans="1:5">
      <c r="A444" s="161" t="s">
        <v>8360</v>
      </c>
      <c r="B444" s="161" t="s">
        <v>14</v>
      </c>
      <c r="C444" s="155" t="s">
        <v>8367</v>
      </c>
      <c r="D444" s="161" t="s">
        <v>8368</v>
      </c>
      <c r="E444" s="155" t="s">
        <v>8369</v>
      </c>
    </row>
    <row r="445" spans="1:5">
      <c r="A445" s="162" t="s">
        <v>8360</v>
      </c>
      <c r="B445" s="162" t="s">
        <v>14</v>
      </c>
      <c r="C445" s="156" t="s">
        <v>8367</v>
      </c>
      <c r="D445" s="162" t="s">
        <v>8368</v>
      </c>
      <c r="E445" s="156" t="s">
        <v>8877</v>
      </c>
    </row>
    <row r="446" spans="1:5">
      <c r="A446" s="161" t="s">
        <v>8360</v>
      </c>
      <c r="B446" s="161" t="s">
        <v>14</v>
      </c>
      <c r="C446" s="155" t="s">
        <v>8367</v>
      </c>
      <c r="D446" s="161" t="s">
        <v>8368</v>
      </c>
      <c r="E446" s="155" t="s">
        <v>8659</v>
      </c>
    </row>
    <row r="447" spans="1:5">
      <c r="A447" s="162" t="s">
        <v>8360</v>
      </c>
      <c r="B447" s="162" t="s">
        <v>14</v>
      </c>
      <c r="C447" s="156" t="s">
        <v>8367</v>
      </c>
      <c r="D447" s="162" t="s">
        <v>8368</v>
      </c>
      <c r="E447" s="156" t="s">
        <v>8722</v>
      </c>
    </row>
    <row r="448" spans="1:5">
      <c r="A448" s="161" t="s">
        <v>8360</v>
      </c>
      <c r="B448" s="161" t="s">
        <v>14</v>
      </c>
      <c r="C448" s="155" t="s">
        <v>8367</v>
      </c>
      <c r="D448" s="161" t="s">
        <v>8368</v>
      </c>
      <c r="E448" s="155" t="s">
        <v>8368</v>
      </c>
    </row>
    <row r="449" spans="1:5">
      <c r="A449" s="162" t="s">
        <v>8360</v>
      </c>
      <c r="B449" s="162" t="s">
        <v>14</v>
      </c>
      <c r="C449" s="156" t="s">
        <v>8370</v>
      </c>
      <c r="D449" s="162" t="s">
        <v>8371</v>
      </c>
      <c r="E449" s="156" t="s">
        <v>8364</v>
      </c>
    </row>
    <row r="450" spans="1:5">
      <c r="A450" s="161" t="s">
        <v>8360</v>
      </c>
      <c r="B450" s="161" t="s">
        <v>14</v>
      </c>
      <c r="C450" s="155" t="s">
        <v>8370</v>
      </c>
      <c r="D450" s="161" t="s">
        <v>8371</v>
      </c>
      <c r="E450" s="155" t="s">
        <v>8371</v>
      </c>
    </row>
    <row r="451" spans="1:5">
      <c r="A451" s="162" t="s">
        <v>8360</v>
      </c>
      <c r="B451" s="162" t="s">
        <v>14</v>
      </c>
      <c r="C451" s="156" t="s">
        <v>9506</v>
      </c>
      <c r="D451" s="162" t="s">
        <v>8390</v>
      </c>
      <c r="E451" s="156" t="s">
        <v>9507</v>
      </c>
    </row>
    <row r="452" spans="1:5">
      <c r="A452" s="161" t="s">
        <v>8360</v>
      </c>
      <c r="B452" s="161" t="s">
        <v>14</v>
      </c>
      <c r="C452" s="155" t="s">
        <v>9506</v>
      </c>
      <c r="D452" s="161" t="s">
        <v>8390</v>
      </c>
      <c r="E452" s="155" t="s">
        <v>8685</v>
      </c>
    </row>
    <row r="453" spans="1:5">
      <c r="A453" s="162" t="s">
        <v>8360</v>
      </c>
      <c r="B453" s="162" t="s">
        <v>14</v>
      </c>
      <c r="C453" s="156" t="s">
        <v>9506</v>
      </c>
      <c r="D453" s="162" t="s">
        <v>8390</v>
      </c>
      <c r="E453" s="156" t="s">
        <v>8390</v>
      </c>
    </row>
    <row r="454" spans="1:5">
      <c r="A454" s="161" t="s">
        <v>8360</v>
      </c>
      <c r="B454" s="161" t="s">
        <v>14</v>
      </c>
      <c r="C454" s="155" t="s">
        <v>9506</v>
      </c>
      <c r="D454" s="161" t="s">
        <v>8390</v>
      </c>
      <c r="E454" s="155" t="s">
        <v>8364</v>
      </c>
    </row>
    <row r="455" spans="1:5">
      <c r="A455" s="162" t="s">
        <v>8360</v>
      </c>
      <c r="B455" s="162" t="s">
        <v>14</v>
      </c>
      <c r="C455" s="156" t="s">
        <v>9506</v>
      </c>
      <c r="D455" s="162" t="s">
        <v>8390</v>
      </c>
      <c r="E455" s="156" t="s">
        <v>9508</v>
      </c>
    </row>
    <row r="456" spans="1:5">
      <c r="A456" s="161" t="s">
        <v>8360</v>
      </c>
      <c r="B456" s="161" t="s">
        <v>14</v>
      </c>
      <c r="C456" s="155" t="s">
        <v>9506</v>
      </c>
      <c r="D456" s="161" t="s">
        <v>8390</v>
      </c>
      <c r="E456" s="155" t="s">
        <v>9509</v>
      </c>
    </row>
    <row r="457" spans="1:5">
      <c r="A457" s="162" t="s">
        <v>8360</v>
      </c>
      <c r="B457" s="162" t="s">
        <v>14</v>
      </c>
      <c r="C457" s="156" t="s">
        <v>9510</v>
      </c>
      <c r="D457" s="162" t="s">
        <v>8366</v>
      </c>
      <c r="E457" s="156" t="s">
        <v>9505</v>
      </c>
    </row>
    <row r="458" spans="1:5">
      <c r="A458" s="161" t="s">
        <v>8360</v>
      </c>
      <c r="B458" s="161" t="s">
        <v>14</v>
      </c>
      <c r="C458" s="155" t="s">
        <v>9510</v>
      </c>
      <c r="D458" s="161" t="s">
        <v>8366</v>
      </c>
      <c r="E458" s="155" t="s">
        <v>9219</v>
      </c>
    </row>
    <row r="459" spans="1:5">
      <c r="A459" s="162" t="s">
        <v>8360</v>
      </c>
      <c r="B459" s="162" t="s">
        <v>14</v>
      </c>
      <c r="C459" s="156" t="s">
        <v>9510</v>
      </c>
      <c r="D459" s="162" t="s">
        <v>8366</v>
      </c>
      <c r="E459" s="156" t="s">
        <v>8364</v>
      </c>
    </row>
    <row r="460" spans="1:5">
      <c r="A460" s="161" t="s">
        <v>8360</v>
      </c>
      <c r="B460" s="161" t="s">
        <v>14</v>
      </c>
      <c r="C460" s="155" t="s">
        <v>9511</v>
      </c>
      <c r="D460" s="161" t="s">
        <v>9512</v>
      </c>
      <c r="E460" s="155" t="s">
        <v>8649</v>
      </c>
    </row>
    <row r="461" spans="1:5">
      <c r="A461" s="162" t="s">
        <v>8360</v>
      </c>
      <c r="B461" s="162" t="s">
        <v>14</v>
      </c>
      <c r="C461" s="156" t="s">
        <v>9511</v>
      </c>
      <c r="D461" s="162" t="s">
        <v>9512</v>
      </c>
      <c r="E461" s="156" t="s">
        <v>9513</v>
      </c>
    </row>
    <row r="462" spans="1:5">
      <c r="A462" s="161" t="s">
        <v>8360</v>
      </c>
      <c r="B462" s="161" t="s">
        <v>14</v>
      </c>
      <c r="C462" s="155" t="s">
        <v>9511</v>
      </c>
      <c r="D462" s="161" t="s">
        <v>9512</v>
      </c>
      <c r="E462" s="155" t="s">
        <v>8364</v>
      </c>
    </row>
    <row r="463" spans="1:5">
      <c r="A463" s="162" t="s">
        <v>8360</v>
      </c>
      <c r="B463" s="162" t="s">
        <v>14</v>
      </c>
      <c r="C463" s="156" t="s">
        <v>9511</v>
      </c>
      <c r="D463" s="162" t="s">
        <v>9512</v>
      </c>
      <c r="E463" s="156" t="s">
        <v>8650</v>
      </c>
    </row>
    <row r="464" spans="1:5">
      <c r="A464" s="161" t="s">
        <v>8360</v>
      </c>
      <c r="B464" s="161" t="s">
        <v>14</v>
      </c>
      <c r="C464" s="155" t="s">
        <v>9514</v>
      </c>
      <c r="D464" s="161" t="s">
        <v>9515</v>
      </c>
      <c r="E464" s="155" t="s">
        <v>9516</v>
      </c>
    </row>
    <row r="465" spans="1:5">
      <c r="A465" s="162" t="s">
        <v>8360</v>
      </c>
      <c r="B465" s="162" t="s">
        <v>14</v>
      </c>
      <c r="C465" s="156" t="s">
        <v>9514</v>
      </c>
      <c r="D465" s="162" t="s">
        <v>9515</v>
      </c>
      <c r="E465" s="156" t="s">
        <v>8364</v>
      </c>
    </row>
    <row r="466" spans="1:5">
      <c r="A466" s="161" t="s">
        <v>8360</v>
      </c>
      <c r="B466" s="161" t="s">
        <v>14</v>
      </c>
      <c r="C466" s="155" t="s">
        <v>9514</v>
      </c>
      <c r="D466" s="161" t="s">
        <v>9515</v>
      </c>
      <c r="E466" s="155" t="s">
        <v>9377</v>
      </c>
    </row>
    <row r="467" spans="1:5">
      <c r="A467" s="162" t="s">
        <v>8360</v>
      </c>
      <c r="B467" s="162" t="s">
        <v>14</v>
      </c>
      <c r="C467" s="156" t="s">
        <v>8372</v>
      </c>
      <c r="D467" s="162" t="s">
        <v>9517</v>
      </c>
      <c r="E467" s="156" t="s">
        <v>8652</v>
      </c>
    </row>
    <row r="468" spans="1:5">
      <c r="A468" s="161" t="s">
        <v>8360</v>
      </c>
      <c r="B468" s="161" t="s">
        <v>14</v>
      </c>
      <c r="C468" s="155" t="s">
        <v>8372</v>
      </c>
      <c r="D468" s="161" t="s">
        <v>9517</v>
      </c>
      <c r="E468" s="155" t="s">
        <v>8364</v>
      </c>
    </row>
    <row r="469" spans="1:5">
      <c r="A469" s="162" t="s">
        <v>8360</v>
      </c>
      <c r="B469" s="162" t="s">
        <v>14</v>
      </c>
      <c r="C469" s="156" t="s">
        <v>8373</v>
      </c>
      <c r="D469" s="162" t="s">
        <v>8374</v>
      </c>
      <c r="E469" s="156" t="s">
        <v>9518</v>
      </c>
    </row>
    <row r="470" spans="1:5">
      <c r="A470" s="161" t="s">
        <v>8360</v>
      </c>
      <c r="B470" s="161" t="s">
        <v>14</v>
      </c>
      <c r="C470" s="155" t="s">
        <v>8373</v>
      </c>
      <c r="D470" s="161" t="s">
        <v>8374</v>
      </c>
      <c r="E470" s="155" t="s">
        <v>9221</v>
      </c>
    </row>
    <row r="471" spans="1:5">
      <c r="A471" s="162" t="s">
        <v>8360</v>
      </c>
      <c r="B471" s="162" t="s">
        <v>14</v>
      </c>
      <c r="C471" s="156" t="s">
        <v>8373</v>
      </c>
      <c r="D471" s="162" t="s">
        <v>8374</v>
      </c>
      <c r="E471" s="156" t="s">
        <v>8364</v>
      </c>
    </row>
    <row r="472" spans="1:5">
      <c r="A472" s="161" t="s">
        <v>8360</v>
      </c>
      <c r="B472" s="161" t="s">
        <v>14</v>
      </c>
      <c r="C472" s="155" t="s">
        <v>8373</v>
      </c>
      <c r="D472" s="161" t="s">
        <v>8374</v>
      </c>
      <c r="E472" s="155" t="s">
        <v>9225</v>
      </c>
    </row>
    <row r="473" spans="1:5">
      <c r="A473" s="162" t="s">
        <v>8360</v>
      </c>
      <c r="B473" s="162" t="s">
        <v>14</v>
      </c>
      <c r="C473" s="156" t="s">
        <v>8373</v>
      </c>
      <c r="D473" s="162" t="s">
        <v>8374</v>
      </c>
      <c r="E473" s="156" t="s">
        <v>9222</v>
      </c>
    </row>
    <row r="474" spans="1:5">
      <c r="A474" s="161" t="s">
        <v>8360</v>
      </c>
      <c r="B474" s="161" t="s">
        <v>14</v>
      </c>
      <c r="C474" s="155" t="s">
        <v>9519</v>
      </c>
      <c r="D474" s="161" t="s">
        <v>8648</v>
      </c>
      <c r="E474" s="155" t="s">
        <v>9518</v>
      </c>
    </row>
    <row r="475" spans="1:5">
      <c r="A475" s="162" t="s">
        <v>8360</v>
      </c>
      <c r="B475" s="162" t="s">
        <v>14</v>
      </c>
      <c r="C475" s="156" t="s">
        <v>9519</v>
      </c>
      <c r="D475" s="162" t="s">
        <v>8648</v>
      </c>
      <c r="E475" s="156" t="s">
        <v>9222</v>
      </c>
    </row>
    <row r="476" spans="1:5">
      <c r="A476" s="161" t="s">
        <v>8360</v>
      </c>
      <c r="B476" s="161" t="s">
        <v>14</v>
      </c>
      <c r="C476" s="155" t="s">
        <v>9519</v>
      </c>
      <c r="D476" s="161" t="s">
        <v>8648</v>
      </c>
      <c r="E476" s="155" t="s">
        <v>9224</v>
      </c>
    </row>
    <row r="477" spans="1:5">
      <c r="A477" s="162" t="s">
        <v>8360</v>
      </c>
      <c r="B477" s="162" t="s">
        <v>14</v>
      </c>
      <c r="C477" s="156" t="s">
        <v>9519</v>
      </c>
      <c r="D477" s="162" t="s">
        <v>8648</v>
      </c>
      <c r="E477" s="156" t="s">
        <v>9509</v>
      </c>
    </row>
    <row r="478" spans="1:5">
      <c r="A478" s="161" t="s">
        <v>8360</v>
      </c>
      <c r="B478" s="161" t="s">
        <v>14</v>
      </c>
      <c r="C478" s="155" t="s">
        <v>8375</v>
      </c>
      <c r="D478" s="161" t="s">
        <v>8368</v>
      </c>
      <c r="E478" s="155" t="s">
        <v>8369</v>
      </c>
    </row>
    <row r="479" spans="1:5">
      <c r="A479" s="162" t="s">
        <v>8360</v>
      </c>
      <c r="B479" s="162" t="s">
        <v>14</v>
      </c>
      <c r="C479" s="156" t="s">
        <v>8375</v>
      </c>
      <c r="D479" s="162" t="s">
        <v>8368</v>
      </c>
      <c r="E479" s="156" t="s">
        <v>8877</v>
      </c>
    </row>
    <row r="480" spans="1:5">
      <c r="A480" s="161" t="s">
        <v>8360</v>
      </c>
      <c r="B480" s="161" t="s">
        <v>14</v>
      </c>
      <c r="C480" s="155" t="s">
        <v>8375</v>
      </c>
      <c r="D480" s="161" t="s">
        <v>8368</v>
      </c>
      <c r="E480" s="155" t="s">
        <v>8659</v>
      </c>
    </row>
    <row r="481" spans="1:5">
      <c r="A481" s="162" t="s">
        <v>8360</v>
      </c>
      <c r="B481" s="162" t="s">
        <v>14</v>
      </c>
      <c r="C481" s="156" t="s">
        <v>8375</v>
      </c>
      <c r="D481" s="162" t="s">
        <v>8368</v>
      </c>
      <c r="E481" s="156" t="s">
        <v>8368</v>
      </c>
    </row>
    <row r="482" spans="1:5">
      <c r="A482" s="161" t="s">
        <v>8360</v>
      </c>
      <c r="B482" s="161" t="s">
        <v>14</v>
      </c>
      <c r="C482" s="155" t="s">
        <v>8376</v>
      </c>
      <c r="D482" s="161" t="s">
        <v>9520</v>
      </c>
      <c r="E482" s="155" t="s">
        <v>8381</v>
      </c>
    </row>
    <row r="483" spans="1:5">
      <c r="A483" s="162" t="s">
        <v>8360</v>
      </c>
      <c r="B483" s="162" t="s">
        <v>14</v>
      </c>
      <c r="C483" s="156" t="s">
        <v>8376</v>
      </c>
      <c r="D483" s="162" t="s">
        <v>9520</v>
      </c>
      <c r="E483" s="156" t="s">
        <v>8537</v>
      </c>
    </row>
    <row r="484" spans="1:5">
      <c r="A484" s="161" t="s">
        <v>8360</v>
      </c>
      <c r="B484" s="161" t="s">
        <v>14</v>
      </c>
      <c r="C484" s="155" t="s">
        <v>8376</v>
      </c>
      <c r="D484" s="161" t="s">
        <v>9520</v>
      </c>
      <c r="E484" s="155" t="s">
        <v>8941</v>
      </c>
    </row>
    <row r="485" spans="1:5">
      <c r="A485" s="162" t="s">
        <v>8360</v>
      </c>
      <c r="B485" s="162" t="s">
        <v>14</v>
      </c>
      <c r="C485" s="156" t="s">
        <v>8376</v>
      </c>
      <c r="D485" s="162" t="s">
        <v>9520</v>
      </c>
      <c r="E485" s="156" t="s">
        <v>9382</v>
      </c>
    </row>
    <row r="486" spans="1:5">
      <c r="A486" s="161" t="s">
        <v>8360</v>
      </c>
      <c r="B486" s="161" t="s">
        <v>14</v>
      </c>
      <c r="C486" s="155" t="s">
        <v>8376</v>
      </c>
      <c r="D486" s="161" t="s">
        <v>9520</v>
      </c>
      <c r="E486" s="155" t="s">
        <v>8655</v>
      </c>
    </row>
    <row r="487" spans="1:5">
      <c r="A487" s="162" t="s">
        <v>8360</v>
      </c>
      <c r="B487" s="162" t="s">
        <v>14</v>
      </c>
      <c r="C487" s="156" t="s">
        <v>8376</v>
      </c>
      <c r="D487" s="162" t="s">
        <v>9520</v>
      </c>
      <c r="E487" s="156" t="s">
        <v>9521</v>
      </c>
    </row>
    <row r="488" spans="1:5">
      <c r="A488" s="161" t="s">
        <v>8360</v>
      </c>
      <c r="B488" s="161" t="s">
        <v>14</v>
      </c>
      <c r="C488" s="155" t="s">
        <v>8377</v>
      </c>
      <c r="D488" s="161" t="s">
        <v>9522</v>
      </c>
      <c r="E488" s="155" t="s">
        <v>9221</v>
      </c>
    </row>
    <row r="489" spans="1:5">
      <c r="A489" s="162" t="s">
        <v>8360</v>
      </c>
      <c r="B489" s="162" t="s">
        <v>14</v>
      </c>
      <c r="C489" s="156" t="s">
        <v>8377</v>
      </c>
      <c r="D489" s="162" t="s">
        <v>9522</v>
      </c>
      <c r="E489" s="156" t="s">
        <v>9218</v>
      </c>
    </row>
    <row r="490" spans="1:5">
      <c r="A490" s="161" t="s">
        <v>8360</v>
      </c>
      <c r="B490" s="161" t="s">
        <v>14</v>
      </c>
      <c r="C490" s="155" t="s">
        <v>8377</v>
      </c>
      <c r="D490" s="161" t="s">
        <v>9522</v>
      </c>
      <c r="E490" s="155" t="s">
        <v>8685</v>
      </c>
    </row>
    <row r="491" spans="1:5">
      <c r="A491" s="162" t="s">
        <v>8360</v>
      </c>
      <c r="B491" s="162" t="s">
        <v>14</v>
      </c>
      <c r="C491" s="156" t="s">
        <v>8377</v>
      </c>
      <c r="D491" s="162" t="s">
        <v>9522</v>
      </c>
      <c r="E491" s="156" t="s">
        <v>9523</v>
      </c>
    </row>
    <row r="492" spans="1:5">
      <c r="A492" s="161" t="s">
        <v>8360</v>
      </c>
      <c r="B492" s="161" t="s">
        <v>14</v>
      </c>
      <c r="C492" s="155" t="s">
        <v>8377</v>
      </c>
      <c r="D492" s="161" t="s">
        <v>9522</v>
      </c>
      <c r="E492" s="155" t="s">
        <v>8825</v>
      </c>
    </row>
    <row r="493" spans="1:5">
      <c r="A493" s="162" t="s">
        <v>8360</v>
      </c>
      <c r="B493" s="162" t="s">
        <v>14</v>
      </c>
      <c r="C493" s="156" t="s">
        <v>8377</v>
      </c>
      <c r="D493" s="162" t="s">
        <v>9522</v>
      </c>
      <c r="E493" s="156" t="s">
        <v>8364</v>
      </c>
    </row>
    <row r="494" spans="1:5">
      <c r="A494" s="161" t="s">
        <v>8360</v>
      </c>
      <c r="B494" s="161" t="s">
        <v>14</v>
      </c>
      <c r="C494" s="155" t="s">
        <v>8378</v>
      </c>
      <c r="D494" s="161" t="s">
        <v>8379</v>
      </c>
      <c r="E494" s="155" t="s">
        <v>8379</v>
      </c>
    </row>
    <row r="495" spans="1:5">
      <c r="A495" s="162" t="s">
        <v>8360</v>
      </c>
      <c r="B495" s="162" t="s">
        <v>14</v>
      </c>
      <c r="C495" s="156" t="s">
        <v>8378</v>
      </c>
      <c r="D495" s="162" t="s">
        <v>8379</v>
      </c>
      <c r="E495" s="156" t="s">
        <v>9524</v>
      </c>
    </row>
    <row r="496" spans="1:5">
      <c r="A496" s="162" t="s">
        <v>8360</v>
      </c>
      <c r="B496" s="162" t="s">
        <v>14</v>
      </c>
      <c r="C496" s="156" t="s">
        <v>9525</v>
      </c>
      <c r="D496" s="162" t="s">
        <v>9526</v>
      </c>
      <c r="E496" s="156" t="s">
        <v>8369</v>
      </c>
    </row>
    <row r="497" spans="1:5">
      <c r="A497" s="161" t="s">
        <v>8360</v>
      </c>
      <c r="B497" s="161" t="s">
        <v>14</v>
      </c>
      <c r="C497" s="155" t="s">
        <v>9525</v>
      </c>
      <c r="D497" s="161" t="s">
        <v>9526</v>
      </c>
      <c r="E497" s="155" t="s">
        <v>9526</v>
      </c>
    </row>
    <row r="498" spans="1:5">
      <c r="A498" s="162" t="s">
        <v>8360</v>
      </c>
      <c r="B498" s="162" t="s">
        <v>14</v>
      </c>
      <c r="C498" s="156" t="s">
        <v>9527</v>
      </c>
      <c r="D498" s="162" t="s">
        <v>9528</v>
      </c>
      <c r="E498" s="156" t="s">
        <v>8364</v>
      </c>
    </row>
    <row r="499" spans="1:5">
      <c r="A499" s="161" t="s">
        <v>8360</v>
      </c>
      <c r="B499" s="161" t="s">
        <v>14</v>
      </c>
      <c r="C499" s="155" t="s">
        <v>9529</v>
      </c>
      <c r="D499" s="161" t="s">
        <v>8653</v>
      </c>
      <c r="E499" s="155" t="s">
        <v>8653</v>
      </c>
    </row>
    <row r="500" spans="1:5">
      <c r="A500" s="162" t="s">
        <v>8360</v>
      </c>
      <c r="B500" s="162" t="s">
        <v>14</v>
      </c>
      <c r="C500" s="156" t="s">
        <v>8380</v>
      </c>
      <c r="D500" s="162" t="s">
        <v>8381</v>
      </c>
      <c r="E500" s="156" t="s">
        <v>8381</v>
      </c>
    </row>
    <row r="501" spans="1:5">
      <c r="A501" s="161" t="s">
        <v>8360</v>
      </c>
      <c r="B501" s="161" t="s">
        <v>14</v>
      </c>
      <c r="C501" s="155" t="s">
        <v>8380</v>
      </c>
      <c r="D501" s="161" t="s">
        <v>8381</v>
      </c>
      <c r="E501" s="155" t="s">
        <v>9224</v>
      </c>
    </row>
    <row r="502" spans="1:5">
      <c r="A502" s="162" t="s">
        <v>8360</v>
      </c>
      <c r="B502" s="162" t="s">
        <v>14</v>
      </c>
      <c r="C502" s="156" t="s">
        <v>8380</v>
      </c>
      <c r="D502" s="162" t="s">
        <v>8381</v>
      </c>
      <c r="E502" s="156" t="s">
        <v>9226</v>
      </c>
    </row>
    <row r="503" spans="1:5">
      <c r="A503" s="161" t="s">
        <v>8360</v>
      </c>
      <c r="B503" s="161" t="s">
        <v>14</v>
      </c>
      <c r="C503" s="155" t="s">
        <v>9530</v>
      </c>
      <c r="D503" s="161" t="s">
        <v>8371</v>
      </c>
      <c r="E503" s="155" t="s">
        <v>8364</v>
      </c>
    </row>
    <row r="504" spans="1:5">
      <c r="A504" s="162" t="s">
        <v>8360</v>
      </c>
      <c r="B504" s="162" t="s">
        <v>14</v>
      </c>
      <c r="C504" s="156" t="s">
        <v>9530</v>
      </c>
      <c r="D504" s="162" t="s">
        <v>8371</v>
      </c>
      <c r="E504" s="156" t="s">
        <v>8371</v>
      </c>
    </row>
    <row r="505" spans="1:5">
      <c r="A505" s="161" t="s">
        <v>8360</v>
      </c>
      <c r="B505" s="161" t="s">
        <v>14</v>
      </c>
      <c r="C505" s="155" t="s">
        <v>9531</v>
      </c>
      <c r="D505" s="161" t="s">
        <v>9521</v>
      </c>
      <c r="E505" s="155" t="s">
        <v>8381</v>
      </c>
    </row>
    <row r="506" spans="1:5">
      <c r="A506" s="162" t="s">
        <v>8360</v>
      </c>
      <c r="B506" s="162" t="s">
        <v>14</v>
      </c>
      <c r="C506" s="156" t="s">
        <v>9531</v>
      </c>
      <c r="D506" s="162" t="s">
        <v>9521</v>
      </c>
      <c r="E506" s="156" t="s">
        <v>9444</v>
      </c>
    </row>
    <row r="507" spans="1:5">
      <c r="A507" s="161" t="s">
        <v>8360</v>
      </c>
      <c r="B507" s="161" t="s">
        <v>14</v>
      </c>
      <c r="C507" s="155" t="s">
        <v>9531</v>
      </c>
      <c r="D507" s="161" t="s">
        <v>9521</v>
      </c>
      <c r="E507" s="155" t="s">
        <v>9521</v>
      </c>
    </row>
    <row r="508" spans="1:5">
      <c r="A508" s="162" t="s">
        <v>8360</v>
      </c>
      <c r="B508" s="162" t="s">
        <v>14</v>
      </c>
      <c r="C508" s="156" t="s">
        <v>8382</v>
      </c>
      <c r="D508" s="162" t="s">
        <v>8383</v>
      </c>
      <c r="E508" s="156" t="s">
        <v>9524</v>
      </c>
    </row>
    <row r="509" spans="1:5">
      <c r="A509" s="161" t="s">
        <v>8360</v>
      </c>
      <c r="B509" s="161" t="s">
        <v>14</v>
      </c>
      <c r="C509" s="155" t="s">
        <v>8382</v>
      </c>
      <c r="D509" s="161" t="s">
        <v>8383</v>
      </c>
      <c r="E509" s="155" t="s">
        <v>9532</v>
      </c>
    </row>
    <row r="510" spans="1:5">
      <c r="A510" s="162" t="s">
        <v>8360</v>
      </c>
      <c r="B510" s="162" t="s">
        <v>14</v>
      </c>
      <c r="C510" s="156" t="s">
        <v>8382</v>
      </c>
      <c r="D510" s="162" t="s">
        <v>8383</v>
      </c>
      <c r="E510" s="156" t="s">
        <v>9533</v>
      </c>
    </row>
    <row r="511" spans="1:5">
      <c r="A511" s="161" t="s">
        <v>8360</v>
      </c>
      <c r="B511" s="161" t="s">
        <v>14</v>
      </c>
      <c r="C511" s="155" t="s">
        <v>8382</v>
      </c>
      <c r="D511" s="161" t="s">
        <v>8383</v>
      </c>
      <c r="E511" s="155" t="s">
        <v>7315</v>
      </c>
    </row>
    <row r="512" spans="1:5">
      <c r="A512" s="162" t="s">
        <v>8360</v>
      </c>
      <c r="B512" s="162" t="s">
        <v>14</v>
      </c>
      <c r="C512" s="156" t="s">
        <v>8382</v>
      </c>
      <c r="D512" s="162" t="s">
        <v>8383</v>
      </c>
      <c r="E512" s="156" t="s">
        <v>9439</v>
      </c>
    </row>
    <row r="513" spans="1:5">
      <c r="A513" s="161" t="s">
        <v>8360</v>
      </c>
      <c r="B513" s="161" t="s">
        <v>14</v>
      </c>
      <c r="C513" s="155" t="s">
        <v>9534</v>
      </c>
      <c r="D513" s="161" t="s">
        <v>9229</v>
      </c>
      <c r="E513" s="155" t="s">
        <v>9229</v>
      </c>
    </row>
    <row r="514" spans="1:5">
      <c r="A514" s="162" t="s">
        <v>8360</v>
      </c>
      <c r="B514" s="162" t="s">
        <v>14</v>
      </c>
      <c r="C514" s="156" t="s">
        <v>9534</v>
      </c>
      <c r="D514" s="162" t="s">
        <v>9229</v>
      </c>
      <c r="E514" s="156" t="s">
        <v>9535</v>
      </c>
    </row>
    <row r="515" spans="1:5">
      <c r="A515" s="161" t="s">
        <v>8360</v>
      </c>
      <c r="B515" s="161" t="s">
        <v>14</v>
      </c>
      <c r="C515" s="155" t="s">
        <v>9534</v>
      </c>
      <c r="D515" s="161" t="s">
        <v>9229</v>
      </c>
      <c r="E515" s="155" t="s">
        <v>8364</v>
      </c>
    </row>
    <row r="516" spans="1:5">
      <c r="A516" s="162" t="s">
        <v>8360</v>
      </c>
      <c r="B516" s="162" t="s">
        <v>14</v>
      </c>
      <c r="C516" s="156" t="s">
        <v>9536</v>
      </c>
      <c r="D516" s="162" t="s">
        <v>8832</v>
      </c>
      <c r="E516" s="156" t="s">
        <v>8653</v>
      </c>
    </row>
    <row r="517" spans="1:5">
      <c r="A517" s="161" t="s">
        <v>8360</v>
      </c>
      <c r="B517" s="161" t="s">
        <v>14</v>
      </c>
      <c r="C517" s="155" t="s">
        <v>9536</v>
      </c>
      <c r="D517" s="161" t="s">
        <v>8832</v>
      </c>
      <c r="E517" s="155" t="s">
        <v>9223</v>
      </c>
    </row>
    <row r="518" spans="1:5">
      <c r="A518" s="162" t="s">
        <v>8360</v>
      </c>
      <c r="B518" s="162" t="s">
        <v>14</v>
      </c>
      <c r="C518" s="156" t="s">
        <v>9536</v>
      </c>
      <c r="D518" s="162" t="s">
        <v>8832</v>
      </c>
      <c r="E518" s="156" t="s">
        <v>8832</v>
      </c>
    </row>
    <row r="519" spans="1:5">
      <c r="A519" s="161" t="s">
        <v>8360</v>
      </c>
      <c r="B519" s="161" t="s">
        <v>14</v>
      </c>
      <c r="C519" s="155" t="s">
        <v>8384</v>
      </c>
      <c r="D519" s="161" t="s">
        <v>8385</v>
      </c>
      <c r="E519" s="155" t="s">
        <v>9221</v>
      </c>
    </row>
    <row r="520" spans="1:5">
      <c r="A520" s="162" t="s">
        <v>8360</v>
      </c>
      <c r="B520" s="162" t="s">
        <v>14</v>
      </c>
      <c r="C520" s="156" t="s">
        <v>8384</v>
      </c>
      <c r="D520" s="162" t="s">
        <v>8385</v>
      </c>
      <c r="E520" s="156" t="s">
        <v>8364</v>
      </c>
    </row>
    <row r="521" spans="1:5">
      <c r="A521" s="161" t="s">
        <v>8360</v>
      </c>
      <c r="B521" s="161" t="s">
        <v>14</v>
      </c>
      <c r="C521" s="155" t="s">
        <v>8384</v>
      </c>
      <c r="D521" s="161" t="s">
        <v>8385</v>
      </c>
      <c r="E521" s="155" t="s">
        <v>9537</v>
      </c>
    </row>
    <row r="522" spans="1:5">
      <c r="A522" s="162" t="s">
        <v>8360</v>
      </c>
      <c r="B522" s="162" t="s">
        <v>14</v>
      </c>
      <c r="C522" s="156" t="s">
        <v>8384</v>
      </c>
      <c r="D522" s="162" t="s">
        <v>8385</v>
      </c>
      <c r="E522" s="156" t="s">
        <v>8385</v>
      </c>
    </row>
    <row r="523" spans="1:5">
      <c r="A523" s="161" t="s">
        <v>8360</v>
      </c>
      <c r="B523" s="161" t="s">
        <v>14</v>
      </c>
      <c r="C523" s="155" t="s">
        <v>9538</v>
      </c>
      <c r="D523" s="161" t="s">
        <v>9539</v>
      </c>
      <c r="E523" s="155" t="s">
        <v>8381</v>
      </c>
    </row>
    <row r="524" spans="1:5">
      <c r="A524" s="162" t="s">
        <v>8360</v>
      </c>
      <c r="B524" s="162" t="s">
        <v>14</v>
      </c>
      <c r="C524" s="156" t="s">
        <v>9538</v>
      </c>
      <c r="D524" s="162" t="s">
        <v>9539</v>
      </c>
      <c r="E524" s="156" t="s">
        <v>9226</v>
      </c>
    </row>
    <row r="525" spans="1:5">
      <c r="A525" s="161" t="s">
        <v>8360</v>
      </c>
      <c r="B525" s="161" t="s">
        <v>14</v>
      </c>
      <c r="C525" s="155" t="s">
        <v>9540</v>
      </c>
      <c r="D525" s="161" t="s">
        <v>9541</v>
      </c>
      <c r="E525" s="155" t="s">
        <v>9231</v>
      </c>
    </row>
    <row r="526" spans="1:5">
      <c r="A526" s="162" t="s">
        <v>8360</v>
      </c>
      <c r="B526" s="162" t="s">
        <v>14</v>
      </c>
      <c r="C526" s="156" t="s">
        <v>9540</v>
      </c>
      <c r="D526" s="162" t="s">
        <v>9541</v>
      </c>
      <c r="E526" s="156" t="s">
        <v>9336</v>
      </c>
    </row>
    <row r="527" spans="1:5">
      <c r="A527" s="161" t="s">
        <v>8360</v>
      </c>
      <c r="B527" s="161" t="s">
        <v>14</v>
      </c>
      <c r="C527" s="155" t="s">
        <v>8386</v>
      </c>
      <c r="D527" s="161" t="s">
        <v>8387</v>
      </c>
      <c r="E527" s="155" t="s">
        <v>9524</v>
      </c>
    </row>
    <row r="528" spans="1:5">
      <c r="A528" s="162" t="s">
        <v>8360</v>
      </c>
      <c r="B528" s="162" t="s">
        <v>14</v>
      </c>
      <c r="C528" s="156" t="s">
        <v>8386</v>
      </c>
      <c r="D528" s="162" t="s">
        <v>8387</v>
      </c>
      <c r="E528" s="156" t="s">
        <v>8659</v>
      </c>
    </row>
    <row r="529" spans="1:5">
      <c r="A529" s="161" t="s">
        <v>8360</v>
      </c>
      <c r="B529" s="161" t="s">
        <v>14</v>
      </c>
      <c r="C529" s="155" t="s">
        <v>8386</v>
      </c>
      <c r="D529" s="161" t="s">
        <v>8387</v>
      </c>
      <c r="E529" s="155" t="s">
        <v>9537</v>
      </c>
    </row>
    <row r="530" spans="1:5">
      <c r="A530" s="162" t="s">
        <v>8360</v>
      </c>
      <c r="B530" s="162" t="s">
        <v>14</v>
      </c>
      <c r="C530" s="156" t="s">
        <v>8386</v>
      </c>
      <c r="D530" s="162" t="s">
        <v>8387</v>
      </c>
      <c r="E530" s="156" t="s">
        <v>9542</v>
      </c>
    </row>
    <row r="531" spans="1:5">
      <c r="A531" s="161" t="s">
        <v>8360</v>
      </c>
      <c r="B531" s="161" t="s">
        <v>14</v>
      </c>
      <c r="C531" s="155" t="s">
        <v>8386</v>
      </c>
      <c r="D531" s="161" t="s">
        <v>8387</v>
      </c>
      <c r="E531" s="155" t="s">
        <v>9543</v>
      </c>
    </row>
    <row r="532" spans="1:5" ht="25.5">
      <c r="A532" s="162" t="s">
        <v>8360</v>
      </c>
      <c r="B532" s="162" t="s">
        <v>14</v>
      </c>
      <c r="C532" s="156" t="s">
        <v>9544</v>
      </c>
      <c r="D532" s="162" t="s">
        <v>9545</v>
      </c>
      <c r="E532" s="156" t="s">
        <v>9452</v>
      </c>
    </row>
    <row r="533" spans="1:5" ht="25.5">
      <c r="A533" s="161" t="s">
        <v>8360</v>
      </c>
      <c r="B533" s="161" t="s">
        <v>14</v>
      </c>
      <c r="C533" s="155" t="s">
        <v>9544</v>
      </c>
      <c r="D533" s="161" t="s">
        <v>9545</v>
      </c>
      <c r="E533" s="155" t="s">
        <v>7315</v>
      </c>
    </row>
    <row r="534" spans="1:5">
      <c r="A534" s="162" t="s">
        <v>8360</v>
      </c>
      <c r="B534" s="162" t="s">
        <v>302</v>
      </c>
      <c r="C534" s="156" t="s">
        <v>8388</v>
      </c>
      <c r="D534" s="162" t="s">
        <v>8389</v>
      </c>
      <c r="E534" s="156" t="s">
        <v>8847</v>
      </c>
    </row>
    <row r="535" spans="1:5">
      <c r="A535" s="161" t="s">
        <v>8360</v>
      </c>
      <c r="B535" s="161" t="s">
        <v>302</v>
      </c>
      <c r="C535" s="155" t="s">
        <v>8388</v>
      </c>
      <c r="D535" s="161" t="s">
        <v>8389</v>
      </c>
      <c r="E535" s="155" t="s">
        <v>8844</v>
      </c>
    </row>
    <row r="536" spans="1:5">
      <c r="A536" s="162" t="s">
        <v>8360</v>
      </c>
      <c r="B536" s="162" t="s">
        <v>302</v>
      </c>
      <c r="C536" s="156" t="s">
        <v>8388</v>
      </c>
      <c r="D536" s="162" t="s">
        <v>8389</v>
      </c>
      <c r="E536" s="156" t="s">
        <v>8679</v>
      </c>
    </row>
    <row r="537" spans="1:5">
      <c r="A537" s="161" t="s">
        <v>8360</v>
      </c>
      <c r="B537" s="161" t="s">
        <v>302</v>
      </c>
      <c r="C537" s="155" t="s">
        <v>8388</v>
      </c>
      <c r="D537" s="161" t="s">
        <v>8389</v>
      </c>
      <c r="E537" s="155" t="s">
        <v>9226</v>
      </c>
    </row>
    <row r="538" spans="1:5">
      <c r="A538" s="162" t="s">
        <v>8360</v>
      </c>
      <c r="B538" s="162" t="s">
        <v>302</v>
      </c>
      <c r="C538" s="156" t="s">
        <v>8391</v>
      </c>
      <c r="D538" s="162" t="s">
        <v>8392</v>
      </c>
      <c r="E538" s="156" t="s">
        <v>9374</v>
      </c>
    </row>
    <row r="539" spans="1:5">
      <c r="A539" s="161" t="s">
        <v>8360</v>
      </c>
      <c r="B539" s="161" t="s">
        <v>302</v>
      </c>
      <c r="C539" s="155" t="s">
        <v>8393</v>
      </c>
      <c r="D539" s="161" t="s">
        <v>8394</v>
      </c>
      <c r="E539" s="155" t="s">
        <v>9546</v>
      </c>
    </row>
    <row r="540" spans="1:5">
      <c r="A540" s="162" t="s">
        <v>8360</v>
      </c>
      <c r="B540" s="162" t="s">
        <v>302</v>
      </c>
      <c r="C540" s="156" t="s">
        <v>8393</v>
      </c>
      <c r="D540" s="162" t="s">
        <v>8394</v>
      </c>
      <c r="E540" s="156" t="s">
        <v>8659</v>
      </c>
    </row>
    <row r="541" spans="1:5">
      <c r="A541" s="161" t="s">
        <v>8360</v>
      </c>
      <c r="B541" s="161" t="s">
        <v>302</v>
      </c>
      <c r="C541" s="155" t="s">
        <v>8393</v>
      </c>
      <c r="D541" s="161" t="s">
        <v>8394</v>
      </c>
      <c r="E541" s="155" t="s">
        <v>8395</v>
      </c>
    </row>
    <row r="542" spans="1:5">
      <c r="A542" s="162" t="s">
        <v>8360</v>
      </c>
      <c r="B542" s="162" t="s">
        <v>302</v>
      </c>
      <c r="C542" s="156" t="s">
        <v>8393</v>
      </c>
      <c r="D542" s="162" t="s">
        <v>8394</v>
      </c>
      <c r="E542" s="156" t="s">
        <v>8679</v>
      </c>
    </row>
    <row r="543" spans="1:5">
      <c r="A543" s="161" t="s">
        <v>8360</v>
      </c>
      <c r="B543" s="161" t="s">
        <v>302</v>
      </c>
      <c r="C543" s="155" t="s">
        <v>8393</v>
      </c>
      <c r="D543" s="161" t="s">
        <v>8394</v>
      </c>
      <c r="E543" s="155" t="s">
        <v>9547</v>
      </c>
    </row>
    <row r="544" spans="1:5">
      <c r="A544" s="162" t="s">
        <v>8360</v>
      </c>
      <c r="B544" s="162" t="s">
        <v>302</v>
      </c>
      <c r="C544" s="156" t="s">
        <v>8393</v>
      </c>
      <c r="D544" s="162" t="s">
        <v>8394</v>
      </c>
      <c r="E544" s="156" t="s">
        <v>9226</v>
      </c>
    </row>
    <row r="545" spans="1:5">
      <c r="A545" s="161" t="s">
        <v>8360</v>
      </c>
      <c r="B545" s="161" t="s">
        <v>302</v>
      </c>
      <c r="C545" s="155" t="s">
        <v>8393</v>
      </c>
      <c r="D545" s="161" t="s">
        <v>8394</v>
      </c>
      <c r="E545" s="155" t="s">
        <v>8396</v>
      </c>
    </row>
    <row r="546" spans="1:5">
      <c r="A546" s="162" t="s">
        <v>8360</v>
      </c>
      <c r="B546" s="162" t="s">
        <v>302</v>
      </c>
      <c r="C546" s="156" t="s">
        <v>8397</v>
      </c>
      <c r="D546" s="162" t="s">
        <v>8398</v>
      </c>
      <c r="E546" s="175" t="s">
        <v>8398</v>
      </c>
    </row>
    <row r="547" spans="1:5">
      <c r="A547" s="162" t="s">
        <v>8360</v>
      </c>
      <c r="B547" s="162" t="s">
        <v>302</v>
      </c>
      <c r="C547" s="156" t="s">
        <v>8397</v>
      </c>
      <c r="D547" s="162" t="s">
        <v>8398</v>
      </c>
      <c r="E547" s="156" t="s">
        <v>9435</v>
      </c>
    </row>
    <row r="548" spans="1:5">
      <c r="A548" s="161" t="s">
        <v>8360</v>
      </c>
      <c r="B548" s="161" t="s">
        <v>302</v>
      </c>
      <c r="C548" s="155" t="s">
        <v>8399</v>
      </c>
      <c r="D548" s="161" t="s">
        <v>8396</v>
      </c>
      <c r="E548" s="155" t="s">
        <v>8396</v>
      </c>
    </row>
    <row r="549" spans="1:5">
      <c r="A549" s="162" t="s">
        <v>8360</v>
      </c>
      <c r="B549" s="162" t="s">
        <v>302</v>
      </c>
      <c r="C549" s="156" t="s">
        <v>8400</v>
      </c>
      <c r="D549" s="162" t="s">
        <v>8401</v>
      </c>
      <c r="E549" s="156" t="s">
        <v>8480</v>
      </c>
    </row>
    <row r="550" spans="1:5">
      <c r="A550" s="161" t="s">
        <v>8360</v>
      </c>
      <c r="B550" s="161" t="s">
        <v>302</v>
      </c>
      <c r="C550" s="155" t="s">
        <v>8400</v>
      </c>
      <c r="D550" s="161" t="s">
        <v>8401</v>
      </c>
      <c r="E550" s="155" t="s">
        <v>8401</v>
      </c>
    </row>
    <row r="551" spans="1:5">
      <c r="A551" s="162" t="s">
        <v>8360</v>
      </c>
      <c r="B551" s="162" t="s">
        <v>302</v>
      </c>
      <c r="C551" s="156" t="s">
        <v>8402</v>
      </c>
      <c r="D551" s="162" t="s">
        <v>8403</v>
      </c>
      <c r="E551" s="156" t="s">
        <v>8859</v>
      </c>
    </row>
    <row r="552" spans="1:5">
      <c r="A552" s="161" t="s">
        <v>8360</v>
      </c>
      <c r="B552" s="161" t="s">
        <v>302</v>
      </c>
      <c r="C552" s="155" t="s">
        <v>8402</v>
      </c>
      <c r="D552" s="161" t="s">
        <v>8403</v>
      </c>
      <c r="E552" s="155" t="s">
        <v>8955</v>
      </c>
    </row>
    <row r="553" spans="1:5">
      <c r="A553" s="162" t="s">
        <v>8360</v>
      </c>
      <c r="B553" s="162" t="s">
        <v>302</v>
      </c>
      <c r="C553" s="156" t="s">
        <v>8404</v>
      </c>
      <c r="D553" s="162" t="s">
        <v>8405</v>
      </c>
      <c r="E553" s="156" t="s">
        <v>9248</v>
      </c>
    </row>
    <row r="554" spans="1:5">
      <c r="A554" s="161" t="s">
        <v>8360</v>
      </c>
      <c r="B554" s="161" t="s">
        <v>302</v>
      </c>
      <c r="C554" s="155" t="s">
        <v>8406</v>
      </c>
      <c r="D554" s="161" t="s">
        <v>8407</v>
      </c>
      <c r="E554" s="155" t="s">
        <v>9248</v>
      </c>
    </row>
    <row r="555" spans="1:5">
      <c r="A555" s="162" t="s">
        <v>8360</v>
      </c>
      <c r="B555" s="162" t="s">
        <v>302</v>
      </c>
      <c r="C555" s="156" t="s">
        <v>8408</v>
      </c>
      <c r="D555" s="162" t="s">
        <v>8409</v>
      </c>
      <c r="E555" s="156" t="s">
        <v>8409</v>
      </c>
    </row>
    <row r="556" spans="1:5">
      <c r="A556" s="161" t="s">
        <v>8360</v>
      </c>
      <c r="B556" s="161" t="s">
        <v>302</v>
      </c>
      <c r="C556" s="155" t="s">
        <v>8410</v>
      </c>
      <c r="D556" s="161" t="s">
        <v>8847</v>
      </c>
      <c r="E556" s="155" t="s">
        <v>8847</v>
      </c>
    </row>
    <row r="557" spans="1:5">
      <c r="A557" s="162" t="s">
        <v>8360</v>
      </c>
      <c r="B557" s="162" t="s">
        <v>302</v>
      </c>
      <c r="C557" s="156" t="s">
        <v>8410</v>
      </c>
      <c r="D557" s="162" t="s">
        <v>8847</v>
      </c>
      <c r="E557" s="156" t="s">
        <v>9226</v>
      </c>
    </row>
    <row r="558" spans="1:5">
      <c r="A558" s="162" t="s">
        <v>8360</v>
      </c>
      <c r="B558" s="162" t="s">
        <v>302</v>
      </c>
      <c r="C558" s="156" t="s">
        <v>8412</v>
      </c>
      <c r="D558" s="162" t="s">
        <v>8413</v>
      </c>
      <c r="E558" s="156" t="s">
        <v>8659</v>
      </c>
    </row>
    <row r="559" spans="1:5">
      <c r="A559" s="161" t="s">
        <v>8360</v>
      </c>
      <c r="B559" s="161" t="s">
        <v>302</v>
      </c>
      <c r="C559" s="155" t="s">
        <v>8412</v>
      </c>
      <c r="D559" s="161" t="s">
        <v>8413</v>
      </c>
      <c r="E559" s="155" t="s">
        <v>8954</v>
      </c>
    </row>
    <row r="560" spans="1:5">
      <c r="A560" s="162" t="s">
        <v>8360</v>
      </c>
      <c r="B560" s="162" t="s">
        <v>302</v>
      </c>
      <c r="C560" s="156" t="s">
        <v>8412</v>
      </c>
      <c r="D560" s="162" t="s">
        <v>8413</v>
      </c>
      <c r="E560" s="156" t="s">
        <v>9226</v>
      </c>
    </row>
    <row r="561" spans="1:5">
      <c r="A561" s="161" t="s">
        <v>8360</v>
      </c>
      <c r="B561" s="161" t="s">
        <v>302</v>
      </c>
      <c r="C561" s="155" t="s">
        <v>8414</v>
      </c>
      <c r="D561" s="161" t="s">
        <v>8415</v>
      </c>
      <c r="E561" s="155" t="s">
        <v>9548</v>
      </c>
    </row>
    <row r="562" spans="1:5">
      <c r="A562" s="162" t="s">
        <v>8360</v>
      </c>
      <c r="B562" s="162" t="s">
        <v>302</v>
      </c>
      <c r="C562" s="156" t="s">
        <v>8416</v>
      </c>
      <c r="D562" s="162" t="s">
        <v>8417</v>
      </c>
      <c r="E562" s="156" t="s">
        <v>8417</v>
      </c>
    </row>
    <row r="563" spans="1:5">
      <c r="A563" s="161" t="s">
        <v>8360</v>
      </c>
      <c r="B563" s="161" t="s">
        <v>302</v>
      </c>
      <c r="C563" s="155" t="s">
        <v>8418</v>
      </c>
      <c r="D563" s="161" t="s">
        <v>8419</v>
      </c>
      <c r="E563" s="155" t="s">
        <v>8419</v>
      </c>
    </row>
    <row r="564" spans="1:5">
      <c r="A564" s="162" t="s">
        <v>8360</v>
      </c>
      <c r="B564" s="162" t="s">
        <v>302</v>
      </c>
      <c r="C564" s="156" t="s">
        <v>8420</v>
      </c>
      <c r="D564" s="162" t="s">
        <v>8421</v>
      </c>
      <c r="E564" s="156" t="s">
        <v>8653</v>
      </c>
    </row>
    <row r="565" spans="1:5">
      <c r="A565" s="161" t="s">
        <v>8360</v>
      </c>
      <c r="B565" s="161" t="s">
        <v>302</v>
      </c>
      <c r="C565" s="155" t="s">
        <v>8420</v>
      </c>
      <c r="D565" s="161" t="s">
        <v>8421</v>
      </c>
      <c r="E565" s="155" t="s">
        <v>8659</v>
      </c>
    </row>
    <row r="566" spans="1:5">
      <c r="A566" s="162" t="s">
        <v>8360</v>
      </c>
      <c r="B566" s="162" t="s">
        <v>302</v>
      </c>
      <c r="C566" s="156" t="s">
        <v>8420</v>
      </c>
      <c r="D566" s="162" t="s">
        <v>8421</v>
      </c>
      <c r="E566" s="156" t="s">
        <v>9549</v>
      </c>
    </row>
    <row r="567" spans="1:5">
      <c r="A567" s="161" t="s">
        <v>8360</v>
      </c>
      <c r="B567" s="161" t="s">
        <v>302</v>
      </c>
      <c r="C567" s="155" t="s">
        <v>8420</v>
      </c>
      <c r="D567" s="161" t="s">
        <v>8421</v>
      </c>
      <c r="E567" s="155" t="s">
        <v>8422</v>
      </c>
    </row>
    <row r="568" spans="1:5">
      <c r="A568" s="162" t="s">
        <v>8360</v>
      </c>
      <c r="B568" s="162" t="s">
        <v>302</v>
      </c>
      <c r="C568" s="156" t="s">
        <v>8420</v>
      </c>
      <c r="D568" s="162" t="s">
        <v>8421</v>
      </c>
      <c r="E568" s="156" t="s">
        <v>8518</v>
      </c>
    </row>
    <row r="569" spans="1:5">
      <c r="A569" s="161" t="s">
        <v>8360</v>
      </c>
      <c r="B569" s="161" t="s">
        <v>302</v>
      </c>
      <c r="C569" s="155" t="s">
        <v>8420</v>
      </c>
      <c r="D569" s="161" t="s">
        <v>8421</v>
      </c>
      <c r="E569" s="155" t="s">
        <v>9547</v>
      </c>
    </row>
    <row r="570" spans="1:5">
      <c r="A570" s="162" t="s">
        <v>8360</v>
      </c>
      <c r="B570" s="162" t="s">
        <v>302</v>
      </c>
      <c r="C570" s="156" t="s">
        <v>8423</v>
      </c>
      <c r="D570" s="162" t="s">
        <v>8424</v>
      </c>
      <c r="E570" s="156" t="s">
        <v>8369</v>
      </c>
    </row>
    <row r="571" spans="1:5">
      <c r="A571" s="161" t="s">
        <v>8360</v>
      </c>
      <c r="B571" s="161" t="s">
        <v>302</v>
      </c>
      <c r="C571" s="155" t="s">
        <v>8423</v>
      </c>
      <c r="D571" s="161" t="s">
        <v>8424</v>
      </c>
      <c r="E571" s="155" t="s">
        <v>8700</v>
      </c>
    </row>
    <row r="572" spans="1:5">
      <c r="A572" s="162" t="s">
        <v>8360</v>
      </c>
      <c r="B572" s="162" t="s">
        <v>302</v>
      </c>
      <c r="C572" s="156" t="s">
        <v>8423</v>
      </c>
      <c r="D572" s="162" t="s">
        <v>8424</v>
      </c>
      <c r="E572" s="156" t="s">
        <v>6946</v>
      </c>
    </row>
    <row r="573" spans="1:5">
      <c r="A573" s="161" t="s">
        <v>8360</v>
      </c>
      <c r="B573" s="161" t="s">
        <v>302</v>
      </c>
      <c r="C573" s="155" t="s">
        <v>8423</v>
      </c>
      <c r="D573" s="161" t="s">
        <v>8424</v>
      </c>
      <c r="E573" s="155" t="s">
        <v>9488</v>
      </c>
    </row>
    <row r="574" spans="1:5">
      <c r="A574" s="162" t="s">
        <v>8360</v>
      </c>
      <c r="B574" s="162" t="s">
        <v>302</v>
      </c>
      <c r="C574" s="156" t="s">
        <v>8423</v>
      </c>
      <c r="D574" s="162" t="s">
        <v>8424</v>
      </c>
      <c r="E574" s="156" t="s">
        <v>9226</v>
      </c>
    </row>
    <row r="575" spans="1:5" ht="25.5">
      <c r="A575" s="161" t="s">
        <v>8360</v>
      </c>
      <c r="B575" s="161" t="s">
        <v>302</v>
      </c>
      <c r="C575" s="155" t="s">
        <v>8425</v>
      </c>
      <c r="D575" s="161" t="s">
        <v>8426</v>
      </c>
      <c r="E575" s="155" t="s">
        <v>8659</v>
      </c>
    </row>
    <row r="576" spans="1:5" ht="25.5">
      <c r="A576" s="162" t="s">
        <v>8360</v>
      </c>
      <c r="B576" s="162" t="s">
        <v>302</v>
      </c>
      <c r="C576" s="156" t="s">
        <v>8425</v>
      </c>
      <c r="D576" s="162" t="s">
        <v>8426</v>
      </c>
      <c r="E576" s="156" t="s">
        <v>7315</v>
      </c>
    </row>
    <row r="577" spans="1:5">
      <c r="A577" s="161" t="s">
        <v>8360</v>
      </c>
      <c r="B577" s="161" t="s">
        <v>302</v>
      </c>
      <c r="C577" s="155" t="s">
        <v>8427</v>
      </c>
      <c r="D577" s="161" t="s">
        <v>8428</v>
      </c>
      <c r="E577" s="176" t="s">
        <v>9753</v>
      </c>
    </row>
    <row r="578" spans="1:5">
      <c r="A578" s="162" t="s">
        <v>8360</v>
      </c>
      <c r="B578" s="162" t="s">
        <v>302</v>
      </c>
      <c r="C578" s="156" t="s">
        <v>8427</v>
      </c>
      <c r="D578" s="162" t="s">
        <v>8428</v>
      </c>
      <c r="E578" s="156" t="s">
        <v>8659</v>
      </c>
    </row>
    <row r="579" spans="1:5">
      <c r="A579" s="161" t="s">
        <v>8360</v>
      </c>
      <c r="B579" s="161" t="s">
        <v>302</v>
      </c>
      <c r="C579" s="155" t="s">
        <v>8427</v>
      </c>
      <c r="D579" s="161" t="s">
        <v>8428</v>
      </c>
      <c r="E579" s="155" t="s">
        <v>9551</v>
      </c>
    </row>
    <row r="580" spans="1:5">
      <c r="A580" s="162" t="s">
        <v>8360</v>
      </c>
      <c r="B580" s="162" t="s">
        <v>302</v>
      </c>
      <c r="C580" s="156" t="s">
        <v>8427</v>
      </c>
      <c r="D580" s="162" t="s">
        <v>8428</v>
      </c>
      <c r="E580" s="156" t="s">
        <v>8518</v>
      </c>
    </row>
    <row r="581" spans="1:5">
      <c r="A581" s="161" t="s">
        <v>8360</v>
      </c>
      <c r="B581" s="161" t="s">
        <v>302</v>
      </c>
      <c r="C581" s="155" t="s">
        <v>8427</v>
      </c>
      <c r="D581" s="161" t="s">
        <v>8428</v>
      </c>
      <c r="E581" s="155" t="s">
        <v>9552</v>
      </c>
    </row>
    <row r="582" spans="1:5">
      <c r="A582" s="162" t="s">
        <v>8360</v>
      </c>
      <c r="B582" s="162" t="s">
        <v>302</v>
      </c>
      <c r="C582" s="156" t="s">
        <v>8427</v>
      </c>
      <c r="D582" s="162" t="s">
        <v>8428</v>
      </c>
      <c r="E582" s="156" t="s">
        <v>9374</v>
      </c>
    </row>
    <row r="583" spans="1:5">
      <c r="A583" s="161" t="s">
        <v>8360</v>
      </c>
      <c r="B583" s="161" t="s">
        <v>302</v>
      </c>
      <c r="C583" s="155" t="s">
        <v>8429</v>
      </c>
      <c r="D583" s="161" t="s">
        <v>8430</v>
      </c>
      <c r="E583" s="155" t="s">
        <v>8430</v>
      </c>
    </row>
    <row r="584" spans="1:5">
      <c r="A584" s="162" t="s">
        <v>8360</v>
      </c>
      <c r="B584" s="162" t="s">
        <v>302</v>
      </c>
      <c r="C584" s="156" t="s">
        <v>8431</v>
      </c>
      <c r="D584" s="162" t="s">
        <v>8432</v>
      </c>
      <c r="E584" s="156" t="s">
        <v>8432</v>
      </c>
    </row>
    <row r="585" spans="1:5">
      <c r="A585" s="161" t="s">
        <v>8360</v>
      </c>
      <c r="B585" s="161" t="s">
        <v>302</v>
      </c>
      <c r="C585" s="155" t="s">
        <v>8433</v>
      </c>
      <c r="D585" s="161" t="s">
        <v>8434</v>
      </c>
      <c r="E585" s="155" t="s">
        <v>8434</v>
      </c>
    </row>
    <row r="586" spans="1:5">
      <c r="A586" s="162" t="s">
        <v>8360</v>
      </c>
      <c r="B586" s="162" t="s">
        <v>302</v>
      </c>
      <c r="C586" s="156" t="s">
        <v>8435</v>
      </c>
      <c r="D586" s="162" t="s">
        <v>8436</v>
      </c>
      <c r="E586" s="156" t="s">
        <v>8436</v>
      </c>
    </row>
    <row r="587" spans="1:5">
      <c r="A587" s="161" t="s">
        <v>8360</v>
      </c>
      <c r="B587" s="161" t="s">
        <v>302</v>
      </c>
      <c r="C587" s="155" t="s">
        <v>8435</v>
      </c>
      <c r="D587" s="161" t="s">
        <v>8436</v>
      </c>
      <c r="E587" s="155" t="s">
        <v>9553</v>
      </c>
    </row>
    <row r="588" spans="1:5">
      <c r="A588" s="162" t="s">
        <v>8360</v>
      </c>
      <c r="B588" s="162" t="s">
        <v>302</v>
      </c>
      <c r="C588" s="156" t="s">
        <v>8435</v>
      </c>
      <c r="D588" s="162" t="s">
        <v>8436</v>
      </c>
      <c r="E588" s="156" t="s">
        <v>8954</v>
      </c>
    </row>
    <row r="589" spans="1:5" ht="25.5">
      <c r="A589" s="161" t="s">
        <v>8360</v>
      </c>
      <c r="B589" s="161" t="s">
        <v>302</v>
      </c>
      <c r="C589" s="155" t="s">
        <v>8437</v>
      </c>
      <c r="D589" s="161" t="s">
        <v>8438</v>
      </c>
      <c r="E589" s="155" t="s">
        <v>8869</v>
      </c>
    </row>
    <row r="590" spans="1:5">
      <c r="A590" s="162" t="s">
        <v>8360</v>
      </c>
      <c r="B590" s="162" t="s">
        <v>302</v>
      </c>
      <c r="C590" s="156" t="s">
        <v>8439</v>
      </c>
      <c r="D590" s="162" t="s">
        <v>8440</v>
      </c>
      <c r="E590" s="175" t="s">
        <v>8440</v>
      </c>
    </row>
    <row r="591" spans="1:5">
      <c r="A591" s="161" t="s">
        <v>8360</v>
      </c>
      <c r="B591" s="161" t="s">
        <v>302</v>
      </c>
      <c r="C591" s="155" t="s">
        <v>8441</v>
      </c>
      <c r="D591" s="161" t="s">
        <v>8442</v>
      </c>
      <c r="E591" s="155" t="s">
        <v>9231</v>
      </c>
    </row>
    <row r="592" spans="1:5">
      <c r="A592" s="162" t="s">
        <v>8360</v>
      </c>
      <c r="B592" s="162" t="s">
        <v>302</v>
      </c>
      <c r="C592" s="156" t="s">
        <v>8441</v>
      </c>
      <c r="D592" s="162" t="s">
        <v>8442</v>
      </c>
      <c r="E592" s="156" t="s">
        <v>9336</v>
      </c>
    </row>
    <row r="593" spans="1:5">
      <c r="A593" s="161" t="s">
        <v>8360</v>
      </c>
      <c r="B593" s="161" t="s">
        <v>302</v>
      </c>
      <c r="C593" s="155" t="s">
        <v>8441</v>
      </c>
      <c r="D593" s="161" t="s">
        <v>8442</v>
      </c>
      <c r="E593" s="155" t="s">
        <v>9374</v>
      </c>
    </row>
    <row r="594" spans="1:5">
      <c r="A594" s="162" t="s">
        <v>8360</v>
      </c>
      <c r="B594" s="162" t="s">
        <v>302</v>
      </c>
      <c r="C594" s="156" t="s">
        <v>8443</v>
      </c>
      <c r="D594" s="162" t="s">
        <v>8444</v>
      </c>
      <c r="E594" s="156" t="s">
        <v>8596</v>
      </c>
    </row>
    <row r="595" spans="1:5">
      <c r="A595" s="161" t="s">
        <v>8360</v>
      </c>
      <c r="B595" s="161" t="s">
        <v>302</v>
      </c>
      <c r="C595" s="155" t="s">
        <v>8443</v>
      </c>
      <c r="D595" s="161" t="s">
        <v>8444</v>
      </c>
      <c r="E595" s="155" t="s">
        <v>8661</v>
      </c>
    </row>
    <row r="596" spans="1:5">
      <c r="A596" s="162" t="s">
        <v>8360</v>
      </c>
      <c r="B596" s="162" t="s">
        <v>302</v>
      </c>
      <c r="C596" s="156" t="s">
        <v>8445</v>
      </c>
      <c r="D596" s="162" t="s">
        <v>8446</v>
      </c>
      <c r="E596" s="156" t="s">
        <v>8653</v>
      </c>
    </row>
    <row r="597" spans="1:5">
      <c r="A597" s="161" t="s">
        <v>8360</v>
      </c>
      <c r="B597" s="161" t="s">
        <v>302</v>
      </c>
      <c r="C597" s="155" t="s">
        <v>8445</v>
      </c>
      <c r="D597" s="161" t="s">
        <v>8446</v>
      </c>
      <c r="E597" s="176" t="s">
        <v>9752</v>
      </c>
    </row>
    <row r="598" spans="1:5">
      <c r="A598" s="162" t="s">
        <v>8360</v>
      </c>
      <c r="B598" s="162" t="s">
        <v>302</v>
      </c>
      <c r="C598" s="156" t="s">
        <v>8445</v>
      </c>
      <c r="D598" s="162" t="s">
        <v>8446</v>
      </c>
      <c r="E598" s="156" t="s">
        <v>8663</v>
      </c>
    </row>
    <row r="599" spans="1:5">
      <c r="A599" s="161" t="s">
        <v>8360</v>
      </c>
      <c r="B599" s="161" t="s">
        <v>302</v>
      </c>
      <c r="C599" s="155" t="s">
        <v>8447</v>
      </c>
      <c r="D599" s="161" t="s">
        <v>8448</v>
      </c>
      <c r="E599" s="155" t="s">
        <v>9276</v>
      </c>
    </row>
    <row r="600" spans="1:5">
      <c r="A600" s="162" t="s">
        <v>8360</v>
      </c>
      <c r="B600" s="162" t="s">
        <v>302</v>
      </c>
      <c r="C600" s="156" t="s">
        <v>8447</v>
      </c>
      <c r="D600" s="162" t="s">
        <v>8448</v>
      </c>
      <c r="E600" s="156" t="s">
        <v>8422</v>
      </c>
    </row>
    <row r="601" spans="1:5">
      <c r="A601" s="161" t="s">
        <v>8360</v>
      </c>
      <c r="B601" s="161" t="s">
        <v>302</v>
      </c>
      <c r="C601" s="155" t="s">
        <v>8447</v>
      </c>
      <c r="D601" s="161" t="s">
        <v>8448</v>
      </c>
      <c r="E601" s="155" t="s">
        <v>9438</v>
      </c>
    </row>
    <row r="602" spans="1:5">
      <c r="A602" s="162" t="s">
        <v>8360</v>
      </c>
      <c r="B602" s="162" t="s">
        <v>302</v>
      </c>
      <c r="C602" s="156" t="s">
        <v>8449</v>
      </c>
      <c r="D602" s="162" t="s">
        <v>8450</v>
      </c>
      <c r="E602" s="156" t="s">
        <v>8517</v>
      </c>
    </row>
    <row r="603" spans="1:5">
      <c r="A603" s="161" t="s">
        <v>8360</v>
      </c>
      <c r="B603" s="161" t="s">
        <v>302</v>
      </c>
      <c r="C603" s="155" t="s">
        <v>8449</v>
      </c>
      <c r="D603" s="161" t="s">
        <v>8450</v>
      </c>
      <c r="E603" s="155" t="s">
        <v>9555</v>
      </c>
    </row>
    <row r="604" spans="1:5">
      <c r="A604" s="162" t="s">
        <v>8360</v>
      </c>
      <c r="B604" s="162" t="s">
        <v>302</v>
      </c>
      <c r="C604" s="156" t="s">
        <v>8449</v>
      </c>
      <c r="D604" s="162" t="s">
        <v>8450</v>
      </c>
      <c r="E604" s="156" t="s">
        <v>9374</v>
      </c>
    </row>
    <row r="605" spans="1:5">
      <c r="A605" s="161" t="s">
        <v>8360</v>
      </c>
      <c r="B605" s="161" t="s">
        <v>302</v>
      </c>
      <c r="C605" s="155" t="s">
        <v>8449</v>
      </c>
      <c r="D605" s="161" t="s">
        <v>8450</v>
      </c>
      <c r="E605" s="155" t="s">
        <v>8480</v>
      </c>
    </row>
    <row r="606" spans="1:5">
      <c r="A606" s="162" t="s">
        <v>8360</v>
      </c>
      <c r="B606" s="162" t="s">
        <v>302</v>
      </c>
      <c r="C606" s="156" t="s">
        <v>8449</v>
      </c>
      <c r="D606" s="162" t="s">
        <v>8450</v>
      </c>
      <c r="E606" s="156" t="s">
        <v>9556</v>
      </c>
    </row>
    <row r="607" spans="1:5">
      <c r="A607" s="161" t="s">
        <v>8360</v>
      </c>
      <c r="B607" s="161" t="s">
        <v>302</v>
      </c>
      <c r="C607" s="155" t="s">
        <v>8452</v>
      </c>
      <c r="D607" s="161" t="s">
        <v>8390</v>
      </c>
      <c r="E607" s="155" t="s">
        <v>9507</v>
      </c>
    </row>
    <row r="608" spans="1:5">
      <c r="A608" s="162" t="s">
        <v>8360</v>
      </c>
      <c r="B608" s="162" t="s">
        <v>302</v>
      </c>
      <c r="C608" s="156" t="s">
        <v>8452</v>
      </c>
      <c r="D608" s="162" t="s">
        <v>8390</v>
      </c>
      <c r="E608" s="156" t="s">
        <v>8685</v>
      </c>
    </row>
    <row r="609" spans="1:5">
      <c r="A609" s="161" t="s">
        <v>8360</v>
      </c>
      <c r="B609" s="161" t="s">
        <v>302</v>
      </c>
      <c r="C609" s="155" t="s">
        <v>8452</v>
      </c>
      <c r="D609" s="161" t="s">
        <v>8390</v>
      </c>
      <c r="E609" s="155" t="s">
        <v>9523</v>
      </c>
    </row>
    <row r="610" spans="1:5">
      <c r="A610" s="162" t="s">
        <v>8360</v>
      </c>
      <c r="B610" s="162" t="s">
        <v>302</v>
      </c>
      <c r="C610" s="156" t="s">
        <v>8452</v>
      </c>
      <c r="D610" s="162" t="s">
        <v>8390</v>
      </c>
      <c r="E610" s="156" t="s">
        <v>8390</v>
      </c>
    </row>
    <row r="611" spans="1:5">
      <c r="A611" s="161" t="s">
        <v>8360</v>
      </c>
      <c r="B611" s="161" t="s">
        <v>302</v>
      </c>
      <c r="C611" s="155" t="s">
        <v>8452</v>
      </c>
      <c r="D611" s="161" t="s">
        <v>8390</v>
      </c>
      <c r="E611" s="155" t="s">
        <v>9557</v>
      </c>
    </row>
    <row r="612" spans="1:5">
      <c r="A612" s="162" t="s">
        <v>8360</v>
      </c>
      <c r="B612" s="162" t="s">
        <v>302</v>
      </c>
      <c r="C612" s="156" t="s">
        <v>8452</v>
      </c>
      <c r="D612" s="162" t="s">
        <v>8390</v>
      </c>
      <c r="E612" s="156" t="s">
        <v>9509</v>
      </c>
    </row>
    <row r="613" spans="1:5">
      <c r="A613" s="161" t="s">
        <v>8360</v>
      </c>
      <c r="B613" s="161" t="s">
        <v>302</v>
      </c>
      <c r="C613" s="155" t="s">
        <v>8452</v>
      </c>
      <c r="D613" s="161" t="s">
        <v>8390</v>
      </c>
      <c r="E613" s="155" t="s">
        <v>8876</v>
      </c>
    </row>
    <row r="614" spans="1:5">
      <c r="A614" s="162" t="s">
        <v>8360</v>
      </c>
      <c r="B614" s="162" t="s">
        <v>302</v>
      </c>
      <c r="C614" s="156" t="s">
        <v>8453</v>
      </c>
      <c r="D614" s="162" t="s">
        <v>8454</v>
      </c>
      <c r="E614" s="156" t="s">
        <v>8454</v>
      </c>
    </row>
    <row r="615" spans="1:5">
      <c r="A615" s="161" t="s">
        <v>8360</v>
      </c>
      <c r="B615" s="161" t="s">
        <v>302</v>
      </c>
      <c r="C615" s="155" t="s">
        <v>9558</v>
      </c>
      <c r="D615" s="161" t="s">
        <v>9377</v>
      </c>
      <c r="E615" s="155" t="s">
        <v>9377</v>
      </c>
    </row>
    <row r="616" spans="1:5">
      <c r="A616" s="162" t="s">
        <v>8360</v>
      </c>
      <c r="B616" s="162" t="s">
        <v>302</v>
      </c>
      <c r="C616" s="156" t="s">
        <v>9558</v>
      </c>
      <c r="D616" s="162" t="s">
        <v>9377</v>
      </c>
      <c r="E616" s="156" t="s">
        <v>6946</v>
      </c>
    </row>
    <row r="617" spans="1:5">
      <c r="A617" s="161" t="s">
        <v>8360</v>
      </c>
      <c r="B617" s="161" t="s">
        <v>302</v>
      </c>
      <c r="C617" s="155" t="s">
        <v>9559</v>
      </c>
      <c r="D617" s="161" t="s">
        <v>8389</v>
      </c>
      <c r="E617" s="155" t="s">
        <v>8659</v>
      </c>
    </row>
    <row r="618" spans="1:5">
      <c r="A618" s="162" t="s">
        <v>8360</v>
      </c>
      <c r="B618" s="162" t="s">
        <v>302</v>
      </c>
      <c r="C618" s="156" t="s">
        <v>9559</v>
      </c>
      <c r="D618" s="162" t="s">
        <v>8389</v>
      </c>
      <c r="E618" s="156" t="s">
        <v>8390</v>
      </c>
    </row>
    <row r="619" spans="1:5">
      <c r="A619" s="161" t="s">
        <v>8360</v>
      </c>
      <c r="B619" s="161" t="s">
        <v>302</v>
      </c>
      <c r="C619" s="155" t="s">
        <v>9559</v>
      </c>
      <c r="D619" s="161" t="s">
        <v>8389</v>
      </c>
      <c r="E619" s="155" t="s">
        <v>8847</v>
      </c>
    </row>
    <row r="620" spans="1:5">
      <c r="A620" s="162" t="s">
        <v>8360</v>
      </c>
      <c r="B620" s="162" t="s">
        <v>302</v>
      </c>
      <c r="C620" s="156" t="s">
        <v>9559</v>
      </c>
      <c r="D620" s="162" t="s">
        <v>8389</v>
      </c>
      <c r="E620" s="156" t="s">
        <v>8464</v>
      </c>
    </row>
    <row r="621" spans="1:5">
      <c r="A621" s="161" t="s">
        <v>8360</v>
      </c>
      <c r="B621" s="161" t="s">
        <v>302</v>
      </c>
      <c r="C621" s="155" t="s">
        <v>9559</v>
      </c>
      <c r="D621" s="161" t="s">
        <v>8389</v>
      </c>
      <c r="E621" s="155" t="s">
        <v>8844</v>
      </c>
    </row>
    <row r="622" spans="1:5">
      <c r="A622" s="162" t="s">
        <v>8360</v>
      </c>
      <c r="B622" s="162" t="s">
        <v>302</v>
      </c>
      <c r="C622" s="156" t="s">
        <v>9559</v>
      </c>
      <c r="D622" s="162" t="s">
        <v>8389</v>
      </c>
      <c r="E622" s="156" t="s">
        <v>8679</v>
      </c>
    </row>
    <row r="623" spans="1:5">
      <c r="A623" s="161" t="s">
        <v>8360</v>
      </c>
      <c r="B623" s="161" t="s">
        <v>302</v>
      </c>
      <c r="C623" s="155" t="s">
        <v>9559</v>
      </c>
      <c r="D623" s="161" t="s">
        <v>8389</v>
      </c>
      <c r="E623" s="155" t="s">
        <v>9226</v>
      </c>
    </row>
    <row r="624" spans="1:5">
      <c r="A624" s="162" t="s">
        <v>8360</v>
      </c>
      <c r="B624" s="162" t="s">
        <v>302</v>
      </c>
      <c r="C624" s="156" t="s">
        <v>9560</v>
      </c>
      <c r="D624" s="162" t="s">
        <v>8392</v>
      </c>
      <c r="E624" s="156" t="s">
        <v>9374</v>
      </c>
    </row>
    <row r="625" spans="1:5">
      <c r="A625" s="161" t="s">
        <v>8360</v>
      </c>
      <c r="B625" s="161" t="s">
        <v>302</v>
      </c>
      <c r="C625" s="155" t="s">
        <v>9561</v>
      </c>
      <c r="D625" s="161" t="s">
        <v>9562</v>
      </c>
      <c r="E625" s="155" t="s">
        <v>9563</v>
      </c>
    </row>
    <row r="626" spans="1:5">
      <c r="A626" s="162" t="s">
        <v>8360</v>
      </c>
      <c r="B626" s="162" t="s">
        <v>302</v>
      </c>
      <c r="C626" s="156" t="s">
        <v>9561</v>
      </c>
      <c r="D626" s="162" t="s">
        <v>9562</v>
      </c>
      <c r="E626" s="156" t="s">
        <v>8395</v>
      </c>
    </row>
    <row r="627" spans="1:5">
      <c r="A627" s="161" t="s">
        <v>8360</v>
      </c>
      <c r="B627" s="161" t="s">
        <v>302</v>
      </c>
      <c r="C627" s="155" t="s">
        <v>9561</v>
      </c>
      <c r="D627" s="161" t="s">
        <v>9562</v>
      </c>
      <c r="E627" s="155" t="s">
        <v>8679</v>
      </c>
    </row>
    <row r="628" spans="1:5">
      <c r="A628" s="162" t="s">
        <v>8360</v>
      </c>
      <c r="B628" s="162" t="s">
        <v>302</v>
      </c>
      <c r="C628" s="156" t="s">
        <v>9561</v>
      </c>
      <c r="D628" s="162" t="s">
        <v>9562</v>
      </c>
      <c r="E628" s="156" t="s">
        <v>9547</v>
      </c>
    </row>
    <row r="629" spans="1:5">
      <c r="A629" s="161" t="s">
        <v>8360</v>
      </c>
      <c r="B629" s="161" t="s">
        <v>302</v>
      </c>
      <c r="C629" s="155" t="s">
        <v>9561</v>
      </c>
      <c r="D629" s="161" t="s">
        <v>9562</v>
      </c>
      <c r="E629" s="155" t="s">
        <v>9226</v>
      </c>
    </row>
    <row r="630" spans="1:5">
      <c r="A630" s="162" t="s">
        <v>8360</v>
      </c>
      <c r="B630" s="162" t="s">
        <v>302</v>
      </c>
      <c r="C630" s="156" t="s">
        <v>9561</v>
      </c>
      <c r="D630" s="162" t="s">
        <v>9562</v>
      </c>
      <c r="E630" s="156" t="s">
        <v>8396</v>
      </c>
    </row>
    <row r="631" spans="1:5">
      <c r="A631" s="162" t="s">
        <v>8360</v>
      </c>
      <c r="B631" s="162" t="s">
        <v>302</v>
      </c>
      <c r="C631" s="156" t="s">
        <v>9564</v>
      </c>
      <c r="D631" s="162" t="s">
        <v>8403</v>
      </c>
      <c r="E631" s="156" t="s">
        <v>8859</v>
      </c>
    </row>
    <row r="632" spans="1:5">
      <c r="A632" s="161" t="s">
        <v>8360</v>
      </c>
      <c r="B632" s="161" t="s">
        <v>302</v>
      </c>
      <c r="C632" s="155" t="s">
        <v>9564</v>
      </c>
      <c r="D632" s="161" t="s">
        <v>8403</v>
      </c>
      <c r="E632" s="155" t="s">
        <v>8881</v>
      </c>
    </row>
    <row r="633" spans="1:5">
      <c r="A633" s="162" t="s">
        <v>8360</v>
      </c>
      <c r="B633" s="162" t="s">
        <v>302</v>
      </c>
      <c r="C633" s="156" t="s">
        <v>9564</v>
      </c>
      <c r="D633" s="162" t="s">
        <v>8403</v>
      </c>
      <c r="E633" s="156" t="s">
        <v>8955</v>
      </c>
    </row>
    <row r="634" spans="1:5">
      <c r="A634" s="161" t="s">
        <v>8360</v>
      </c>
      <c r="B634" s="161" t="s">
        <v>302</v>
      </c>
      <c r="C634" s="155" t="s">
        <v>9565</v>
      </c>
      <c r="D634" s="161" t="s">
        <v>9566</v>
      </c>
      <c r="E634" s="155" t="s">
        <v>9248</v>
      </c>
    </row>
    <row r="635" spans="1:5">
      <c r="A635" s="162" t="s">
        <v>8360</v>
      </c>
      <c r="B635" s="162" t="s">
        <v>302</v>
      </c>
      <c r="C635" s="156" t="s">
        <v>9567</v>
      </c>
      <c r="D635" s="162" t="s">
        <v>8446</v>
      </c>
      <c r="E635" s="156" t="s">
        <v>8663</v>
      </c>
    </row>
    <row r="636" spans="1:5">
      <c r="A636" s="161" t="s">
        <v>8360</v>
      </c>
      <c r="B636" s="161" t="s">
        <v>302</v>
      </c>
      <c r="C636" s="155" t="s">
        <v>9568</v>
      </c>
      <c r="D636" s="161" t="s">
        <v>8448</v>
      </c>
      <c r="E636" s="155" t="s">
        <v>9276</v>
      </c>
    </row>
    <row r="637" spans="1:5">
      <c r="A637" s="162" t="s">
        <v>8360</v>
      </c>
      <c r="B637" s="162" t="s">
        <v>302</v>
      </c>
      <c r="C637" s="156" t="s">
        <v>9568</v>
      </c>
      <c r="D637" s="162" t="s">
        <v>8448</v>
      </c>
      <c r="E637" s="156" t="s">
        <v>8422</v>
      </c>
    </row>
    <row r="638" spans="1:5">
      <c r="A638" s="161" t="s">
        <v>8360</v>
      </c>
      <c r="B638" s="161" t="s">
        <v>302</v>
      </c>
      <c r="C638" s="155" t="s">
        <v>9568</v>
      </c>
      <c r="D638" s="161" t="s">
        <v>8448</v>
      </c>
      <c r="E638" s="155" t="s">
        <v>9438</v>
      </c>
    </row>
    <row r="639" spans="1:5">
      <c r="A639" s="162" t="s">
        <v>8360</v>
      </c>
      <c r="B639" s="162" t="s">
        <v>302</v>
      </c>
      <c r="C639" s="156" t="s">
        <v>9569</v>
      </c>
      <c r="D639" s="162" t="s">
        <v>8450</v>
      </c>
      <c r="E639" s="156" t="s">
        <v>8363</v>
      </c>
    </row>
    <row r="640" spans="1:5">
      <c r="A640" s="161" t="s">
        <v>8360</v>
      </c>
      <c r="B640" s="161" t="s">
        <v>302</v>
      </c>
      <c r="C640" s="155" t="s">
        <v>9569</v>
      </c>
      <c r="D640" s="161" t="s">
        <v>8450</v>
      </c>
      <c r="E640" s="155" t="s">
        <v>8517</v>
      </c>
    </row>
    <row r="641" spans="1:5">
      <c r="A641" s="162" t="s">
        <v>8360</v>
      </c>
      <c r="B641" s="162" t="s">
        <v>302</v>
      </c>
      <c r="C641" s="156" t="s">
        <v>9569</v>
      </c>
      <c r="D641" s="162" t="s">
        <v>8450</v>
      </c>
      <c r="E641" s="156" t="s">
        <v>8364</v>
      </c>
    </row>
    <row r="642" spans="1:5">
      <c r="A642" s="161" t="s">
        <v>8360</v>
      </c>
      <c r="B642" s="161" t="s">
        <v>302</v>
      </c>
      <c r="C642" s="155" t="s">
        <v>9569</v>
      </c>
      <c r="D642" s="161" t="s">
        <v>8450</v>
      </c>
      <c r="E642" s="155" t="s">
        <v>9555</v>
      </c>
    </row>
    <row r="643" spans="1:5">
      <c r="A643" s="162" t="s">
        <v>8360</v>
      </c>
      <c r="B643" s="162" t="s">
        <v>302</v>
      </c>
      <c r="C643" s="156" t="s">
        <v>9569</v>
      </c>
      <c r="D643" s="162" t="s">
        <v>8450</v>
      </c>
      <c r="E643" s="156" t="s">
        <v>9374</v>
      </c>
    </row>
    <row r="644" spans="1:5">
      <c r="A644" s="161" t="s">
        <v>8360</v>
      </c>
      <c r="B644" s="161" t="s">
        <v>302</v>
      </c>
      <c r="C644" s="155" t="s">
        <v>9569</v>
      </c>
      <c r="D644" s="161" t="s">
        <v>8450</v>
      </c>
      <c r="E644" s="155" t="s">
        <v>8480</v>
      </c>
    </row>
    <row r="645" spans="1:5">
      <c r="A645" s="162" t="s">
        <v>8360</v>
      </c>
      <c r="B645" s="162" t="s">
        <v>302</v>
      </c>
      <c r="C645" s="156" t="s">
        <v>9569</v>
      </c>
      <c r="D645" s="162" t="s">
        <v>8450</v>
      </c>
      <c r="E645" s="156" t="s">
        <v>9556</v>
      </c>
    </row>
    <row r="646" spans="1:5">
      <c r="A646" s="161" t="s">
        <v>8360</v>
      </c>
      <c r="B646" s="161" t="s">
        <v>302</v>
      </c>
      <c r="C646" s="155" t="s">
        <v>9570</v>
      </c>
      <c r="D646" s="161" t="s">
        <v>9571</v>
      </c>
      <c r="E646" s="155" t="s">
        <v>8430</v>
      </c>
    </row>
    <row r="647" spans="1:5">
      <c r="A647" s="162" t="s">
        <v>8360</v>
      </c>
      <c r="B647" s="162" t="s">
        <v>302</v>
      </c>
      <c r="C647" s="156" t="s">
        <v>9570</v>
      </c>
      <c r="D647" s="162" t="s">
        <v>9571</v>
      </c>
      <c r="E647" s="156" t="s">
        <v>9571</v>
      </c>
    </row>
    <row r="648" spans="1:5">
      <c r="A648" s="161" t="s">
        <v>8360</v>
      </c>
      <c r="B648" s="161" t="s">
        <v>587</v>
      </c>
      <c r="C648" s="155" t="s">
        <v>8455</v>
      </c>
      <c r="D648" s="161" t="s">
        <v>9572</v>
      </c>
      <c r="E648" s="155" t="s">
        <v>8859</v>
      </c>
    </row>
    <row r="649" spans="1:5">
      <c r="A649" s="162" t="s">
        <v>8360</v>
      </c>
      <c r="B649" s="162" t="s">
        <v>587</v>
      </c>
      <c r="C649" s="156" t="s">
        <v>8455</v>
      </c>
      <c r="D649" s="162" t="s">
        <v>9572</v>
      </c>
      <c r="E649" s="156" t="s">
        <v>8722</v>
      </c>
    </row>
    <row r="650" spans="1:5">
      <c r="A650" s="161" t="s">
        <v>8360</v>
      </c>
      <c r="B650" s="161" t="s">
        <v>587</v>
      </c>
      <c r="C650" s="155" t="s">
        <v>8455</v>
      </c>
      <c r="D650" s="161" t="s">
        <v>9572</v>
      </c>
      <c r="E650" s="155" t="s">
        <v>9573</v>
      </c>
    </row>
    <row r="651" spans="1:5">
      <c r="A651" s="162" t="s">
        <v>8360</v>
      </c>
      <c r="B651" s="162" t="s">
        <v>587</v>
      </c>
      <c r="C651" s="156" t="s">
        <v>8455</v>
      </c>
      <c r="D651" s="162" t="s">
        <v>9572</v>
      </c>
      <c r="E651" s="156" t="s">
        <v>9574</v>
      </c>
    </row>
    <row r="652" spans="1:5">
      <c r="A652" s="161" t="s">
        <v>8360</v>
      </c>
      <c r="B652" s="161" t="s">
        <v>587</v>
      </c>
      <c r="C652" s="155" t="s">
        <v>8455</v>
      </c>
      <c r="D652" s="161" t="s">
        <v>9572</v>
      </c>
      <c r="E652" s="155" t="s">
        <v>8352</v>
      </c>
    </row>
    <row r="653" spans="1:5">
      <c r="A653" s="162" t="s">
        <v>8360</v>
      </c>
      <c r="B653" s="162" t="s">
        <v>587</v>
      </c>
      <c r="C653" s="156" t="s">
        <v>8455</v>
      </c>
      <c r="D653" s="162" t="s">
        <v>9572</v>
      </c>
      <c r="E653" s="156" t="s">
        <v>9575</v>
      </c>
    </row>
    <row r="654" spans="1:5">
      <c r="A654" s="161" t="s">
        <v>8360</v>
      </c>
      <c r="B654" s="161" t="s">
        <v>587</v>
      </c>
      <c r="C654" s="155" t="s">
        <v>8455</v>
      </c>
      <c r="D654" s="161" t="s">
        <v>9572</v>
      </c>
      <c r="E654" s="155" t="s">
        <v>8396</v>
      </c>
    </row>
    <row r="655" spans="1:5" ht="25.5">
      <c r="A655" s="162" t="s">
        <v>8360</v>
      </c>
      <c r="B655" s="162" t="s">
        <v>587</v>
      </c>
      <c r="C655" s="156" t="s">
        <v>8456</v>
      </c>
      <c r="D655" s="162" t="s">
        <v>8457</v>
      </c>
      <c r="E655" s="156" t="s">
        <v>9576</v>
      </c>
    </row>
    <row r="656" spans="1:5">
      <c r="A656" s="161" t="s">
        <v>8360</v>
      </c>
      <c r="B656" s="161" t="s">
        <v>587</v>
      </c>
      <c r="C656" s="155" t="s">
        <v>8458</v>
      </c>
      <c r="D656" s="161" t="s">
        <v>8459</v>
      </c>
      <c r="E656" s="155" t="s">
        <v>8722</v>
      </c>
    </row>
    <row r="657" spans="1:5">
      <c r="A657" s="162" t="s">
        <v>8360</v>
      </c>
      <c r="B657" s="162" t="s">
        <v>587</v>
      </c>
      <c r="C657" s="156" t="s">
        <v>8458</v>
      </c>
      <c r="D657" s="162" t="s">
        <v>8459</v>
      </c>
      <c r="E657" s="156" t="s">
        <v>8460</v>
      </c>
    </row>
    <row r="658" spans="1:5">
      <c r="A658" s="161" t="s">
        <v>8360</v>
      </c>
      <c r="B658" s="161" t="s">
        <v>587</v>
      </c>
      <c r="C658" s="155" t="s">
        <v>8458</v>
      </c>
      <c r="D658" s="161" t="s">
        <v>8459</v>
      </c>
      <c r="E658" s="155" t="s">
        <v>9533</v>
      </c>
    </row>
    <row r="659" spans="1:5" ht="25.5">
      <c r="A659" s="161" t="s">
        <v>8360</v>
      </c>
      <c r="B659" s="161" t="s">
        <v>587</v>
      </c>
      <c r="C659" s="155" t="s">
        <v>9577</v>
      </c>
      <c r="D659" s="161" t="s">
        <v>9578</v>
      </c>
      <c r="E659" s="155" t="s">
        <v>8953</v>
      </c>
    </row>
    <row r="660" spans="1:5" ht="25.5">
      <c r="A660" s="162" t="s">
        <v>8360</v>
      </c>
      <c r="B660" s="162" t="s">
        <v>587</v>
      </c>
      <c r="C660" s="156" t="s">
        <v>9577</v>
      </c>
      <c r="D660" s="162" t="s">
        <v>9578</v>
      </c>
      <c r="E660" s="156" t="s">
        <v>8672</v>
      </c>
    </row>
    <row r="661" spans="1:5" ht="25.5">
      <c r="A661" s="161" t="s">
        <v>8360</v>
      </c>
      <c r="B661" s="161" t="s">
        <v>587</v>
      </c>
      <c r="C661" s="155" t="s">
        <v>9577</v>
      </c>
      <c r="D661" s="161" t="s">
        <v>9578</v>
      </c>
      <c r="E661" s="155" t="s">
        <v>9579</v>
      </c>
    </row>
    <row r="662" spans="1:5">
      <c r="A662" s="162" t="s">
        <v>8360</v>
      </c>
      <c r="B662" s="162" t="s">
        <v>587</v>
      </c>
      <c r="C662" s="156" t="s">
        <v>9580</v>
      </c>
      <c r="D662" s="162" t="s">
        <v>8396</v>
      </c>
      <c r="E662" s="156" t="s">
        <v>8596</v>
      </c>
    </row>
    <row r="663" spans="1:5">
      <c r="A663" s="161" t="s">
        <v>8360</v>
      </c>
      <c r="B663" s="161" t="s">
        <v>587</v>
      </c>
      <c r="C663" s="155" t="s">
        <v>9580</v>
      </c>
      <c r="D663" s="161" t="s">
        <v>8396</v>
      </c>
      <c r="E663" s="155" t="s">
        <v>9495</v>
      </c>
    </row>
    <row r="664" spans="1:5">
      <c r="A664" s="162" t="s">
        <v>8360</v>
      </c>
      <c r="B664" s="162" t="s">
        <v>587</v>
      </c>
      <c r="C664" s="156" t="s">
        <v>9580</v>
      </c>
      <c r="D664" s="162" t="s">
        <v>8396</v>
      </c>
      <c r="E664" s="156" t="s">
        <v>9575</v>
      </c>
    </row>
    <row r="665" spans="1:5">
      <c r="A665" s="161" t="s">
        <v>8360</v>
      </c>
      <c r="B665" s="161" t="s">
        <v>587</v>
      </c>
      <c r="C665" s="155" t="s">
        <v>9580</v>
      </c>
      <c r="D665" s="161" t="s">
        <v>8396</v>
      </c>
      <c r="E665" s="155" t="s">
        <v>8881</v>
      </c>
    </row>
    <row r="666" spans="1:5">
      <c r="A666" s="162" t="s">
        <v>8360</v>
      </c>
      <c r="B666" s="162" t="s">
        <v>587</v>
      </c>
      <c r="C666" s="156" t="s">
        <v>9580</v>
      </c>
      <c r="D666" s="162" t="s">
        <v>8396</v>
      </c>
      <c r="E666" s="156" t="s">
        <v>6946</v>
      </c>
    </row>
    <row r="667" spans="1:5">
      <c r="A667" s="161" t="s">
        <v>8360</v>
      </c>
      <c r="B667" s="161" t="s">
        <v>587</v>
      </c>
      <c r="C667" s="155" t="s">
        <v>9580</v>
      </c>
      <c r="D667" s="161" t="s">
        <v>8396</v>
      </c>
      <c r="E667" s="155" t="s">
        <v>9226</v>
      </c>
    </row>
    <row r="668" spans="1:5">
      <c r="A668" s="162" t="s">
        <v>8360</v>
      </c>
      <c r="B668" s="162" t="s">
        <v>587</v>
      </c>
      <c r="C668" s="156" t="s">
        <v>9580</v>
      </c>
      <c r="D668" s="162" t="s">
        <v>8396</v>
      </c>
      <c r="E668" s="156" t="s">
        <v>8396</v>
      </c>
    </row>
    <row r="669" spans="1:5">
      <c r="A669" s="161" t="s">
        <v>8360</v>
      </c>
      <c r="B669" s="161" t="s">
        <v>587</v>
      </c>
      <c r="C669" s="155" t="s">
        <v>9581</v>
      </c>
      <c r="D669" s="161" t="s">
        <v>9582</v>
      </c>
      <c r="E669" s="155" t="s">
        <v>8533</v>
      </c>
    </row>
    <row r="670" spans="1:5">
      <c r="A670" s="162" t="s">
        <v>8360</v>
      </c>
      <c r="B670" s="162" t="s">
        <v>587</v>
      </c>
      <c r="C670" s="156" t="s">
        <v>9581</v>
      </c>
      <c r="D670" s="162" t="s">
        <v>9582</v>
      </c>
      <c r="E670" s="156" t="s">
        <v>8859</v>
      </c>
    </row>
    <row r="671" spans="1:5">
      <c r="A671" s="161" t="s">
        <v>8360</v>
      </c>
      <c r="B671" s="161" t="s">
        <v>587</v>
      </c>
      <c r="C671" s="155" t="s">
        <v>9581</v>
      </c>
      <c r="D671" s="161" t="s">
        <v>9582</v>
      </c>
      <c r="E671" s="155" t="s">
        <v>8722</v>
      </c>
    </row>
    <row r="672" spans="1:5">
      <c r="A672" s="162" t="s">
        <v>8360</v>
      </c>
      <c r="B672" s="162" t="s">
        <v>587</v>
      </c>
      <c r="C672" s="156" t="s">
        <v>9583</v>
      </c>
      <c r="D672" s="162" t="s">
        <v>9584</v>
      </c>
      <c r="E672" s="156" t="s">
        <v>9221</v>
      </c>
    </row>
    <row r="673" spans="1:5">
      <c r="A673" s="161" t="s">
        <v>8360</v>
      </c>
      <c r="B673" s="161" t="s">
        <v>587</v>
      </c>
      <c r="C673" s="155" t="s">
        <v>9583</v>
      </c>
      <c r="D673" s="161" t="s">
        <v>9584</v>
      </c>
      <c r="E673" s="155" t="s">
        <v>9507</v>
      </c>
    </row>
    <row r="674" spans="1:5">
      <c r="A674" s="162" t="s">
        <v>8360</v>
      </c>
      <c r="B674" s="162" t="s">
        <v>587</v>
      </c>
      <c r="C674" s="156" t="s">
        <v>9583</v>
      </c>
      <c r="D674" s="162" t="s">
        <v>9584</v>
      </c>
      <c r="E674" s="156" t="s">
        <v>9494</v>
      </c>
    </row>
    <row r="675" spans="1:5">
      <c r="A675" s="161" t="s">
        <v>8360</v>
      </c>
      <c r="B675" s="161" t="s">
        <v>587</v>
      </c>
      <c r="C675" s="155" t="s">
        <v>9583</v>
      </c>
      <c r="D675" s="161" t="s">
        <v>9584</v>
      </c>
      <c r="E675" s="155" t="s">
        <v>8722</v>
      </c>
    </row>
    <row r="676" spans="1:5">
      <c r="A676" s="162" t="s">
        <v>8360</v>
      </c>
      <c r="B676" s="162" t="s">
        <v>587</v>
      </c>
      <c r="C676" s="156" t="s">
        <v>9583</v>
      </c>
      <c r="D676" s="162" t="s">
        <v>9584</v>
      </c>
      <c r="E676" s="156" t="s">
        <v>8869</v>
      </c>
    </row>
    <row r="677" spans="1:5">
      <c r="A677" s="161" t="s">
        <v>8360</v>
      </c>
      <c r="B677" s="161" t="s">
        <v>587</v>
      </c>
      <c r="C677" s="155" t="s">
        <v>9583</v>
      </c>
      <c r="D677" s="161" t="s">
        <v>9584</v>
      </c>
      <c r="E677" s="155" t="s">
        <v>8432</v>
      </c>
    </row>
    <row r="678" spans="1:5">
      <c r="A678" s="162" t="s">
        <v>8360</v>
      </c>
      <c r="B678" s="162" t="s">
        <v>587</v>
      </c>
      <c r="C678" s="156" t="s">
        <v>9583</v>
      </c>
      <c r="D678" s="162" t="s">
        <v>9584</v>
      </c>
      <c r="E678" s="156" t="s">
        <v>9226</v>
      </c>
    </row>
    <row r="679" spans="1:5">
      <c r="A679" s="161" t="s">
        <v>8360</v>
      </c>
      <c r="B679" s="161" t="s">
        <v>587</v>
      </c>
      <c r="C679" s="155" t="s">
        <v>8461</v>
      </c>
      <c r="D679" s="161" t="s">
        <v>8462</v>
      </c>
      <c r="E679" s="155" t="s">
        <v>8533</v>
      </c>
    </row>
    <row r="680" spans="1:5">
      <c r="A680" s="162" t="s">
        <v>8360</v>
      </c>
      <c r="B680" s="162" t="s">
        <v>587</v>
      </c>
      <c r="C680" s="156" t="s">
        <v>8461</v>
      </c>
      <c r="D680" s="162" t="s">
        <v>8462</v>
      </c>
      <c r="E680" s="156" t="s">
        <v>8462</v>
      </c>
    </row>
    <row r="681" spans="1:5">
      <c r="A681" s="161" t="s">
        <v>8360</v>
      </c>
      <c r="B681" s="161" t="s">
        <v>587</v>
      </c>
      <c r="C681" s="155" t="s">
        <v>8461</v>
      </c>
      <c r="D681" s="161" t="s">
        <v>8462</v>
      </c>
      <c r="E681" s="155" t="s">
        <v>8859</v>
      </c>
    </row>
    <row r="682" spans="1:5">
      <c r="A682" s="162" t="s">
        <v>8360</v>
      </c>
      <c r="B682" s="162" t="s">
        <v>587</v>
      </c>
      <c r="C682" s="156" t="s">
        <v>8461</v>
      </c>
      <c r="D682" s="162" t="s">
        <v>8462</v>
      </c>
      <c r="E682" s="156" t="s">
        <v>8659</v>
      </c>
    </row>
    <row r="683" spans="1:5">
      <c r="A683" s="161" t="s">
        <v>8360</v>
      </c>
      <c r="B683" s="161" t="s">
        <v>587</v>
      </c>
      <c r="C683" s="155" t="s">
        <v>9585</v>
      </c>
      <c r="D683" s="161" t="s">
        <v>9586</v>
      </c>
      <c r="E683" s="155" t="s">
        <v>9576</v>
      </c>
    </row>
    <row r="684" spans="1:5">
      <c r="A684" s="162" t="s">
        <v>8360</v>
      </c>
      <c r="B684" s="162" t="s">
        <v>587</v>
      </c>
      <c r="C684" s="156" t="s">
        <v>8463</v>
      </c>
      <c r="D684" s="162" t="s">
        <v>8464</v>
      </c>
      <c r="E684" s="156" t="s">
        <v>8722</v>
      </c>
    </row>
    <row r="685" spans="1:5">
      <c r="A685" s="161" t="s">
        <v>8360</v>
      </c>
      <c r="B685" s="161" t="s">
        <v>587</v>
      </c>
      <c r="C685" s="155" t="s">
        <v>8463</v>
      </c>
      <c r="D685" s="161" t="s">
        <v>8464</v>
      </c>
      <c r="E685" s="155" t="s">
        <v>8464</v>
      </c>
    </row>
    <row r="686" spans="1:5">
      <c r="A686" s="162" t="s">
        <v>8360</v>
      </c>
      <c r="B686" s="162" t="s">
        <v>587</v>
      </c>
      <c r="C686" s="156" t="s">
        <v>9587</v>
      </c>
      <c r="D686" s="162" t="s">
        <v>9588</v>
      </c>
      <c r="E686" s="156" t="s">
        <v>8741</v>
      </c>
    </row>
    <row r="687" spans="1:5">
      <c r="A687" s="161" t="s">
        <v>8360</v>
      </c>
      <c r="B687" s="161" t="s">
        <v>587</v>
      </c>
      <c r="C687" s="155" t="s">
        <v>8475</v>
      </c>
      <c r="D687" s="161" t="s">
        <v>8476</v>
      </c>
      <c r="E687" s="155" t="s">
        <v>587</v>
      </c>
    </row>
    <row r="688" spans="1:5">
      <c r="A688" s="162" t="s">
        <v>8360</v>
      </c>
      <c r="B688" s="162" t="s">
        <v>587</v>
      </c>
      <c r="C688" s="156" t="s">
        <v>8475</v>
      </c>
      <c r="D688" s="162" t="s">
        <v>8476</v>
      </c>
      <c r="E688" s="156" t="s">
        <v>8477</v>
      </c>
    </row>
    <row r="689" spans="1:5">
      <c r="A689" s="162" t="s">
        <v>8360</v>
      </c>
      <c r="B689" s="162" t="s">
        <v>587</v>
      </c>
      <c r="C689" s="156" t="s">
        <v>8478</v>
      </c>
      <c r="D689" s="162" t="s">
        <v>8479</v>
      </c>
      <c r="E689" s="156" t="s">
        <v>9589</v>
      </c>
    </row>
    <row r="690" spans="1:5">
      <c r="A690" s="161" t="s">
        <v>8360</v>
      </c>
      <c r="B690" s="161" t="s">
        <v>587</v>
      </c>
      <c r="C690" s="155" t="s">
        <v>8478</v>
      </c>
      <c r="D690" s="161" t="s">
        <v>8479</v>
      </c>
      <c r="E690" s="155" t="s">
        <v>8517</v>
      </c>
    </row>
    <row r="691" spans="1:5">
      <c r="A691" s="162" t="s">
        <v>8360</v>
      </c>
      <c r="B691" s="162" t="s">
        <v>587</v>
      </c>
      <c r="C691" s="156" t="s">
        <v>8478</v>
      </c>
      <c r="D691" s="162" t="s">
        <v>8479</v>
      </c>
      <c r="E691" s="156" t="s">
        <v>8477</v>
      </c>
    </row>
    <row r="692" spans="1:5">
      <c r="A692" s="161" t="s">
        <v>8360</v>
      </c>
      <c r="B692" s="161" t="s">
        <v>587</v>
      </c>
      <c r="C692" s="155" t="s">
        <v>8478</v>
      </c>
      <c r="D692" s="161" t="s">
        <v>8479</v>
      </c>
      <c r="E692" s="155" t="s">
        <v>9590</v>
      </c>
    </row>
    <row r="693" spans="1:5">
      <c r="A693" s="162" t="s">
        <v>8360</v>
      </c>
      <c r="B693" s="162" t="s">
        <v>587</v>
      </c>
      <c r="C693" s="156" t="s">
        <v>8478</v>
      </c>
      <c r="D693" s="162" t="s">
        <v>8479</v>
      </c>
      <c r="E693" s="156" t="s">
        <v>9555</v>
      </c>
    </row>
    <row r="694" spans="1:5">
      <c r="A694" s="161" t="s">
        <v>8360</v>
      </c>
      <c r="B694" s="161" t="s">
        <v>587</v>
      </c>
      <c r="C694" s="155" t="s">
        <v>8478</v>
      </c>
      <c r="D694" s="161" t="s">
        <v>8479</v>
      </c>
      <c r="E694" s="155" t="s">
        <v>8480</v>
      </c>
    </row>
    <row r="695" spans="1:5">
      <c r="A695" s="162" t="s">
        <v>8360</v>
      </c>
      <c r="B695" s="162" t="s">
        <v>587</v>
      </c>
      <c r="C695" s="156" t="s">
        <v>8482</v>
      </c>
      <c r="D695" s="162" t="s">
        <v>8479</v>
      </c>
      <c r="E695" s="156" t="s">
        <v>8477</v>
      </c>
    </row>
    <row r="696" spans="1:5">
      <c r="A696" s="161" t="s">
        <v>8360</v>
      </c>
      <c r="B696" s="161" t="s">
        <v>587</v>
      </c>
      <c r="C696" s="155" t="s">
        <v>8482</v>
      </c>
      <c r="D696" s="161" t="s">
        <v>8479</v>
      </c>
      <c r="E696" s="155" t="s">
        <v>9590</v>
      </c>
    </row>
    <row r="697" spans="1:5">
      <c r="A697" s="162" t="s">
        <v>8360</v>
      </c>
      <c r="B697" s="162" t="s">
        <v>587</v>
      </c>
      <c r="C697" s="156" t="s">
        <v>8483</v>
      </c>
      <c r="D697" s="162" t="s">
        <v>9591</v>
      </c>
      <c r="E697" s="156" t="s">
        <v>587</v>
      </c>
    </row>
    <row r="698" spans="1:5">
      <c r="A698" s="161" t="s">
        <v>8360</v>
      </c>
      <c r="B698" s="161" t="s">
        <v>587</v>
      </c>
      <c r="C698" s="155" t="s">
        <v>8483</v>
      </c>
      <c r="D698" s="161" t="s">
        <v>9591</v>
      </c>
      <c r="E698" s="155" t="s">
        <v>9592</v>
      </c>
    </row>
    <row r="699" spans="1:5" ht="25.5">
      <c r="A699" s="162" t="s">
        <v>8360</v>
      </c>
      <c r="B699" s="162" t="s">
        <v>587</v>
      </c>
      <c r="C699" s="156" t="s">
        <v>8485</v>
      </c>
      <c r="D699" s="162" t="s">
        <v>8486</v>
      </c>
      <c r="E699" s="156" t="s">
        <v>587</v>
      </c>
    </row>
    <row r="700" spans="1:5" ht="25.5">
      <c r="A700" s="161" t="s">
        <v>8360</v>
      </c>
      <c r="B700" s="161" t="s">
        <v>587</v>
      </c>
      <c r="C700" s="155" t="s">
        <v>8485</v>
      </c>
      <c r="D700" s="161" t="s">
        <v>8486</v>
      </c>
      <c r="E700" s="155" t="s">
        <v>9550</v>
      </c>
    </row>
    <row r="701" spans="1:5" ht="25.5">
      <c r="A701" s="162" t="s">
        <v>8360</v>
      </c>
      <c r="B701" s="162" t="s">
        <v>587</v>
      </c>
      <c r="C701" s="156" t="s">
        <v>8485</v>
      </c>
      <c r="D701" s="162" t="s">
        <v>8486</v>
      </c>
      <c r="E701" s="156" t="s">
        <v>7315</v>
      </c>
    </row>
    <row r="702" spans="1:5" ht="25.5">
      <c r="A702" s="161" t="s">
        <v>8360</v>
      </c>
      <c r="B702" s="161" t="s">
        <v>587</v>
      </c>
      <c r="C702" s="155" t="s">
        <v>8485</v>
      </c>
      <c r="D702" s="161" t="s">
        <v>8486</v>
      </c>
      <c r="E702" s="155" t="s">
        <v>9439</v>
      </c>
    </row>
    <row r="703" spans="1:5" ht="25.5">
      <c r="A703" s="162" t="s">
        <v>8360</v>
      </c>
      <c r="B703" s="162" t="s">
        <v>587</v>
      </c>
      <c r="C703" s="156" t="s">
        <v>8485</v>
      </c>
      <c r="D703" s="162" t="s">
        <v>8486</v>
      </c>
      <c r="E703" s="156" t="s">
        <v>8487</v>
      </c>
    </row>
    <row r="704" spans="1:5">
      <c r="A704" s="161" t="s">
        <v>8360</v>
      </c>
      <c r="B704" s="161" t="s">
        <v>587</v>
      </c>
      <c r="C704" s="155" t="s">
        <v>8488</v>
      </c>
      <c r="D704" s="161" t="s">
        <v>9593</v>
      </c>
      <c r="E704" s="155" t="s">
        <v>587</v>
      </c>
    </row>
    <row r="705" spans="1:5">
      <c r="A705" s="162" t="s">
        <v>8360</v>
      </c>
      <c r="B705" s="162" t="s">
        <v>587</v>
      </c>
      <c r="C705" s="156" t="s">
        <v>8488</v>
      </c>
      <c r="D705" s="162" t="s">
        <v>9593</v>
      </c>
      <c r="E705" s="156" t="s">
        <v>8941</v>
      </c>
    </row>
    <row r="706" spans="1:5">
      <c r="A706" s="161" t="s">
        <v>8360</v>
      </c>
      <c r="B706" s="161" t="s">
        <v>587</v>
      </c>
      <c r="C706" s="155" t="s">
        <v>8488</v>
      </c>
      <c r="D706" s="161" t="s">
        <v>9593</v>
      </c>
      <c r="E706" s="155" t="s">
        <v>9230</v>
      </c>
    </row>
    <row r="707" spans="1:5" ht="25.5">
      <c r="A707" s="162" t="s">
        <v>8360</v>
      </c>
      <c r="B707" s="162" t="s">
        <v>587</v>
      </c>
      <c r="C707" s="156" t="s">
        <v>9594</v>
      </c>
      <c r="D707" s="162" t="s">
        <v>9595</v>
      </c>
      <c r="E707" s="156" t="s">
        <v>9301</v>
      </c>
    </row>
    <row r="708" spans="1:5" ht="25.5">
      <c r="A708" s="161" t="s">
        <v>8360</v>
      </c>
      <c r="B708" s="161" t="s">
        <v>587</v>
      </c>
      <c r="C708" s="155" t="s">
        <v>9594</v>
      </c>
      <c r="D708" s="161" t="s">
        <v>9595</v>
      </c>
      <c r="E708" s="155" t="s">
        <v>9226</v>
      </c>
    </row>
    <row r="709" spans="1:5" ht="25.5">
      <c r="A709" s="162" t="s">
        <v>8360</v>
      </c>
      <c r="B709" s="162" t="s">
        <v>587</v>
      </c>
      <c r="C709" s="156" t="s">
        <v>9594</v>
      </c>
      <c r="D709" s="162" t="s">
        <v>9595</v>
      </c>
      <c r="E709" s="156" t="s">
        <v>8815</v>
      </c>
    </row>
    <row r="710" spans="1:5">
      <c r="A710" s="161" t="s">
        <v>8360</v>
      </c>
      <c r="B710" s="161" t="s">
        <v>587</v>
      </c>
      <c r="C710" s="155" t="s">
        <v>8489</v>
      </c>
      <c r="D710" s="161" t="s">
        <v>8490</v>
      </c>
      <c r="E710" s="155" t="s">
        <v>9596</v>
      </c>
    </row>
    <row r="711" spans="1:5">
      <c r="A711" s="162" t="s">
        <v>8360</v>
      </c>
      <c r="B711" s="162" t="s">
        <v>587</v>
      </c>
      <c r="C711" s="156" t="s">
        <v>8489</v>
      </c>
      <c r="D711" s="162" t="s">
        <v>8490</v>
      </c>
      <c r="E711" s="156" t="s">
        <v>8491</v>
      </c>
    </row>
    <row r="712" spans="1:5">
      <c r="A712" s="161" t="s">
        <v>8360</v>
      </c>
      <c r="B712" s="161" t="s">
        <v>587</v>
      </c>
      <c r="C712" s="155" t="s">
        <v>8489</v>
      </c>
      <c r="D712" s="161" t="s">
        <v>8490</v>
      </c>
      <c r="E712" s="155" t="s">
        <v>9592</v>
      </c>
    </row>
    <row r="713" spans="1:5">
      <c r="A713" s="162" t="s">
        <v>8360</v>
      </c>
      <c r="B713" s="162" t="s">
        <v>587</v>
      </c>
      <c r="C713" s="156" t="s">
        <v>8489</v>
      </c>
      <c r="D713" s="162" t="s">
        <v>8490</v>
      </c>
      <c r="E713" s="156" t="s">
        <v>9597</v>
      </c>
    </row>
    <row r="714" spans="1:5">
      <c r="A714" s="161" t="s">
        <v>8360</v>
      </c>
      <c r="B714" s="161" t="s">
        <v>587</v>
      </c>
      <c r="C714" s="155" t="s">
        <v>9598</v>
      </c>
      <c r="D714" s="161" t="s">
        <v>9494</v>
      </c>
      <c r="E714" s="155" t="s">
        <v>9494</v>
      </c>
    </row>
    <row r="715" spans="1:5">
      <c r="A715" s="162" t="s">
        <v>8360</v>
      </c>
      <c r="B715" s="162" t="s">
        <v>587</v>
      </c>
      <c r="C715" s="156" t="s">
        <v>9598</v>
      </c>
      <c r="D715" s="162" t="s">
        <v>9494</v>
      </c>
      <c r="E715" s="156" t="s">
        <v>8608</v>
      </c>
    </row>
    <row r="716" spans="1:5">
      <c r="A716" s="161" t="s">
        <v>8360</v>
      </c>
      <c r="B716" s="161" t="s">
        <v>587</v>
      </c>
      <c r="C716" s="155" t="s">
        <v>9598</v>
      </c>
      <c r="D716" s="161" t="s">
        <v>9494</v>
      </c>
      <c r="E716" s="155" t="s">
        <v>8881</v>
      </c>
    </row>
    <row r="717" spans="1:5">
      <c r="A717" s="162" t="s">
        <v>8360</v>
      </c>
      <c r="B717" s="162" t="s">
        <v>587</v>
      </c>
      <c r="C717" s="156" t="s">
        <v>9598</v>
      </c>
      <c r="D717" s="162" t="s">
        <v>9494</v>
      </c>
      <c r="E717" s="156" t="s">
        <v>8605</v>
      </c>
    </row>
    <row r="718" spans="1:5">
      <c r="A718" s="161" t="s">
        <v>8360</v>
      </c>
      <c r="B718" s="161" t="s">
        <v>587</v>
      </c>
      <c r="C718" s="155" t="s">
        <v>9598</v>
      </c>
      <c r="D718" s="161" t="s">
        <v>9494</v>
      </c>
      <c r="E718" s="155" t="s">
        <v>9226</v>
      </c>
    </row>
    <row r="719" spans="1:5">
      <c r="A719" s="162" t="s">
        <v>8360</v>
      </c>
      <c r="B719" s="162" t="s">
        <v>587</v>
      </c>
      <c r="C719" s="156" t="s">
        <v>9598</v>
      </c>
      <c r="D719" s="162" t="s">
        <v>9494</v>
      </c>
      <c r="E719" s="156" t="s">
        <v>8815</v>
      </c>
    </row>
    <row r="720" spans="1:5">
      <c r="A720" s="161" t="s">
        <v>8360</v>
      </c>
      <c r="B720" s="161" t="s">
        <v>587</v>
      </c>
      <c r="C720" s="155" t="s">
        <v>8492</v>
      </c>
      <c r="D720" s="161" t="s">
        <v>8493</v>
      </c>
      <c r="E720" s="155" t="s">
        <v>587</v>
      </c>
    </row>
    <row r="721" spans="1:5">
      <c r="A721" s="162" t="s">
        <v>8360</v>
      </c>
      <c r="B721" s="162" t="s">
        <v>587</v>
      </c>
      <c r="C721" s="156" t="s">
        <v>8492</v>
      </c>
      <c r="D721" s="162" t="s">
        <v>8493</v>
      </c>
      <c r="E721" s="156" t="s">
        <v>9550</v>
      </c>
    </row>
    <row r="722" spans="1:5">
      <c r="A722" s="161" t="s">
        <v>8360</v>
      </c>
      <c r="B722" s="161" t="s">
        <v>587</v>
      </c>
      <c r="C722" s="155" t="s">
        <v>8492</v>
      </c>
      <c r="D722" s="161" t="s">
        <v>8493</v>
      </c>
      <c r="E722" s="155" t="s">
        <v>9592</v>
      </c>
    </row>
    <row r="723" spans="1:5">
      <c r="A723" s="162" t="s">
        <v>8360</v>
      </c>
      <c r="B723" s="162" t="s">
        <v>587</v>
      </c>
      <c r="C723" s="156" t="s">
        <v>8492</v>
      </c>
      <c r="D723" s="162" t="s">
        <v>8493</v>
      </c>
      <c r="E723" s="156" t="s">
        <v>9597</v>
      </c>
    </row>
    <row r="724" spans="1:5">
      <c r="A724" s="161" t="s">
        <v>8360</v>
      </c>
      <c r="B724" s="161" t="s">
        <v>587</v>
      </c>
      <c r="C724" s="155" t="s">
        <v>8492</v>
      </c>
      <c r="D724" s="161" t="s">
        <v>8493</v>
      </c>
      <c r="E724" s="155" t="s">
        <v>9599</v>
      </c>
    </row>
    <row r="725" spans="1:5" ht="25.5">
      <c r="A725" s="162" t="s">
        <v>8360</v>
      </c>
      <c r="B725" s="162" t="s">
        <v>587</v>
      </c>
      <c r="C725" s="156" t="s">
        <v>8494</v>
      </c>
      <c r="D725" s="162" t="s">
        <v>8495</v>
      </c>
      <c r="E725" s="156" t="s">
        <v>8533</v>
      </c>
    </row>
    <row r="726" spans="1:5" ht="25.5">
      <c r="A726" s="161" t="s">
        <v>8360</v>
      </c>
      <c r="B726" s="161" t="s">
        <v>587</v>
      </c>
      <c r="C726" s="155" t="s">
        <v>8494</v>
      </c>
      <c r="D726" s="161" t="s">
        <v>8495</v>
      </c>
      <c r="E726" s="176" t="s">
        <v>9759</v>
      </c>
    </row>
    <row r="727" spans="1:5" ht="25.5">
      <c r="A727" s="162" t="s">
        <v>8360</v>
      </c>
      <c r="B727" s="162" t="s">
        <v>587</v>
      </c>
      <c r="C727" s="156" t="s">
        <v>8494</v>
      </c>
      <c r="D727" s="162" t="s">
        <v>8495</v>
      </c>
      <c r="E727" s="156" t="s">
        <v>8567</v>
      </c>
    </row>
    <row r="728" spans="1:5">
      <c r="A728" s="161" t="s">
        <v>8360</v>
      </c>
      <c r="B728" s="161" t="s">
        <v>587</v>
      </c>
      <c r="C728" s="155" t="s">
        <v>9600</v>
      </c>
      <c r="D728" s="161" t="s">
        <v>9601</v>
      </c>
      <c r="E728" s="155" t="s">
        <v>8859</v>
      </c>
    </row>
    <row r="729" spans="1:5">
      <c r="A729" s="162" t="s">
        <v>8360</v>
      </c>
      <c r="B729" s="162" t="s">
        <v>587</v>
      </c>
      <c r="C729" s="156" t="s">
        <v>9600</v>
      </c>
      <c r="D729" s="162" t="s">
        <v>9601</v>
      </c>
      <c r="E729" s="156" t="s">
        <v>9602</v>
      </c>
    </row>
    <row r="730" spans="1:5">
      <c r="A730" s="161" t="s">
        <v>8360</v>
      </c>
      <c r="B730" s="161" t="s">
        <v>587</v>
      </c>
      <c r="C730" s="155" t="s">
        <v>8496</v>
      </c>
      <c r="D730" s="161" t="s">
        <v>8497</v>
      </c>
      <c r="E730" s="155" t="s">
        <v>587</v>
      </c>
    </row>
    <row r="731" spans="1:5">
      <c r="A731" s="162" t="s">
        <v>8360</v>
      </c>
      <c r="B731" s="162" t="s">
        <v>587</v>
      </c>
      <c r="C731" s="156" t="s">
        <v>8496</v>
      </c>
      <c r="D731" s="162" t="s">
        <v>8497</v>
      </c>
      <c r="E731" s="156" t="s">
        <v>8593</v>
      </c>
    </row>
    <row r="732" spans="1:5">
      <c r="A732" s="161" t="s">
        <v>8360</v>
      </c>
      <c r="B732" s="161" t="s">
        <v>587</v>
      </c>
      <c r="C732" s="155" t="s">
        <v>8496</v>
      </c>
      <c r="D732" s="161" t="s">
        <v>8497</v>
      </c>
      <c r="E732" s="155" t="s">
        <v>8672</v>
      </c>
    </row>
    <row r="733" spans="1:5">
      <c r="A733" s="162" t="s">
        <v>8360</v>
      </c>
      <c r="B733" s="162" t="s">
        <v>587</v>
      </c>
      <c r="C733" s="156" t="s">
        <v>8496</v>
      </c>
      <c r="D733" s="162" t="s">
        <v>8497</v>
      </c>
      <c r="E733" s="156" t="s">
        <v>8499</v>
      </c>
    </row>
    <row r="734" spans="1:5">
      <c r="A734" s="161" t="s">
        <v>8360</v>
      </c>
      <c r="B734" s="161" t="s">
        <v>587</v>
      </c>
      <c r="C734" s="155" t="s">
        <v>8496</v>
      </c>
      <c r="D734" s="161" t="s">
        <v>8497</v>
      </c>
      <c r="E734" s="155" t="s">
        <v>8498</v>
      </c>
    </row>
    <row r="735" spans="1:5">
      <c r="A735" s="162" t="s">
        <v>8360</v>
      </c>
      <c r="B735" s="162" t="s">
        <v>587</v>
      </c>
      <c r="C735" s="156" t="s">
        <v>8496</v>
      </c>
      <c r="D735" s="162" t="s">
        <v>8497</v>
      </c>
      <c r="E735" s="156" t="s">
        <v>9603</v>
      </c>
    </row>
    <row r="736" spans="1:5" ht="25.5">
      <c r="A736" s="161" t="s">
        <v>8360</v>
      </c>
      <c r="B736" s="161" t="s">
        <v>587</v>
      </c>
      <c r="C736" s="155" t="s">
        <v>8500</v>
      </c>
      <c r="D736" s="161" t="s">
        <v>8501</v>
      </c>
      <c r="E736" s="155" t="s">
        <v>8503</v>
      </c>
    </row>
    <row r="737" spans="1:5" ht="25.5">
      <c r="A737" s="162" t="s">
        <v>8360</v>
      </c>
      <c r="B737" s="162" t="s">
        <v>587</v>
      </c>
      <c r="C737" s="156" t="s">
        <v>8500</v>
      </c>
      <c r="D737" s="162" t="s">
        <v>8501</v>
      </c>
      <c r="E737" s="156" t="s">
        <v>8859</v>
      </c>
    </row>
    <row r="738" spans="1:5" ht="25.5">
      <c r="A738" s="161" t="s">
        <v>8360</v>
      </c>
      <c r="B738" s="161" t="s">
        <v>587</v>
      </c>
      <c r="C738" s="155" t="s">
        <v>8500</v>
      </c>
      <c r="D738" s="161" t="s">
        <v>8501</v>
      </c>
      <c r="E738" s="155" t="s">
        <v>587</v>
      </c>
    </row>
    <row r="739" spans="1:5" ht="25.5">
      <c r="A739" s="162" t="s">
        <v>8360</v>
      </c>
      <c r="B739" s="162" t="s">
        <v>587</v>
      </c>
      <c r="C739" s="156" t="s">
        <v>8500</v>
      </c>
      <c r="D739" s="162" t="s">
        <v>8501</v>
      </c>
      <c r="E739" s="156" t="s">
        <v>8537</v>
      </c>
    </row>
    <row r="740" spans="1:5" ht="25.5">
      <c r="A740" s="161" t="s">
        <v>8360</v>
      </c>
      <c r="B740" s="161" t="s">
        <v>587</v>
      </c>
      <c r="C740" s="155" t="s">
        <v>8500</v>
      </c>
      <c r="D740" s="161" t="s">
        <v>8501</v>
      </c>
      <c r="E740" s="155" t="s">
        <v>8502</v>
      </c>
    </row>
    <row r="741" spans="1:5" ht="25.5">
      <c r="A741" s="162" t="s">
        <v>8360</v>
      </c>
      <c r="B741" s="162" t="s">
        <v>587</v>
      </c>
      <c r="C741" s="156" t="s">
        <v>8500</v>
      </c>
      <c r="D741" s="162" t="s">
        <v>8501</v>
      </c>
      <c r="E741" s="156" t="s">
        <v>8941</v>
      </c>
    </row>
    <row r="742" spans="1:5" ht="25.5">
      <c r="A742" s="161" t="s">
        <v>8360</v>
      </c>
      <c r="B742" s="161" t="s">
        <v>587</v>
      </c>
      <c r="C742" s="155" t="s">
        <v>8504</v>
      </c>
      <c r="D742" s="161" t="s">
        <v>8505</v>
      </c>
      <c r="E742" s="155" t="s">
        <v>587</v>
      </c>
    </row>
    <row r="743" spans="1:5" ht="25.5">
      <c r="A743" s="162" t="s">
        <v>8360</v>
      </c>
      <c r="B743" s="162" t="s">
        <v>587</v>
      </c>
      <c r="C743" s="156" t="s">
        <v>8504</v>
      </c>
      <c r="D743" s="162" t="s">
        <v>8505</v>
      </c>
      <c r="E743" s="156" t="s">
        <v>9550</v>
      </c>
    </row>
    <row r="744" spans="1:5" ht="25.5">
      <c r="A744" s="161" t="s">
        <v>8360</v>
      </c>
      <c r="B744" s="161" t="s">
        <v>587</v>
      </c>
      <c r="C744" s="155" t="s">
        <v>8504</v>
      </c>
      <c r="D744" s="161" t="s">
        <v>8505</v>
      </c>
      <c r="E744" s="155" t="s">
        <v>8906</v>
      </c>
    </row>
    <row r="745" spans="1:5">
      <c r="A745" s="162" t="s">
        <v>8360</v>
      </c>
      <c r="B745" s="162" t="s">
        <v>587</v>
      </c>
      <c r="C745" s="156" t="s">
        <v>9604</v>
      </c>
      <c r="D745" s="162" t="s">
        <v>9605</v>
      </c>
      <c r="E745" s="156" t="s">
        <v>587</v>
      </c>
    </row>
    <row r="746" spans="1:5">
      <c r="A746" s="161" t="s">
        <v>8360</v>
      </c>
      <c r="B746" s="161" t="s">
        <v>587</v>
      </c>
      <c r="C746" s="155" t="s">
        <v>9604</v>
      </c>
      <c r="D746" s="161" t="s">
        <v>9605</v>
      </c>
      <c r="E746" s="155" t="s">
        <v>9550</v>
      </c>
    </row>
    <row r="747" spans="1:5">
      <c r="A747" s="162" t="s">
        <v>8360</v>
      </c>
      <c r="B747" s="162" t="s">
        <v>587</v>
      </c>
      <c r="C747" s="156" t="s">
        <v>9604</v>
      </c>
      <c r="D747" s="162" t="s">
        <v>9605</v>
      </c>
      <c r="E747" s="156" t="s">
        <v>8659</v>
      </c>
    </row>
    <row r="748" spans="1:5">
      <c r="A748" s="161" t="s">
        <v>8360</v>
      </c>
      <c r="B748" s="161" t="s">
        <v>587</v>
      </c>
      <c r="C748" s="155" t="s">
        <v>8506</v>
      </c>
      <c r="D748" s="161" t="s">
        <v>8507</v>
      </c>
      <c r="E748" s="155" t="s">
        <v>8509</v>
      </c>
    </row>
    <row r="749" spans="1:5">
      <c r="A749" s="162" t="s">
        <v>8360</v>
      </c>
      <c r="B749" s="162" t="s">
        <v>587</v>
      </c>
      <c r="C749" s="156" t="s">
        <v>8506</v>
      </c>
      <c r="D749" s="162" t="s">
        <v>8507</v>
      </c>
      <c r="E749" s="156" t="s">
        <v>9550</v>
      </c>
    </row>
    <row r="750" spans="1:5">
      <c r="A750" s="161" t="s">
        <v>8360</v>
      </c>
      <c r="B750" s="161" t="s">
        <v>587</v>
      </c>
      <c r="C750" s="155" t="s">
        <v>8506</v>
      </c>
      <c r="D750" s="161" t="s">
        <v>8507</v>
      </c>
      <c r="E750" s="155" t="s">
        <v>9606</v>
      </c>
    </row>
    <row r="751" spans="1:5">
      <c r="A751" s="162" t="s">
        <v>8360</v>
      </c>
      <c r="B751" s="162" t="s">
        <v>587</v>
      </c>
      <c r="C751" s="156" t="s">
        <v>8508</v>
      </c>
      <c r="D751" s="162" t="s">
        <v>9607</v>
      </c>
      <c r="E751" s="156" t="s">
        <v>8509</v>
      </c>
    </row>
    <row r="752" spans="1:5">
      <c r="A752" s="161" t="s">
        <v>8360</v>
      </c>
      <c r="B752" s="161" t="s">
        <v>587</v>
      </c>
      <c r="C752" s="155" t="s">
        <v>8508</v>
      </c>
      <c r="D752" s="161" t="s">
        <v>9607</v>
      </c>
      <c r="E752" s="155" t="s">
        <v>8499</v>
      </c>
    </row>
    <row r="753" spans="1:5">
      <c r="A753" s="162" t="s">
        <v>8360</v>
      </c>
      <c r="B753" s="162" t="s">
        <v>587</v>
      </c>
      <c r="C753" s="156" t="s">
        <v>8508</v>
      </c>
      <c r="D753" s="162" t="s">
        <v>9607</v>
      </c>
      <c r="E753" s="156" t="s">
        <v>8935</v>
      </c>
    </row>
    <row r="754" spans="1:5" ht="25.5">
      <c r="A754" s="161" t="s">
        <v>8360</v>
      </c>
      <c r="B754" s="161" t="s">
        <v>587</v>
      </c>
      <c r="C754" s="155" t="s">
        <v>8510</v>
      </c>
      <c r="D754" s="161" t="s">
        <v>8511</v>
      </c>
      <c r="E754" s="155" t="s">
        <v>9590</v>
      </c>
    </row>
    <row r="755" spans="1:5" ht="25.5">
      <c r="A755" s="162" t="s">
        <v>8360</v>
      </c>
      <c r="B755" s="162" t="s">
        <v>587</v>
      </c>
      <c r="C755" s="156" t="s">
        <v>8510</v>
      </c>
      <c r="D755" s="162" t="s">
        <v>8511</v>
      </c>
      <c r="E755" s="156" t="s">
        <v>8672</v>
      </c>
    </row>
    <row r="756" spans="1:5" ht="25.5">
      <c r="A756" s="161" t="s">
        <v>8360</v>
      </c>
      <c r="B756" s="161" t="s">
        <v>587</v>
      </c>
      <c r="C756" s="155" t="s">
        <v>8510</v>
      </c>
      <c r="D756" s="161" t="s">
        <v>8511</v>
      </c>
      <c r="E756" s="155" t="s">
        <v>8512</v>
      </c>
    </row>
    <row r="757" spans="1:5" ht="25.5">
      <c r="A757" s="162" t="s">
        <v>8360</v>
      </c>
      <c r="B757" s="162" t="s">
        <v>587</v>
      </c>
      <c r="C757" s="156" t="s">
        <v>8510</v>
      </c>
      <c r="D757" s="162" t="s">
        <v>8511</v>
      </c>
      <c r="E757" s="156" t="s">
        <v>8480</v>
      </c>
    </row>
    <row r="758" spans="1:5">
      <c r="A758" s="161" t="s">
        <v>8360</v>
      </c>
      <c r="B758" s="161" t="s">
        <v>587</v>
      </c>
      <c r="C758" s="155" t="s">
        <v>8513</v>
      </c>
      <c r="D758" s="161" t="s">
        <v>8514</v>
      </c>
      <c r="E758" s="155" t="s">
        <v>587</v>
      </c>
    </row>
    <row r="759" spans="1:5">
      <c r="A759" s="162" t="s">
        <v>8360</v>
      </c>
      <c r="B759" s="162" t="s">
        <v>587</v>
      </c>
      <c r="C759" s="156" t="s">
        <v>8513</v>
      </c>
      <c r="D759" s="162" t="s">
        <v>8514</v>
      </c>
      <c r="E759" s="156" t="s">
        <v>8700</v>
      </c>
    </row>
    <row r="760" spans="1:5">
      <c r="A760" s="161" t="s">
        <v>8360</v>
      </c>
      <c r="B760" s="161" t="s">
        <v>587</v>
      </c>
      <c r="C760" s="155" t="s">
        <v>8513</v>
      </c>
      <c r="D760" s="161" t="s">
        <v>8514</v>
      </c>
      <c r="E760" s="155" t="s">
        <v>9226</v>
      </c>
    </row>
    <row r="761" spans="1:5" ht="25.5">
      <c r="A761" s="162" t="s">
        <v>8360</v>
      </c>
      <c r="B761" s="162" t="s">
        <v>587</v>
      </c>
      <c r="C761" s="156" t="s">
        <v>8515</v>
      </c>
      <c r="D761" s="162" t="s">
        <v>8516</v>
      </c>
      <c r="E761" s="156" t="s">
        <v>8946</v>
      </c>
    </row>
    <row r="762" spans="1:5" ht="25.5">
      <c r="A762" s="161" t="s">
        <v>8360</v>
      </c>
      <c r="B762" s="161" t="s">
        <v>587</v>
      </c>
      <c r="C762" s="155" t="s">
        <v>8515</v>
      </c>
      <c r="D762" s="161" t="s">
        <v>8516</v>
      </c>
      <c r="E762" s="155" t="s">
        <v>8517</v>
      </c>
    </row>
    <row r="763" spans="1:5" ht="25.5">
      <c r="A763" s="162" t="s">
        <v>8360</v>
      </c>
      <c r="B763" s="162" t="s">
        <v>587</v>
      </c>
      <c r="C763" s="156" t="s">
        <v>8515</v>
      </c>
      <c r="D763" s="162" t="s">
        <v>8516</v>
      </c>
      <c r="E763" s="156" t="s">
        <v>587</v>
      </c>
    </row>
    <row r="764" spans="1:5" ht="25.5">
      <c r="A764" s="161" t="s">
        <v>8360</v>
      </c>
      <c r="B764" s="161" t="s">
        <v>587</v>
      </c>
      <c r="C764" s="155" t="s">
        <v>8515</v>
      </c>
      <c r="D764" s="161" t="s">
        <v>8516</v>
      </c>
      <c r="E764" s="155" t="s">
        <v>8518</v>
      </c>
    </row>
    <row r="765" spans="1:5" ht="25.5">
      <c r="A765" s="162" t="s">
        <v>8360</v>
      </c>
      <c r="B765" s="162" t="s">
        <v>587</v>
      </c>
      <c r="C765" s="156" t="s">
        <v>8519</v>
      </c>
      <c r="D765" s="162" t="s">
        <v>9608</v>
      </c>
      <c r="E765" s="156" t="s">
        <v>587</v>
      </c>
    </row>
    <row r="766" spans="1:5" ht="25.5">
      <c r="A766" s="161" t="s">
        <v>8360</v>
      </c>
      <c r="B766" s="161" t="s">
        <v>587</v>
      </c>
      <c r="C766" s="155" t="s">
        <v>8519</v>
      </c>
      <c r="D766" s="161" t="s">
        <v>9608</v>
      </c>
      <c r="E766" s="155" t="s">
        <v>8520</v>
      </c>
    </row>
    <row r="767" spans="1:5" ht="25.5">
      <c r="A767" s="162" t="s">
        <v>8360</v>
      </c>
      <c r="B767" s="162" t="s">
        <v>587</v>
      </c>
      <c r="C767" s="156" t="s">
        <v>8519</v>
      </c>
      <c r="D767" s="162" t="s">
        <v>9608</v>
      </c>
      <c r="E767" s="156" t="s">
        <v>9609</v>
      </c>
    </row>
    <row r="768" spans="1:5">
      <c r="A768" s="161" t="s">
        <v>8360</v>
      </c>
      <c r="B768" s="161" t="s">
        <v>587</v>
      </c>
      <c r="C768" s="155" t="s">
        <v>9610</v>
      </c>
      <c r="D768" s="161" t="s">
        <v>9611</v>
      </c>
      <c r="E768" s="155" t="s">
        <v>587</v>
      </c>
    </row>
    <row r="769" spans="1:5">
      <c r="A769" s="162" t="s">
        <v>8360</v>
      </c>
      <c r="B769" s="162" t="s">
        <v>587</v>
      </c>
      <c r="C769" s="156" t="s">
        <v>9610</v>
      </c>
      <c r="D769" s="162" t="s">
        <v>9611</v>
      </c>
      <c r="E769" s="156" t="s">
        <v>8477</v>
      </c>
    </row>
    <row r="770" spans="1:5">
      <c r="A770" s="161" t="s">
        <v>8360</v>
      </c>
      <c r="B770" s="161" t="s">
        <v>587</v>
      </c>
      <c r="C770" s="155" t="s">
        <v>9612</v>
      </c>
      <c r="D770" s="161" t="s">
        <v>8442</v>
      </c>
      <c r="E770" s="155" t="s">
        <v>587</v>
      </c>
    </row>
    <row r="771" spans="1:5">
      <c r="A771" s="162" t="s">
        <v>8360</v>
      </c>
      <c r="B771" s="162" t="s">
        <v>587</v>
      </c>
      <c r="C771" s="156" t="s">
        <v>9612</v>
      </c>
      <c r="D771" s="162" t="s">
        <v>8442</v>
      </c>
      <c r="E771" s="156" t="s">
        <v>9231</v>
      </c>
    </row>
    <row r="772" spans="1:5">
      <c r="A772" s="161" t="s">
        <v>8360</v>
      </c>
      <c r="B772" s="161" t="s">
        <v>587</v>
      </c>
      <c r="C772" s="155" t="s">
        <v>9612</v>
      </c>
      <c r="D772" s="161" t="s">
        <v>8442</v>
      </c>
      <c r="E772" s="155" t="s">
        <v>9336</v>
      </c>
    </row>
    <row r="773" spans="1:5">
      <c r="A773" s="162" t="s">
        <v>8360</v>
      </c>
      <c r="B773" s="162" t="s">
        <v>587</v>
      </c>
      <c r="C773" s="156" t="s">
        <v>9613</v>
      </c>
      <c r="D773" s="162" t="s">
        <v>9572</v>
      </c>
      <c r="E773" s="156" t="s">
        <v>8722</v>
      </c>
    </row>
    <row r="774" spans="1:5">
      <c r="A774" s="161" t="s">
        <v>8360</v>
      </c>
      <c r="B774" s="161" t="s">
        <v>587</v>
      </c>
      <c r="C774" s="155" t="s">
        <v>9613</v>
      </c>
      <c r="D774" s="161" t="s">
        <v>9572</v>
      </c>
      <c r="E774" s="155" t="s">
        <v>9573</v>
      </c>
    </row>
    <row r="775" spans="1:5">
      <c r="A775" s="162" t="s">
        <v>8360</v>
      </c>
      <c r="B775" s="162" t="s">
        <v>587</v>
      </c>
      <c r="C775" s="156" t="s">
        <v>9613</v>
      </c>
      <c r="D775" s="162" t="s">
        <v>9572</v>
      </c>
      <c r="E775" s="156" t="s">
        <v>9495</v>
      </c>
    </row>
    <row r="776" spans="1:5">
      <c r="A776" s="162" t="s">
        <v>8360</v>
      </c>
      <c r="B776" s="162" t="s">
        <v>868</v>
      </c>
      <c r="C776" s="156" t="s">
        <v>9614</v>
      </c>
      <c r="D776" s="162" t="s">
        <v>9615</v>
      </c>
      <c r="E776" s="156" t="s">
        <v>9616</v>
      </c>
    </row>
    <row r="777" spans="1:5">
      <c r="A777" s="161" t="s">
        <v>8360</v>
      </c>
      <c r="B777" s="161" t="s">
        <v>868</v>
      </c>
      <c r="C777" s="155" t="s">
        <v>8523</v>
      </c>
      <c r="D777" s="161" t="s">
        <v>8524</v>
      </c>
      <c r="E777" s="155" t="s">
        <v>8755</v>
      </c>
    </row>
    <row r="778" spans="1:5">
      <c r="A778" s="162" t="s">
        <v>8360</v>
      </c>
      <c r="B778" s="162" t="s">
        <v>868</v>
      </c>
      <c r="C778" s="156" t="s">
        <v>8523</v>
      </c>
      <c r="D778" s="162" t="s">
        <v>8524</v>
      </c>
      <c r="E778" s="175" t="s">
        <v>9750</v>
      </c>
    </row>
    <row r="779" spans="1:5">
      <c r="A779" s="161" t="s">
        <v>8360</v>
      </c>
      <c r="B779" s="161" t="s">
        <v>868</v>
      </c>
      <c r="C779" s="155" t="s">
        <v>8525</v>
      </c>
      <c r="D779" s="161" t="s">
        <v>8526</v>
      </c>
      <c r="E779" s="155" t="s">
        <v>8530</v>
      </c>
    </row>
    <row r="780" spans="1:5">
      <c r="A780" s="162" t="s">
        <v>8360</v>
      </c>
      <c r="B780" s="162" t="s">
        <v>868</v>
      </c>
      <c r="C780" s="156" t="s">
        <v>8525</v>
      </c>
      <c r="D780" s="162" t="s">
        <v>8526</v>
      </c>
      <c r="E780" s="156" t="s">
        <v>9310</v>
      </c>
    </row>
    <row r="781" spans="1:5">
      <c r="A781" s="162" t="s">
        <v>8360</v>
      </c>
      <c r="B781" s="162" t="s">
        <v>868</v>
      </c>
      <c r="C781" s="156" t="s">
        <v>8525</v>
      </c>
      <c r="D781" s="162" t="s">
        <v>8526</v>
      </c>
      <c r="E781" s="156" t="s">
        <v>8529</v>
      </c>
    </row>
    <row r="782" spans="1:5">
      <c r="A782" s="161" t="s">
        <v>8360</v>
      </c>
      <c r="B782" s="161" t="s">
        <v>868</v>
      </c>
      <c r="C782" s="155" t="s">
        <v>8525</v>
      </c>
      <c r="D782" s="161" t="s">
        <v>8526</v>
      </c>
      <c r="E782" s="155" t="s">
        <v>9230</v>
      </c>
    </row>
    <row r="783" spans="1:5">
      <c r="A783" s="162" t="s">
        <v>8360</v>
      </c>
      <c r="B783" s="162" t="s">
        <v>868</v>
      </c>
      <c r="C783" s="156" t="s">
        <v>8525</v>
      </c>
      <c r="D783" s="162" t="s">
        <v>8526</v>
      </c>
      <c r="E783" s="175" t="s">
        <v>8526</v>
      </c>
    </row>
    <row r="784" spans="1:5">
      <c r="A784" s="161" t="s">
        <v>8360</v>
      </c>
      <c r="B784" s="161" t="s">
        <v>1201</v>
      </c>
      <c r="C784" s="155" t="s">
        <v>8539</v>
      </c>
      <c r="D784" s="161" t="s">
        <v>9617</v>
      </c>
      <c r="E784" s="155" t="s">
        <v>9618</v>
      </c>
    </row>
    <row r="785" spans="1:5">
      <c r="A785" s="162" t="s">
        <v>8360</v>
      </c>
      <c r="B785" s="162" t="s">
        <v>1201</v>
      </c>
      <c r="C785" s="156" t="s">
        <v>8540</v>
      </c>
      <c r="D785" s="162" t="s">
        <v>8541</v>
      </c>
      <c r="E785" s="156" t="s">
        <v>8538</v>
      </c>
    </row>
    <row r="786" spans="1:5">
      <c r="A786" s="161" t="s">
        <v>8360</v>
      </c>
      <c r="B786" s="161" t="s">
        <v>1201</v>
      </c>
      <c r="C786" s="155" t="s">
        <v>8540</v>
      </c>
      <c r="D786" s="161" t="s">
        <v>8541</v>
      </c>
      <c r="E786" s="155" t="s">
        <v>8502</v>
      </c>
    </row>
    <row r="787" spans="1:5">
      <c r="A787" s="162" t="s">
        <v>8360</v>
      </c>
      <c r="B787" s="162" t="s">
        <v>1201</v>
      </c>
      <c r="C787" s="156" t="s">
        <v>8540</v>
      </c>
      <c r="D787" s="162" t="s">
        <v>8541</v>
      </c>
      <c r="E787" s="156" t="s">
        <v>8941</v>
      </c>
    </row>
    <row r="788" spans="1:5">
      <c r="A788" s="161" t="s">
        <v>8360</v>
      </c>
      <c r="B788" s="161" t="s">
        <v>1201</v>
      </c>
      <c r="C788" s="155" t="s">
        <v>8540</v>
      </c>
      <c r="D788" s="161" t="s">
        <v>8541</v>
      </c>
      <c r="E788" s="155" t="s">
        <v>8767</v>
      </c>
    </row>
    <row r="789" spans="1:5">
      <c r="A789" s="162" t="s">
        <v>8360</v>
      </c>
      <c r="B789" s="162" t="s">
        <v>1201</v>
      </c>
      <c r="C789" s="156" t="s">
        <v>8540</v>
      </c>
      <c r="D789" s="162" t="s">
        <v>8541</v>
      </c>
      <c r="E789" s="156" t="s">
        <v>8542</v>
      </c>
    </row>
    <row r="790" spans="1:5">
      <c r="A790" s="161" t="s">
        <v>8360</v>
      </c>
      <c r="B790" s="161" t="s">
        <v>1201</v>
      </c>
      <c r="C790" s="155" t="s">
        <v>9619</v>
      </c>
      <c r="D790" s="161" t="s">
        <v>8544</v>
      </c>
      <c r="E790" s="155" t="s">
        <v>8941</v>
      </c>
    </row>
    <row r="791" spans="1:5">
      <c r="A791" s="162" t="s">
        <v>8360</v>
      </c>
      <c r="B791" s="162" t="s">
        <v>1201</v>
      </c>
      <c r="C791" s="156" t="s">
        <v>9619</v>
      </c>
      <c r="D791" s="162" t="s">
        <v>8544</v>
      </c>
      <c r="E791" s="156" t="s">
        <v>8544</v>
      </c>
    </row>
    <row r="792" spans="1:5">
      <c r="A792" s="161" t="s">
        <v>8360</v>
      </c>
      <c r="B792" s="161" t="s">
        <v>1201</v>
      </c>
      <c r="C792" s="155" t="s">
        <v>8543</v>
      </c>
      <c r="D792" s="161" t="s">
        <v>8544</v>
      </c>
      <c r="E792" s="155" t="s">
        <v>8941</v>
      </c>
    </row>
    <row r="793" spans="1:5">
      <c r="A793" s="162" t="s">
        <v>8360</v>
      </c>
      <c r="B793" s="162" t="s">
        <v>1201</v>
      </c>
      <c r="C793" s="156" t="s">
        <v>8543</v>
      </c>
      <c r="D793" s="162" t="s">
        <v>8544</v>
      </c>
      <c r="E793" s="156" t="s">
        <v>8544</v>
      </c>
    </row>
    <row r="794" spans="1:5">
      <c r="A794" s="161" t="s">
        <v>8360</v>
      </c>
      <c r="B794" s="161" t="s">
        <v>1201</v>
      </c>
      <c r="C794" s="155" t="s">
        <v>9620</v>
      </c>
      <c r="D794" s="161" t="s">
        <v>9621</v>
      </c>
      <c r="E794" s="155" t="s">
        <v>8544</v>
      </c>
    </row>
    <row r="795" spans="1:5">
      <c r="A795" s="162" t="s">
        <v>8360</v>
      </c>
      <c r="B795" s="162" t="s">
        <v>1201</v>
      </c>
      <c r="C795" s="156" t="s">
        <v>9620</v>
      </c>
      <c r="D795" s="162" t="s">
        <v>9621</v>
      </c>
      <c r="E795" s="156" t="s">
        <v>9622</v>
      </c>
    </row>
    <row r="796" spans="1:5">
      <c r="A796" s="161" t="s">
        <v>8360</v>
      </c>
      <c r="B796" s="161" t="s">
        <v>1201</v>
      </c>
      <c r="C796" s="155" t="s">
        <v>9620</v>
      </c>
      <c r="D796" s="161" t="s">
        <v>9621</v>
      </c>
      <c r="E796" s="155" t="s">
        <v>9623</v>
      </c>
    </row>
    <row r="797" spans="1:5">
      <c r="A797" s="162" t="s">
        <v>8360</v>
      </c>
      <c r="B797" s="162" t="s">
        <v>1201</v>
      </c>
      <c r="C797" s="156" t="s">
        <v>8545</v>
      </c>
      <c r="D797" s="162" t="s">
        <v>8546</v>
      </c>
      <c r="E797" s="156" t="s">
        <v>8767</v>
      </c>
    </row>
    <row r="798" spans="1:5">
      <c r="A798" s="161" t="s">
        <v>8360</v>
      </c>
      <c r="B798" s="161" t="s">
        <v>1201</v>
      </c>
      <c r="C798" s="155" t="s">
        <v>8545</v>
      </c>
      <c r="D798" s="161" t="s">
        <v>8546</v>
      </c>
      <c r="E798" s="155" t="s">
        <v>9624</v>
      </c>
    </row>
    <row r="799" spans="1:5">
      <c r="A799" s="162" t="s">
        <v>8360</v>
      </c>
      <c r="B799" s="162" t="s">
        <v>1201</v>
      </c>
      <c r="C799" s="156" t="s">
        <v>8547</v>
      </c>
      <c r="D799" s="162" t="s">
        <v>8548</v>
      </c>
      <c r="E799" s="156" t="s">
        <v>9625</v>
      </c>
    </row>
    <row r="800" spans="1:5">
      <c r="A800" s="161" t="s">
        <v>8360</v>
      </c>
      <c r="B800" s="161" t="s">
        <v>1201</v>
      </c>
      <c r="C800" s="155" t="s">
        <v>9626</v>
      </c>
      <c r="D800" s="161" t="s">
        <v>9627</v>
      </c>
      <c r="E800" s="155" t="s">
        <v>9627</v>
      </c>
    </row>
    <row r="801" spans="1:5">
      <c r="A801" s="162" t="s">
        <v>8360</v>
      </c>
      <c r="B801" s="162" t="s">
        <v>1201</v>
      </c>
      <c r="C801" s="156" t="s">
        <v>8549</v>
      </c>
      <c r="D801" s="162" t="s">
        <v>8550</v>
      </c>
      <c r="E801" s="156" t="s">
        <v>8538</v>
      </c>
    </row>
    <row r="802" spans="1:5">
      <c r="A802" s="161" t="s">
        <v>8360</v>
      </c>
      <c r="B802" s="161" t="s">
        <v>1201</v>
      </c>
      <c r="C802" s="155" t="s">
        <v>8551</v>
      </c>
      <c r="D802" s="161" t="s">
        <v>8552</v>
      </c>
      <c r="E802" s="155" t="s">
        <v>8767</v>
      </c>
    </row>
    <row r="803" spans="1:5">
      <c r="A803" s="162" t="s">
        <v>8360</v>
      </c>
      <c r="B803" s="162" t="s">
        <v>1201</v>
      </c>
      <c r="C803" s="156" t="s">
        <v>8551</v>
      </c>
      <c r="D803" s="162" t="s">
        <v>8552</v>
      </c>
      <c r="E803" s="156" t="s">
        <v>9592</v>
      </c>
    </row>
    <row r="804" spans="1:5">
      <c r="A804" s="161" t="s">
        <v>8360</v>
      </c>
      <c r="B804" s="161" t="s">
        <v>1201</v>
      </c>
      <c r="C804" s="155" t="s">
        <v>8551</v>
      </c>
      <c r="D804" s="161" t="s">
        <v>8552</v>
      </c>
      <c r="E804" s="155" t="s">
        <v>9493</v>
      </c>
    </row>
    <row r="805" spans="1:5">
      <c r="A805" s="162" t="s">
        <v>8360</v>
      </c>
      <c r="B805" s="162" t="s">
        <v>1201</v>
      </c>
      <c r="C805" s="156" t="s">
        <v>8551</v>
      </c>
      <c r="D805" s="162" t="s">
        <v>8552</v>
      </c>
      <c r="E805" s="175" t="s">
        <v>9761</v>
      </c>
    </row>
    <row r="806" spans="1:5">
      <c r="A806" s="161" t="s">
        <v>8360</v>
      </c>
      <c r="B806" s="161" t="s">
        <v>1201</v>
      </c>
      <c r="C806" s="155" t="s">
        <v>8553</v>
      </c>
      <c r="D806" s="161" t="s">
        <v>8554</v>
      </c>
      <c r="E806" s="155" t="s">
        <v>8943</v>
      </c>
    </row>
    <row r="807" spans="1:5">
      <c r="A807" s="162" t="s">
        <v>8360</v>
      </c>
      <c r="B807" s="162" t="s">
        <v>1201</v>
      </c>
      <c r="C807" s="156" t="s">
        <v>8553</v>
      </c>
      <c r="D807" s="162" t="s">
        <v>8554</v>
      </c>
      <c r="E807" s="156" t="s">
        <v>9628</v>
      </c>
    </row>
    <row r="808" spans="1:5">
      <c r="A808" s="161" t="s">
        <v>8360</v>
      </c>
      <c r="B808" s="161" t="s">
        <v>1201</v>
      </c>
      <c r="C808" s="155" t="s">
        <v>8553</v>
      </c>
      <c r="D808" s="161" t="s">
        <v>8554</v>
      </c>
      <c r="E808" s="155" t="s">
        <v>6946</v>
      </c>
    </row>
    <row r="809" spans="1:5">
      <c r="A809" s="162" t="s">
        <v>8360</v>
      </c>
      <c r="B809" s="162" t="s">
        <v>1201</v>
      </c>
      <c r="C809" s="156" t="s">
        <v>8553</v>
      </c>
      <c r="D809" s="162" t="s">
        <v>8554</v>
      </c>
      <c r="E809" s="156" t="s">
        <v>9226</v>
      </c>
    </row>
    <row r="810" spans="1:5">
      <c r="A810" s="161" t="s">
        <v>8360</v>
      </c>
      <c r="B810" s="161" t="s">
        <v>1201</v>
      </c>
      <c r="C810" s="155" t="s">
        <v>9629</v>
      </c>
      <c r="D810" s="161" t="s">
        <v>8477</v>
      </c>
      <c r="E810" s="155" t="s">
        <v>8509</v>
      </c>
    </row>
    <row r="811" spans="1:5">
      <c r="A811" s="162" t="s">
        <v>8360</v>
      </c>
      <c r="B811" s="162" t="s">
        <v>1201</v>
      </c>
      <c r="C811" s="156" t="s">
        <v>9629</v>
      </c>
      <c r="D811" s="162" t="s">
        <v>8477</v>
      </c>
      <c r="E811" s="175" t="s">
        <v>8477</v>
      </c>
    </row>
    <row r="812" spans="1:5">
      <c r="A812" s="161" t="s">
        <v>8360</v>
      </c>
      <c r="B812" s="161" t="s">
        <v>1201</v>
      </c>
      <c r="C812" s="155" t="s">
        <v>9629</v>
      </c>
      <c r="D812" s="161" t="s">
        <v>8477</v>
      </c>
      <c r="E812" s="155" t="s">
        <v>8537</v>
      </c>
    </row>
    <row r="813" spans="1:5">
      <c r="A813" s="161" t="s">
        <v>8360</v>
      </c>
      <c r="B813" s="161" t="s">
        <v>1201</v>
      </c>
      <c r="C813" s="155" t="s">
        <v>9629</v>
      </c>
      <c r="D813" s="161" t="s">
        <v>8477</v>
      </c>
      <c r="E813" s="155" t="s">
        <v>8941</v>
      </c>
    </row>
    <row r="814" spans="1:5">
      <c r="A814" s="162" t="s">
        <v>8360</v>
      </c>
      <c r="B814" s="162" t="s">
        <v>1201</v>
      </c>
      <c r="C814" s="156" t="s">
        <v>9629</v>
      </c>
      <c r="D814" s="162" t="s">
        <v>8477</v>
      </c>
      <c r="E814" s="156" t="s">
        <v>9382</v>
      </c>
    </row>
    <row r="815" spans="1:5">
      <c r="A815" s="161" t="s">
        <v>8360</v>
      </c>
      <c r="B815" s="161" t="s">
        <v>1201</v>
      </c>
      <c r="C815" s="155" t="s">
        <v>9630</v>
      </c>
      <c r="D815" s="161" t="s">
        <v>8548</v>
      </c>
      <c r="E815" s="155" t="s">
        <v>9625</v>
      </c>
    </row>
    <row r="816" spans="1:5">
      <c r="A816" s="162" t="s">
        <v>8360</v>
      </c>
      <c r="B816" s="162" t="s">
        <v>1201</v>
      </c>
      <c r="C816" s="156" t="s">
        <v>9631</v>
      </c>
      <c r="D816" s="162" t="s">
        <v>9632</v>
      </c>
      <c r="E816" s="156" t="s">
        <v>8942</v>
      </c>
    </row>
    <row r="817" spans="1:5">
      <c r="A817" s="161" t="s">
        <v>8360</v>
      </c>
      <c r="B817" s="161" t="s">
        <v>1201</v>
      </c>
      <c r="C817" s="155" t="s">
        <v>9631</v>
      </c>
      <c r="D817" s="161" t="s">
        <v>9632</v>
      </c>
      <c r="E817" s="155" t="s">
        <v>8941</v>
      </c>
    </row>
    <row r="818" spans="1:5">
      <c r="A818" s="162" t="s">
        <v>8360</v>
      </c>
      <c r="B818" s="162" t="s">
        <v>1201</v>
      </c>
      <c r="C818" s="156" t="s">
        <v>9631</v>
      </c>
      <c r="D818" s="162" t="s">
        <v>9632</v>
      </c>
      <c r="E818" s="156" t="s">
        <v>9625</v>
      </c>
    </row>
    <row r="819" spans="1:5">
      <c r="A819" s="161" t="s">
        <v>8360</v>
      </c>
      <c r="B819" s="161" t="s">
        <v>1201</v>
      </c>
      <c r="C819" s="155" t="s">
        <v>9631</v>
      </c>
      <c r="D819" s="161" t="s">
        <v>9632</v>
      </c>
      <c r="E819" s="155" t="s">
        <v>9609</v>
      </c>
    </row>
    <row r="820" spans="1:5">
      <c r="A820" s="162" t="s">
        <v>8360</v>
      </c>
      <c r="B820" s="162" t="s">
        <v>1201</v>
      </c>
      <c r="C820" s="156" t="s">
        <v>8555</v>
      </c>
      <c r="D820" s="162" t="s">
        <v>8556</v>
      </c>
      <c r="E820" s="156" t="s">
        <v>8530</v>
      </c>
    </row>
    <row r="821" spans="1:5">
      <c r="A821" s="161" t="s">
        <v>8360</v>
      </c>
      <c r="B821" s="161" t="s">
        <v>1201</v>
      </c>
      <c r="C821" s="155" t="s">
        <v>8555</v>
      </c>
      <c r="D821" s="161" t="s">
        <v>8556</v>
      </c>
      <c r="E821" s="155" t="s">
        <v>8502</v>
      </c>
    </row>
    <row r="822" spans="1:5">
      <c r="A822" s="162" t="s">
        <v>8360</v>
      </c>
      <c r="B822" s="162" t="s">
        <v>1201</v>
      </c>
      <c r="C822" s="156" t="s">
        <v>8555</v>
      </c>
      <c r="D822" s="162" t="s">
        <v>8556</v>
      </c>
      <c r="E822" s="156" t="s">
        <v>8556</v>
      </c>
    </row>
    <row r="823" spans="1:5">
      <c r="A823" s="161" t="s">
        <v>8360</v>
      </c>
      <c r="B823" s="161" t="s">
        <v>1201</v>
      </c>
      <c r="C823" s="155" t="s">
        <v>8557</v>
      </c>
      <c r="D823" s="161" t="s">
        <v>8558</v>
      </c>
      <c r="E823" s="155" t="s">
        <v>9633</v>
      </c>
    </row>
    <row r="824" spans="1:5">
      <c r="A824" s="162" t="s">
        <v>8360</v>
      </c>
      <c r="B824" s="162" t="s">
        <v>1201</v>
      </c>
      <c r="C824" s="156" t="s">
        <v>9634</v>
      </c>
      <c r="D824" s="162" t="s">
        <v>8914</v>
      </c>
      <c r="E824" s="156" t="s">
        <v>9336</v>
      </c>
    </row>
    <row r="825" spans="1:5">
      <c r="A825" s="161" t="s">
        <v>8360</v>
      </c>
      <c r="B825" s="161" t="s">
        <v>1201</v>
      </c>
      <c r="C825" s="155" t="s">
        <v>9635</v>
      </c>
      <c r="D825" s="161" t="s">
        <v>9636</v>
      </c>
      <c r="E825" s="155" t="s">
        <v>9542</v>
      </c>
    </row>
    <row r="826" spans="1:5">
      <c r="A826" s="162" t="s">
        <v>8360</v>
      </c>
      <c r="B826" s="162" t="s">
        <v>8559</v>
      </c>
      <c r="C826" s="156" t="s">
        <v>8560</v>
      </c>
      <c r="D826" s="162" t="s">
        <v>8561</v>
      </c>
      <c r="E826" s="156" t="s">
        <v>8533</v>
      </c>
    </row>
    <row r="827" spans="1:5">
      <c r="A827" s="161" t="s">
        <v>8360</v>
      </c>
      <c r="B827" s="161" t="s">
        <v>8559</v>
      </c>
      <c r="C827" s="155" t="s">
        <v>8560</v>
      </c>
      <c r="D827" s="161" t="s">
        <v>8561</v>
      </c>
      <c r="E827" s="155" t="s">
        <v>587</v>
      </c>
    </row>
    <row r="828" spans="1:5">
      <c r="A828" s="162" t="s">
        <v>8360</v>
      </c>
      <c r="B828" s="162" t="s">
        <v>8559</v>
      </c>
      <c r="C828" s="156" t="s">
        <v>8560</v>
      </c>
      <c r="D828" s="162" t="s">
        <v>8561</v>
      </c>
      <c r="E828" s="156" t="s">
        <v>8477</v>
      </c>
    </row>
    <row r="829" spans="1:5">
      <c r="A829" s="161" t="s">
        <v>8360</v>
      </c>
      <c r="B829" s="161" t="s">
        <v>8559</v>
      </c>
      <c r="C829" s="155" t="s">
        <v>8560</v>
      </c>
      <c r="D829" s="161" t="s">
        <v>8561</v>
      </c>
      <c r="E829" s="155" t="s">
        <v>8561</v>
      </c>
    </row>
    <row r="830" spans="1:5">
      <c r="A830" s="162" t="s">
        <v>8360</v>
      </c>
      <c r="B830" s="162" t="s">
        <v>8559</v>
      </c>
      <c r="C830" s="156" t="s">
        <v>8560</v>
      </c>
      <c r="D830" s="162" t="s">
        <v>8561</v>
      </c>
      <c r="E830" s="156" t="s">
        <v>8498</v>
      </c>
    </row>
    <row r="831" spans="1:5">
      <c r="A831" s="161" t="s">
        <v>8360</v>
      </c>
      <c r="B831" s="161" t="s">
        <v>8559</v>
      </c>
      <c r="C831" s="155" t="s">
        <v>8560</v>
      </c>
      <c r="D831" s="161" t="s">
        <v>8561</v>
      </c>
      <c r="E831" s="155" t="s">
        <v>8570</v>
      </c>
    </row>
    <row r="832" spans="1:5">
      <c r="A832" s="162" t="s">
        <v>8360</v>
      </c>
      <c r="B832" s="162" t="s">
        <v>8559</v>
      </c>
      <c r="C832" s="156" t="s">
        <v>8560</v>
      </c>
      <c r="D832" s="162" t="s">
        <v>8561</v>
      </c>
      <c r="E832" s="156" t="s">
        <v>8567</v>
      </c>
    </row>
    <row r="833" spans="1:5">
      <c r="A833" s="161" t="s">
        <v>8360</v>
      </c>
      <c r="B833" s="161" t="s">
        <v>8559</v>
      </c>
      <c r="C833" s="155" t="s">
        <v>8560</v>
      </c>
      <c r="D833" s="161" t="s">
        <v>8561</v>
      </c>
      <c r="E833" s="155" t="s">
        <v>8587</v>
      </c>
    </row>
    <row r="834" spans="1:5">
      <c r="A834" s="162" t="s">
        <v>8360</v>
      </c>
      <c r="B834" s="162" t="s">
        <v>8559</v>
      </c>
      <c r="C834" s="156" t="s">
        <v>8560</v>
      </c>
      <c r="D834" s="162" t="s">
        <v>8561</v>
      </c>
      <c r="E834" s="156" t="s">
        <v>8573</v>
      </c>
    </row>
    <row r="835" spans="1:5">
      <c r="A835" s="161" t="s">
        <v>8360</v>
      </c>
      <c r="B835" s="161" t="s">
        <v>8559</v>
      </c>
      <c r="C835" s="155" t="s">
        <v>8560</v>
      </c>
      <c r="D835" s="161" t="s">
        <v>8561</v>
      </c>
      <c r="E835" s="155" t="s">
        <v>9555</v>
      </c>
    </row>
    <row r="836" spans="1:5">
      <c r="A836" s="162" t="s">
        <v>8360</v>
      </c>
      <c r="B836" s="162" t="s">
        <v>8559</v>
      </c>
      <c r="C836" s="156" t="s">
        <v>8574</v>
      </c>
      <c r="D836" s="162" t="s">
        <v>8575</v>
      </c>
      <c r="E836" s="156" t="s">
        <v>9637</v>
      </c>
    </row>
    <row r="837" spans="1:5">
      <c r="A837" s="161" t="s">
        <v>8360</v>
      </c>
      <c r="B837" s="161" t="s">
        <v>8559</v>
      </c>
      <c r="C837" s="155" t="s">
        <v>8574</v>
      </c>
      <c r="D837" s="161" t="s">
        <v>8575</v>
      </c>
      <c r="E837" s="155" t="s">
        <v>8509</v>
      </c>
    </row>
    <row r="838" spans="1:5">
      <c r="A838" s="162" t="s">
        <v>8360</v>
      </c>
      <c r="B838" s="162" t="s">
        <v>8559</v>
      </c>
      <c r="C838" s="156" t="s">
        <v>8574</v>
      </c>
      <c r="D838" s="162" t="s">
        <v>8575</v>
      </c>
      <c r="E838" s="156" t="s">
        <v>9452</v>
      </c>
    </row>
    <row r="839" spans="1:5">
      <c r="A839" s="161" t="s">
        <v>8360</v>
      </c>
      <c r="B839" s="161" t="s">
        <v>8559</v>
      </c>
      <c r="C839" s="155" t="s">
        <v>8574</v>
      </c>
      <c r="D839" s="161" t="s">
        <v>8575</v>
      </c>
      <c r="E839" s="155" t="s">
        <v>8477</v>
      </c>
    </row>
    <row r="840" spans="1:5">
      <c r="A840" s="162" t="s">
        <v>8360</v>
      </c>
      <c r="B840" s="162" t="s">
        <v>8559</v>
      </c>
      <c r="C840" s="156" t="s">
        <v>8574</v>
      </c>
      <c r="D840" s="162" t="s">
        <v>8575</v>
      </c>
      <c r="E840" s="156" t="s">
        <v>9590</v>
      </c>
    </row>
    <row r="841" spans="1:5">
      <c r="A841" s="161" t="s">
        <v>8360</v>
      </c>
      <c r="B841" s="161" t="s">
        <v>8559</v>
      </c>
      <c r="C841" s="155" t="s">
        <v>8574</v>
      </c>
      <c r="D841" s="161" t="s">
        <v>8575</v>
      </c>
      <c r="E841" s="155" t="s">
        <v>8947</v>
      </c>
    </row>
    <row r="842" spans="1:5">
      <c r="A842" s="162" t="s">
        <v>8360</v>
      </c>
      <c r="B842" s="162" t="s">
        <v>8559</v>
      </c>
      <c r="C842" s="156" t="s">
        <v>8574</v>
      </c>
      <c r="D842" s="162" t="s">
        <v>8575</v>
      </c>
      <c r="E842" s="156" t="s">
        <v>8950</v>
      </c>
    </row>
    <row r="843" spans="1:5">
      <c r="A843" s="161" t="s">
        <v>8360</v>
      </c>
      <c r="B843" s="161" t="s">
        <v>8559</v>
      </c>
      <c r="C843" s="155" t="s">
        <v>8574</v>
      </c>
      <c r="D843" s="161" t="s">
        <v>8575</v>
      </c>
      <c r="E843" s="155" t="s">
        <v>9592</v>
      </c>
    </row>
    <row r="844" spans="1:5">
      <c r="A844" s="162" t="s">
        <v>8360</v>
      </c>
      <c r="B844" s="162" t="s">
        <v>8559</v>
      </c>
      <c r="C844" s="156" t="s">
        <v>8574</v>
      </c>
      <c r="D844" s="162" t="s">
        <v>8575</v>
      </c>
      <c r="E844" s="156" t="s">
        <v>9597</v>
      </c>
    </row>
    <row r="845" spans="1:5">
      <c r="A845" s="161" t="s">
        <v>8360</v>
      </c>
      <c r="B845" s="161" t="s">
        <v>8559</v>
      </c>
      <c r="C845" s="155" t="s">
        <v>8574</v>
      </c>
      <c r="D845" s="161" t="s">
        <v>8575</v>
      </c>
      <c r="E845" s="155" t="s">
        <v>8815</v>
      </c>
    </row>
    <row r="846" spans="1:5">
      <c r="A846" s="162" t="s">
        <v>8360</v>
      </c>
      <c r="B846" s="162" t="s">
        <v>8559</v>
      </c>
      <c r="C846" s="156" t="s">
        <v>8562</v>
      </c>
      <c r="D846" s="162" t="s">
        <v>8563</v>
      </c>
      <c r="E846" s="156" t="s">
        <v>8517</v>
      </c>
    </row>
    <row r="847" spans="1:5">
      <c r="A847" s="161" t="s">
        <v>8360</v>
      </c>
      <c r="B847" s="161" t="s">
        <v>8559</v>
      </c>
      <c r="C847" s="155" t="s">
        <v>8562</v>
      </c>
      <c r="D847" s="161" t="s">
        <v>8563</v>
      </c>
      <c r="E847" s="176" t="s">
        <v>8563</v>
      </c>
    </row>
    <row r="848" spans="1:5">
      <c r="A848" s="162" t="s">
        <v>8360</v>
      </c>
      <c r="B848" s="162" t="s">
        <v>8559</v>
      </c>
      <c r="C848" s="156" t="s">
        <v>8562</v>
      </c>
      <c r="D848" s="162" t="s">
        <v>8563</v>
      </c>
      <c r="E848" s="156" t="s">
        <v>8481</v>
      </c>
    </row>
    <row r="849" spans="1:5">
      <c r="A849" s="161" t="s">
        <v>8360</v>
      </c>
      <c r="B849" s="161" t="s">
        <v>8559</v>
      </c>
      <c r="C849" s="155" t="s">
        <v>8562</v>
      </c>
      <c r="D849" s="161" t="s">
        <v>8563</v>
      </c>
      <c r="E849" s="155" t="s">
        <v>9555</v>
      </c>
    </row>
    <row r="850" spans="1:5">
      <c r="A850" s="162" t="s">
        <v>8360</v>
      </c>
      <c r="B850" s="162" t="s">
        <v>8559</v>
      </c>
      <c r="C850" s="156" t="s">
        <v>8562</v>
      </c>
      <c r="D850" s="162" t="s">
        <v>8563</v>
      </c>
      <c r="E850" s="156" t="s">
        <v>8480</v>
      </c>
    </row>
    <row r="851" spans="1:5">
      <c r="A851" s="161" t="s">
        <v>8360</v>
      </c>
      <c r="B851" s="161" t="s">
        <v>8559</v>
      </c>
      <c r="C851" s="155" t="s">
        <v>8564</v>
      </c>
      <c r="D851" s="161" t="s">
        <v>8565</v>
      </c>
      <c r="E851" s="155" t="s">
        <v>8509</v>
      </c>
    </row>
    <row r="852" spans="1:5">
      <c r="A852" s="162" t="s">
        <v>8360</v>
      </c>
      <c r="B852" s="162" t="s">
        <v>8559</v>
      </c>
      <c r="C852" s="156" t="s">
        <v>8564</v>
      </c>
      <c r="D852" s="162" t="s">
        <v>8565</v>
      </c>
      <c r="E852" s="156" t="s">
        <v>9315</v>
      </c>
    </row>
    <row r="853" spans="1:5">
      <c r="A853" s="161" t="s">
        <v>8360</v>
      </c>
      <c r="B853" s="161" t="s">
        <v>8559</v>
      </c>
      <c r="C853" s="155" t="s">
        <v>8564</v>
      </c>
      <c r="D853" s="161" t="s">
        <v>8565</v>
      </c>
      <c r="E853" s="155" t="s">
        <v>9592</v>
      </c>
    </row>
    <row r="854" spans="1:5">
      <c r="A854" s="162" t="s">
        <v>8360</v>
      </c>
      <c r="B854" s="162" t="s">
        <v>8559</v>
      </c>
      <c r="C854" s="156" t="s">
        <v>8576</v>
      </c>
      <c r="D854" s="162" t="s">
        <v>8533</v>
      </c>
      <c r="E854" s="156" t="s">
        <v>8533</v>
      </c>
    </row>
    <row r="855" spans="1:5">
      <c r="A855" s="161" t="s">
        <v>8360</v>
      </c>
      <c r="B855" s="161" t="s">
        <v>8559</v>
      </c>
      <c r="C855" s="155" t="s">
        <v>8576</v>
      </c>
      <c r="D855" s="161" t="s">
        <v>8533</v>
      </c>
      <c r="E855" s="155" t="s">
        <v>8534</v>
      </c>
    </row>
    <row r="856" spans="1:5">
      <c r="A856" s="162" t="s">
        <v>8360</v>
      </c>
      <c r="B856" s="162" t="s">
        <v>8559</v>
      </c>
      <c r="C856" s="156" t="s">
        <v>8576</v>
      </c>
      <c r="D856" s="162" t="s">
        <v>8533</v>
      </c>
      <c r="E856" s="156" t="s">
        <v>8567</v>
      </c>
    </row>
    <row r="857" spans="1:5">
      <c r="A857" s="161" t="s">
        <v>8360</v>
      </c>
      <c r="B857" s="161" t="s">
        <v>8559</v>
      </c>
      <c r="C857" s="155" t="s">
        <v>8566</v>
      </c>
      <c r="D857" s="161" t="s">
        <v>9638</v>
      </c>
      <c r="E857" s="155" t="s">
        <v>8533</v>
      </c>
    </row>
    <row r="858" spans="1:5">
      <c r="A858" s="162" t="s">
        <v>8360</v>
      </c>
      <c r="B858" s="162" t="s">
        <v>8559</v>
      </c>
      <c r="C858" s="156" t="s">
        <v>8566</v>
      </c>
      <c r="D858" s="162" t="s">
        <v>9638</v>
      </c>
      <c r="E858" s="156" t="s">
        <v>8593</v>
      </c>
    </row>
    <row r="859" spans="1:5">
      <c r="A859" s="161" t="s">
        <v>8360</v>
      </c>
      <c r="B859" s="161" t="s">
        <v>8559</v>
      </c>
      <c r="C859" s="155" t="s">
        <v>8566</v>
      </c>
      <c r="D859" s="161" t="s">
        <v>9638</v>
      </c>
      <c r="E859" s="155" t="s">
        <v>8570</v>
      </c>
    </row>
    <row r="860" spans="1:5">
      <c r="A860" s="162" t="s">
        <v>8360</v>
      </c>
      <c r="B860" s="162" t="s">
        <v>8559</v>
      </c>
      <c r="C860" s="156" t="s">
        <v>8566</v>
      </c>
      <c r="D860" s="162" t="s">
        <v>9638</v>
      </c>
      <c r="E860" s="156" t="s">
        <v>8567</v>
      </c>
    </row>
    <row r="861" spans="1:5">
      <c r="A861" s="161" t="s">
        <v>8360</v>
      </c>
      <c r="B861" s="161" t="s">
        <v>8559</v>
      </c>
      <c r="C861" s="155" t="s">
        <v>8566</v>
      </c>
      <c r="D861" s="161" t="s">
        <v>9638</v>
      </c>
      <c r="E861" s="155" t="s">
        <v>9592</v>
      </c>
    </row>
    <row r="862" spans="1:5">
      <c r="A862" s="162" t="s">
        <v>8360</v>
      </c>
      <c r="B862" s="162" t="s">
        <v>8559</v>
      </c>
      <c r="C862" s="156" t="s">
        <v>8566</v>
      </c>
      <c r="D862" s="162" t="s">
        <v>9638</v>
      </c>
      <c r="E862" s="156" t="s">
        <v>9597</v>
      </c>
    </row>
    <row r="863" spans="1:5">
      <c r="A863" s="161" t="s">
        <v>8360</v>
      </c>
      <c r="B863" s="161" t="s">
        <v>8559</v>
      </c>
      <c r="C863" s="155" t="s">
        <v>8566</v>
      </c>
      <c r="D863" s="161" t="s">
        <v>9638</v>
      </c>
      <c r="E863" s="155" t="s">
        <v>8569</v>
      </c>
    </row>
    <row r="864" spans="1:5">
      <c r="A864" s="162" t="s">
        <v>8360</v>
      </c>
      <c r="B864" s="162" t="s">
        <v>8559</v>
      </c>
      <c r="C864" s="156" t="s">
        <v>8577</v>
      </c>
      <c r="D864" s="162" t="s">
        <v>8570</v>
      </c>
      <c r="E864" s="156" t="s">
        <v>8570</v>
      </c>
    </row>
    <row r="865" spans="1:5">
      <c r="A865" s="161" t="s">
        <v>8360</v>
      </c>
      <c r="B865" s="161" t="s">
        <v>8559</v>
      </c>
      <c r="C865" s="155" t="s">
        <v>8577</v>
      </c>
      <c r="D865" s="161" t="s">
        <v>8570</v>
      </c>
      <c r="E865" s="155" t="s">
        <v>8567</v>
      </c>
    </row>
    <row r="866" spans="1:5">
      <c r="A866" s="162" t="s">
        <v>8360</v>
      </c>
      <c r="B866" s="162" t="s">
        <v>8559</v>
      </c>
      <c r="C866" s="156" t="s">
        <v>8577</v>
      </c>
      <c r="D866" s="162" t="s">
        <v>8570</v>
      </c>
      <c r="E866" s="156" t="s">
        <v>8573</v>
      </c>
    </row>
    <row r="867" spans="1:5">
      <c r="A867" s="161" t="s">
        <v>8360</v>
      </c>
      <c r="B867" s="161" t="s">
        <v>8559</v>
      </c>
      <c r="C867" s="155" t="s">
        <v>8577</v>
      </c>
      <c r="D867" s="161" t="s">
        <v>8570</v>
      </c>
      <c r="E867" s="155" t="s">
        <v>9555</v>
      </c>
    </row>
    <row r="868" spans="1:5">
      <c r="A868" s="162" t="s">
        <v>8360</v>
      </c>
      <c r="B868" s="162" t="s">
        <v>8559</v>
      </c>
      <c r="C868" s="156" t="s">
        <v>9639</v>
      </c>
      <c r="D868" s="162" t="s">
        <v>9640</v>
      </c>
      <c r="E868" s="156" t="s">
        <v>8533</v>
      </c>
    </row>
    <row r="869" spans="1:5">
      <c r="A869" s="161" t="s">
        <v>8360</v>
      </c>
      <c r="B869" s="161" t="s">
        <v>8559</v>
      </c>
      <c r="C869" s="155" t="s">
        <v>9639</v>
      </c>
      <c r="D869" s="161" t="s">
        <v>9640</v>
      </c>
      <c r="E869" s="155" t="s">
        <v>8567</v>
      </c>
    </row>
    <row r="870" spans="1:5">
      <c r="A870" s="162" t="s">
        <v>8360</v>
      </c>
      <c r="B870" s="162" t="s">
        <v>8559</v>
      </c>
      <c r="C870" s="156" t="s">
        <v>9639</v>
      </c>
      <c r="D870" s="162" t="s">
        <v>9640</v>
      </c>
      <c r="E870" s="156" t="s">
        <v>8779</v>
      </c>
    </row>
    <row r="871" spans="1:5">
      <c r="A871" s="161" t="s">
        <v>8360</v>
      </c>
      <c r="B871" s="161" t="s">
        <v>8559</v>
      </c>
      <c r="C871" s="155" t="s">
        <v>8578</v>
      </c>
      <c r="D871" s="161" t="s">
        <v>8579</v>
      </c>
      <c r="E871" s="155" t="s">
        <v>8711</v>
      </c>
    </row>
    <row r="872" spans="1:5">
      <c r="A872" s="162" t="s">
        <v>8360</v>
      </c>
      <c r="B872" s="162" t="s">
        <v>8559</v>
      </c>
      <c r="C872" s="156" t="s">
        <v>8578</v>
      </c>
      <c r="D872" s="162" t="s">
        <v>8579</v>
      </c>
      <c r="E872" s="156" t="s">
        <v>8593</v>
      </c>
    </row>
    <row r="873" spans="1:5">
      <c r="A873" s="161" t="s">
        <v>8360</v>
      </c>
      <c r="B873" s="161" t="s">
        <v>8559</v>
      </c>
      <c r="C873" s="155" t="s">
        <v>8578</v>
      </c>
      <c r="D873" s="161" t="s">
        <v>8579</v>
      </c>
      <c r="E873" s="155" t="s">
        <v>8672</v>
      </c>
    </row>
    <row r="874" spans="1:5">
      <c r="A874" s="162" t="s">
        <v>8360</v>
      </c>
      <c r="B874" s="162" t="s">
        <v>8559</v>
      </c>
      <c r="C874" s="156" t="s">
        <v>8578</v>
      </c>
      <c r="D874" s="162" t="s">
        <v>8579</v>
      </c>
      <c r="E874" s="156" t="s">
        <v>8499</v>
      </c>
    </row>
    <row r="875" spans="1:5">
      <c r="A875" s="161" t="s">
        <v>8360</v>
      </c>
      <c r="B875" s="161" t="s">
        <v>8559</v>
      </c>
      <c r="C875" s="155" t="s">
        <v>8578</v>
      </c>
      <c r="D875" s="161" t="s">
        <v>8579</v>
      </c>
      <c r="E875" s="155" t="s">
        <v>8498</v>
      </c>
    </row>
    <row r="876" spans="1:5">
      <c r="A876" s="162" t="s">
        <v>8360</v>
      </c>
      <c r="B876" s="162" t="s">
        <v>8559</v>
      </c>
      <c r="C876" s="156" t="s">
        <v>8578</v>
      </c>
      <c r="D876" s="162" t="s">
        <v>8579</v>
      </c>
      <c r="E876" s="156" t="s">
        <v>8573</v>
      </c>
    </row>
    <row r="877" spans="1:5">
      <c r="A877" s="161" t="s">
        <v>8360</v>
      </c>
      <c r="B877" s="161" t="s">
        <v>8559</v>
      </c>
      <c r="C877" s="155" t="s">
        <v>8578</v>
      </c>
      <c r="D877" s="161" t="s">
        <v>8579</v>
      </c>
      <c r="E877" s="155" t="s">
        <v>9555</v>
      </c>
    </row>
    <row r="878" spans="1:5">
      <c r="A878" s="161" t="s">
        <v>8360</v>
      </c>
      <c r="B878" s="161" t="s">
        <v>8559</v>
      </c>
      <c r="C878" s="155" t="s">
        <v>8580</v>
      </c>
      <c r="D878" s="161" t="s">
        <v>8581</v>
      </c>
      <c r="E878" s="155" t="s">
        <v>8769</v>
      </c>
    </row>
    <row r="879" spans="1:5">
      <c r="A879" s="161" t="s">
        <v>8360</v>
      </c>
      <c r="B879" s="161" t="s">
        <v>8559</v>
      </c>
      <c r="C879" s="155" t="s">
        <v>8582</v>
      </c>
      <c r="D879" s="161" t="s">
        <v>8509</v>
      </c>
      <c r="E879" s="155" t="s">
        <v>9637</v>
      </c>
    </row>
    <row r="880" spans="1:5">
      <c r="A880" s="162" t="s">
        <v>8360</v>
      </c>
      <c r="B880" s="162" t="s">
        <v>8559</v>
      </c>
      <c r="C880" s="156" t="s">
        <v>8582</v>
      </c>
      <c r="D880" s="162" t="s">
        <v>8509</v>
      </c>
      <c r="E880" s="156" t="s">
        <v>8509</v>
      </c>
    </row>
    <row r="881" spans="1:5">
      <c r="A881" s="161" t="s">
        <v>8360</v>
      </c>
      <c r="B881" s="161" t="s">
        <v>8559</v>
      </c>
      <c r="C881" s="155" t="s">
        <v>8582</v>
      </c>
      <c r="D881" s="161" t="s">
        <v>8509</v>
      </c>
      <c r="E881" s="155" t="s">
        <v>8784</v>
      </c>
    </row>
    <row r="882" spans="1:5">
      <c r="A882" s="162" t="s">
        <v>8360</v>
      </c>
      <c r="B882" s="162" t="s">
        <v>8559</v>
      </c>
      <c r="C882" s="156" t="s">
        <v>8582</v>
      </c>
      <c r="D882" s="162" t="s">
        <v>8509</v>
      </c>
      <c r="E882" s="156" t="s">
        <v>8942</v>
      </c>
    </row>
    <row r="883" spans="1:5">
      <c r="A883" s="161" t="s">
        <v>8360</v>
      </c>
      <c r="B883" s="161" t="s">
        <v>8559</v>
      </c>
      <c r="C883" s="155" t="s">
        <v>8582</v>
      </c>
      <c r="D883" s="161" t="s">
        <v>8509</v>
      </c>
      <c r="E883" s="155" t="s">
        <v>8477</v>
      </c>
    </row>
    <row r="884" spans="1:5">
      <c r="A884" s="162" t="s">
        <v>8360</v>
      </c>
      <c r="B884" s="162" t="s">
        <v>8559</v>
      </c>
      <c r="C884" s="156" t="s">
        <v>8582</v>
      </c>
      <c r="D884" s="162" t="s">
        <v>8509</v>
      </c>
      <c r="E884" s="156" t="s">
        <v>9590</v>
      </c>
    </row>
    <row r="885" spans="1:5">
      <c r="A885" s="161" t="s">
        <v>8360</v>
      </c>
      <c r="B885" s="161" t="s">
        <v>8559</v>
      </c>
      <c r="C885" s="155" t="s">
        <v>8582</v>
      </c>
      <c r="D885" s="161" t="s">
        <v>8509</v>
      </c>
      <c r="E885" s="155" t="s">
        <v>8941</v>
      </c>
    </row>
    <row r="886" spans="1:5">
      <c r="A886" s="162" t="s">
        <v>8360</v>
      </c>
      <c r="B886" s="162" t="s">
        <v>8559</v>
      </c>
      <c r="C886" s="156" t="s">
        <v>8582</v>
      </c>
      <c r="D886" s="162" t="s">
        <v>8509</v>
      </c>
      <c r="E886" s="156" t="s">
        <v>8583</v>
      </c>
    </row>
    <row r="887" spans="1:5">
      <c r="A887" s="161" t="s">
        <v>8360</v>
      </c>
      <c r="B887" s="161" t="s">
        <v>8559</v>
      </c>
      <c r="C887" s="155" t="s">
        <v>8582</v>
      </c>
      <c r="D887" s="161" t="s">
        <v>8509</v>
      </c>
      <c r="E887" s="155" t="s">
        <v>8950</v>
      </c>
    </row>
    <row r="888" spans="1:5">
      <c r="A888" s="161" t="s">
        <v>8360</v>
      </c>
      <c r="B888" s="161" t="s">
        <v>8559</v>
      </c>
      <c r="C888" s="155" t="s">
        <v>8571</v>
      </c>
      <c r="D888" s="161" t="s">
        <v>8572</v>
      </c>
      <c r="E888" s="155" t="s">
        <v>8711</v>
      </c>
    </row>
    <row r="889" spans="1:5">
      <c r="A889" s="162" t="s">
        <v>8360</v>
      </c>
      <c r="B889" s="162" t="s">
        <v>8559</v>
      </c>
      <c r="C889" s="156" t="s">
        <v>8571</v>
      </c>
      <c r="D889" s="162" t="s">
        <v>8572</v>
      </c>
      <c r="E889" s="156" t="s">
        <v>8572</v>
      </c>
    </row>
    <row r="890" spans="1:5">
      <c r="A890" s="161" t="s">
        <v>8360</v>
      </c>
      <c r="B890" s="161" t="s">
        <v>8559</v>
      </c>
      <c r="C890" s="155" t="s">
        <v>9641</v>
      </c>
      <c r="D890" s="161" t="s">
        <v>8914</v>
      </c>
      <c r="E890" s="155" t="s">
        <v>9336</v>
      </c>
    </row>
    <row r="891" spans="1:5">
      <c r="A891" s="162" t="s">
        <v>8360</v>
      </c>
      <c r="B891" s="162" t="s">
        <v>8559</v>
      </c>
      <c r="C891" s="156" t="s">
        <v>9642</v>
      </c>
      <c r="D891" s="162" t="s">
        <v>9643</v>
      </c>
      <c r="E891" s="156" t="s">
        <v>8533</v>
      </c>
    </row>
    <row r="892" spans="1:5">
      <c r="A892" s="161" t="s">
        <v>8360</v>
      </c>
      <c r="B892" s="161" t="s">
        <v>8559</v>
      </c>
      <c r="C892" s="155" t="s">
        <v>9642</v>
      </c>
      <c r="D892" s="161" t="s">
        <v>9643</v>
      </c>
      <c r="E892" s="155" t="s">
        <v>8460</v>
      </c>
    </row>
    <row r="893" spans="1:5">
      <c r="A893" s="162" t="s">
        <v>8360</v>
      </c>
      <c r="B893" s="162" t="s">
        <v>8559</v>
      </c>
      <c r="C893" s="156" t="s">
        <v>9644</v>
      </c>
      <c r="D893" s="162" t="s">
        <v>9645</v>
      </c>
      <c r="E893" s="156" t="s">
        <v>8869</v>
      </c>
    </row>
    <row r="894" spans="1:5">
      <c r="A894" s="161" t="s">
        <v>8360</v>
      </c>
      <c r="B894" s="161" t="s">
        <v>8559</v>
      </c>
      <c r="C894" s="155" t="s">
        <v>9644</v>
      </c>
      <c r="D894" s="161" t="s">
        <v>9645</v>
      </c>
      <c r="E894" s="176" t="s">
        <v>9756</v>
      </c>
    </row>
    <row r="895" spans="1:5">
      <c r="A895" s="162" t="s">
        <v>8360</v>
      </c>
      <c r="B895" s="162" t="s">
        <v>8559</v>
      </c>
      <c r="C895" s="156" t="s">
        <v>8584</v>
      </c>
      <c r="D895" s="162" t="s">
        <v>8585</v>
      </c>
      <c r="E895" s="156" t="s">
        <v>8935</v>
      </c>
    </row>
    <row r="896" spans="1:5">
      <c r="A896" s="161" t="s">
        <v>8360</v>
      </c>
      <c r="B896" s="161" t="s">
        <v>8559</v>
      </c>
      <c r="C896" s="155" t="s">
        <v>8584</v>
      </c>
      <c r="D896" s="161" t="s">
        <v>8585</v>
      </c>
      <c r="E896" s="155" t="s">
        <v>8779</v>
      </c>
    </row>
    <row r="897" spans="1:5">
      <c r="A897" s="162" t="s">
        <v>8360</v>
      </c>
      <c r="B897" s="162" t="s">
        <v>8559</v>
      </c>
      <c r="C897" s="156" t="s">
        <v>8586</v>
      </c>
      <c r="D897" s="162" t="s">
        <v>8587</v>
      </c>
      <c r="E897" s="156" t="s">
        <v>8533</v>
      </c>
    </row>
    <row r="898" spans="1:5">
      <c r="A898" s="161" t="s">
        <v>8360</v>
      </c>
      <c r="B898" s="161" t="s">
        <v>8559</v>
      </c>
      <c r="C898" s="155" t="s">
        <v>8586</v>
      </c>
      <c r="D898" s="161" t="s">
        <v>8587</v>
      </c>
      <c r="E898" s="155" t="s">
        <v>8527</v>
      </c>
    </row>
    <row r="899" spans="1:5">
      <c r="A899" s="162" t="s">
        <v>8360</v>
      </c>
      <c r="B899" s="162" t="s">
        <v>8559</v>
      </c>
      <c r="C899" s="156" t="s">
        <v>8586</v>
      </c>
      <c r="D899" s="162" t="s">
        <v>8587</v>
      </c>
      <c r="E899" s="156" t="s">
        <v>8570</v>
      </c>
    </row>
    <row r="900" spans="1:5">
      <c r="A900" s="161" t="s">
        <v>8360</v>
      </c>
      <c r="B900" s="161" t="s">
        <v>8559</v>
      </c>
      <c r="C900" s="155" t="s">
        <v>8586</v>
      </c>
      <c r="D900" s="161" t="s">
        <v>8587</v>
      </c>
      <c r="E900" s="155" t="s">
        <v>8587</v>
      </c>
    </row>
    <row r="901" spans="1:5">
      <c r="A901" s="162" t="s">
        <v>8360</v>
      </c>
      <c r="B901" s="162" t="s">
        <v>8559</v>
      </c>
      <c r="C901" s="156" t="s">
        <v>9646</v>
      </c>
      <c r="D901" s="162" t="s">
        <v>9647</v>
      </c>
      <c r="E901" s="156" t="s">
        <v>8533</v>
      </c>
    </row>
    <row r="902" spans="1:5">
      <c r="A902" s="161" t="s">
        <v>8360</v>
      </c>
      <c r="B902" s="161" t="s">
        <v>8559</v>
      </c>
      <c r="C902" s="155" t="s">
        <v>9648</v>
      </c>
      <c r="D902" s="161" t="s">
        <v>9649</v>
      </c>
      <c r="E902" s="155" t="s">
        <v>9553</v>
      </c>
    </row>
    <row r="903" spans="1:5">
      <c r="A903" s="162" t="s">
        <v>8360</v>
      </c>
      <c r="B903" s="162" t="s">
        <v>8559</v>
      </c>
      <c r="C903" s="156" t="s">
        <v>8588</v>
      </c>
      <c r="D903" s="162" t="s">
        <v>8534</v>
      </c>
      <c r="E903" s="156" t="s">
        <v>8533</v>
      </c>
    </row>
    <row r="904" spans="1:5">
      <c r="A904" s="161" t="s">
        <v>8360</v>
      </c>
      <c r="B904" s="161" t="s">
        <v>8559</v>
      </c>
      <c r="C904" s="155" t="s">
        <v>8588</v>
      </c>
      <c r="D904" s="161" t="s">
        <v>8534</v>
      </c>
      <c r="E904" s="155" t="s">
        <v>8534</v>
      </c>
    </row>
    <row r="905" spans="1:5">
      <c r="A905" s="162" t="s">
        <v>8360</v>
      </c>
      <c r="B905" s="162" t="s">
        <v>8559</v>
      </c>
      <c r="C905" s="156" t="s">
        <v>8588</v>
      </c>
      <c r="D905" s="162" t="s">
        <v>8534</v>
      </c>
      <c r="E905" s="156" t="s">
        <v>8567</v>
      </c>
    </row>
    <row r="906" spans="1:5">
      <c r="A906" s="161" t="s">
        <v>8360</v>
      </c>
      <c r="B906" s="161" t="s">
        <v>8559</v>
      </c>
      <c r="C906" s="155" t="s">
        <v>8588</v>
      </c>
      <c r="D906" s="161" t="s">
        <v>8534</v>
      </c>
      <c r="E906" s="155" t="s">
        <v>8587</v>
      </c>
    </row>
    <row r="907" spans="1:5">
      <c r="A907" s="161" t="s">
        <v>8360</v>
      </c>
      <c r="B907" s="161" t="s">
        <v>8559</v>
      </c>
      <c r="C907" s="155" t="s">
        <v>8589</v>
      </c>
      <c r="D907" s="161" t="s">
        <v>8590</v>
      </c>
      <c r="E907" s="176" t="s">
        <v>8491</v>
      </c>
    </row>
    <row r="908" spans="1:5">
      <c r="A908" s="161" t="s">
        <v>8360</v>
      </c>
      <c r="B908" s="161" t="s">
        <v>8559</v>
      </c>
      <c r="C908" s="155" t="s">
        <v>8589</v>
      </c>
      <c r="D908" s="161" t="s">
        <v>8590</v>
      </c>
      <c r="E908" s="155" t="s">
        <v>8659</v>
      </c>
    </row>
    <row r="909" spans="1:5">
      <c r="A909" s="162" t="s">
        <v>8360</v>
      </c>
      <c r="B909" s="162" t="s">
        <v>8559</v>
      </c>
      <c r="C909" s="156" t="s">
        <v>8591</v>
      </c>
      <c r="D909" s="162" t="s">
        <v>8592</v>
      </c>
      <c r="E909" s="156" t="s">
        <v>8593</v>
      </c>
    </row>
    <row r="910" spans="1:5">
      <c r="A910" s="161" t="s">
        <v>8360</v>
      </c>
      <c r="B910" s="161" t="s">
        <v>8559</v>
      </c>
      <c r="C910" s="155" t="s">
        <v>8591</v>
      </c>
      <c r="D910" s="161" t="s">
        <v>8592</v>
      </c>
      <c r="E910" s="155" t="s">
        <v>8498</v>
      </c>
    </row>
    <row r="911" spans="1:5">
      <c r="A911" s="162" t="s">
        <v>8360</v>
      </c>
      <c r="B911" s="162" t="s">
        <v>8559</v>
      </c>
      <c r="C911" s="156" t="s">
        <v>8591</v>
      </c>
      <c r="D911" s="162" t="s">
        <v>8592</v>
      </c>
      <c r="E911" s="156" t="s">
        <v>8573</v>
      </c>
    </row>
    <row r="912" spans="1:5">
      <c r="A912" s="161" t="s">
        <v>8360</v>
      </c>
      <c r="B912" s="161" t="s">
        <v>8559</v>
      </c>
      <c r="C912" s="155" t="s">
        <v>8591</v>
      </c>
      <c r="D912" s="161" t="s">
        <v>8592</v>
      </c>
      <c r="E912" s="155" t="s">
        <v>8592</v>
      </c>
    </row>
    <row r="913" spans="1:5">
      <c r="A913" s="162" t="s">
        <v>8360</v>
      </c>
      <c r="B913" s="162" t="s">
        <v>8559</v>
      </c>
      <c r="C913" s="156" t="s">
        <v>9650</v>
      </c>
      <c r="D913" s="162" t="s">
        <v>9651</v>
      </c>
      <c r="E913" s="175" t="s">
        <v>9749</v>
      </c>
    </row>
    <row r="914" spans="1:5">
      <c r="A914" s="161" t="s">
        <v>8360</v>
      </c>
      <c r="B914" s="161" t="s">
        <v>8559</v>
      </c>
      <c r="C914" s="155" t="s">
        <v>9650</v>
      </c>
      <c r="D914" s="161" t="s">
        <v>9651</v>
      </c>
      <c r="E914" s="155" t="s">
        <v>9231</v>
      </c>
    </row>
    <row r="915" spans="1:5">
      <c r="A915" s="162" t="s">
        <v>8360</v>
      </c>
      <c r="B915" s="162" t="s">
        <v>8559</v>
      </c>
      <c r="C915" s="156" t="s">
        <v>9652</v>
      </c>
      <c r="D915" s="162" t="s">
        <v>9653</v>
      </c>
      <c r="E915" s="156" t="s">
        <v>9231</v>
      </c>
    </row>
    <row r="916" spans="1:5" ht="25.5">
      <c r="A916" s="161" t="s">
        <v>8360</v>
      </c>
      <c r="B916" s="161" t="s">
        <v>8559</v>
      </c>
      <c r="C916" s="155" t="s">
        <v>9654</v>
      </c>
      <c r="D916" s="161" t="s">
        <v>9655</v>
      </c>
      <c r="E916" s="155" t="s">
        <v>9637</v>
      </c>
    </row>
    <row r="917" spans="1:5" ht="25.5">
      <c r="A917" s="162" t="s">
        <v>8360</v>
      </c>
      <c r="B917" s="162" t="s">
        <v>8559</v>
      </c>
      <c r="C917" s="156" t="s">
        <v>9654</v>
      </c>
      <c r="D917" s="162" t="s">
        <v>9655</v>
      </c>
      <c r="E917" s="156" t="s">
        <v>8533</v>
      </c>
    </row>
    <row r="918" spans="1:5" ht="25.5">
      <c r="A918" s="161" t="s">
        <v>8360</v>
      </c>
      <c r="B918" s="161" t="s">
        <v>8559</v>
      </c>
      <c r="C918" s="155" t="s">
        <v>9654</v>
      </c>
      <c r="D918" s="161" t="s">
        <v>9655</v>
      </c>
      <c r="E918" s="155" t="s">
        <v>8509</v>
      </c>
    </row>
    <row r="919" spans="1:5" ht="25.5">
      <c r="A919" s="162" t="s">
        <v>8360</v>
      </c>
      <c r="B919" s="162" t="s">
        <v>8559</v>
      </c>
      <c r="C919" s="156" t="s">
        <v>9654</v>
      </c>
      <c r="D919" s="162" t="s">
        <v>9655</v>
      </c>
      <c r="E919" s="156" t="s">
        <v>8477</v>
      </c>
    </row>
    <row r="920" spans="1:5" ht="25.5">
      <c r="A920" s="161" t="s">
        <v>8360</v>
      </c>
      <c r="B920" s="161" t="s">
        <v>8559</v>
      </c>
      <c r="C920" s="155" t="s">
        <v>9654</v>
      </c>
      <c r="D920" s="161" t="s">
        <v>9655</v>
      </c>
      <c r="E920" s="155" t="s">
        <v>8947</v>
      </c>
    </row>
    <row r="921" spans="1:5" ht="25.5">
      <c r="A921" s="162" t="s">
        <v>8360</v>
      </c>
      <c r="B921" s="162" t="s">
        <v>8559</v>
      </c>
      <c r="C921" s="156" t="s">
        <v>9654</v>
      </c>
      <c r="D921" s="162" t="s">
        <v>9655</v>
      </c>
      <c r="E921" s="156" t="s">
        <v>8567</v>
      </c>
    </row>
    <row r="922" spans="1:5" ht="25.5">
      <c r="A922" s="161" t="s">
        <v>8360</v>
      </c>
      <c r="B922" s="161" t="s">
        <v>8559</v>
      </c>
      <c r="C922" s="155" t="s">
        <v>9654</v>
      </c>
      <c r="D922" s="161" t="s">
        <v>9655</v>
      </c>
      <c r="E922" s="155" t="s">
        <v>8950</v>
      </c>
    </row>
    <row r="923" spans="1:5" ht="25.5">
      <c r="A923" s="162" t="s">
        <v>8360</v>
      </c>
      <c r="B923" s="162" t="s">
        <v>8559</v>
      </c>
      <c r="C923" s="156" t="s">
        <v>9654</v>
      </c>
      <c r="D923" s="162" t="s">
        <v>9655</v>
      </c>
      <c r="E923" s="156" t="s">
        <v>9542</v>
      </c>
    </row>
    <row r="924" spans="1:5" ht="25.5">
      <c r="A924" s="161" t="s">
        <v>8360</v>
      </c>
      <c r="B924" s="161" t="s">
        <v>8559</v>
      </c>
      <c r="C924" s="155" t="s">
        <v>9654</v>
      </c>
      <c r="D924" s="161" t="s">
        <v>9655</v>
      </c>
      <c r="E924" s="155" t="s">
        <v>9592</v>
      </c>
    </row>
    <row r="925" spans="1:5" ht="25.5">
      <c r="A925" s="162" t="s">
        <v>8360</v>
      </c>
      <c r="B925" s="162" t="s">
        <v>8559</v>
      </c>
      <c r="C925" s="156" t="s">
        <v>9654</v>
      </c>
      <c r="D925" s="162" t="s">
        <v>9655</v>
      </c>
      <c r="E925" s="156" t="s">
        <v>9597</v>
      </c>
    </row>
    <row r="926" spans="1:5">
      <c r="A926" s="161" t="s">
        <v>8360</v>
      </c>
      <c r="B926" s="161" t="s">
        <v>1678</v>
      </c>
      <c r="C926" s="155" t="s">
        <v>8465</v>
      </c>
      <c r="D926" s="161" t="s">
        <v>8466</v>
      </c>
      <c r="E926" s="155" t="s">
        <v>8596</v>
      </c>
    </row>
    <row r="927" spans="1:5">
      <c r="A927" s="162" t="s">
        <v>8360</v>
      </c>
      <c r="B927" s="162" t="s">
        <v>1678</v>
      </c>
      <c r="C927" s="156" t="s">
        <v>8465</v>
      </c>
      <c r="D927" s="162" t="s">
        <v>8466</v>
      </c>
      <c r="E927" s="156" t="s">
        <v>8468</v>
      </c>
    </row>
    <row r="928" spans="1:5">
      <c r="A928" s="161" t="s">
        <v>8360</v>
      </c>
      <c r="B928" s="161" t="s">
        <v>1678</v>
      </c>
      <c r="C928" s="155" t="s">
        <v>8465</v>
      </c>
      <c r="D928" s="161" t="s">
        <v>8466</v>
      </c>
      <c r="E928" s="155" t="s">
        <v>8952</v>
      </c>
    </row>
    <row r="929" spans="1:5">
      <c r="A929" s="162" t="s">
        <v>8360</v>
      </c>
      <c r="B929" s="162" t="s">
        <v>1678</v>
      </c>
      <c r="C929" s="156" t="s">
        <v>8465</v>
      </c>
      <c r="D929" s="162" t="s">
        <v>8466</v>
      </c>
      <c r="E929" s="156" t="s">
        <v>8467</v>
      </c>
    </row>
    <row r="930" spans="1:5">
      <c r="A930" s="161" t="s">
        <v>8360</v>
      </c>
      <c r="B930" s="161" t="s">
        <v>1678</v>
      </c>
      <c r="C930" s="155" t="s">
        <v>8465</v>
      </c>
      <c r="D930" s="161" t="s">
        <v>8466</v>
      </c>
      <c r="E930" s="155" t="s">
        <v>8595</v>
      </c>
    </row>
    <row r="931" spans="1:5">
      <c r="A931" s="162" t="s">
        <v>8360</v>
      </c>
      <c r="B931" s="162" t="s">
        <v>1678</v>
      </c>
      <c r="C931" s="156" t="s">
        <v>8465</v>
      </c>
      <c r="D931" s="162" t="s">
        <v>8466</v>
      </c>
      <c r="E931" s="156" t="s">
        <v>9369</v>
      </c>
    </row>
    <row r="932" spans="1:5">
      <c r="A932" s="161" t="s">
        <v>8360</v>
      </c>
      <c r="B932" s="161" t="s">
        <v>1678</v>
      </c>
      <c r="C932" s="155" t="s">
        <v>8465</v>
      </c>
      <c r="D932" s="161" t="s">
        <v>8466</v>
      </c>
      <c r="E932" s="155" t="s">
        <v>8955</v>
      </c>
    </row>
    <row r="933" spans="1:5">
      <c r="A933" s="162" t="s">
        <v>8360</v>
      </c>
      <c r="B933" s="162" t="s">
        <v>1678</v>
      </c>
      <c r="C933" s="156" t="s">
        <v>8469</v>
      </c>
      <c r="D933" s="162" t="s">
        <v>8470</v>
      </c>
      <c r="E933" s="156" t="s">
        <v>8533</v>
      </c>
    </row>
    <row r="934" spans="1:5">
      <c r="A934" s="161" t="s">
        <v>8360</v>
      </c>
      <c r="B934" s="161" t="s">
        <v>1678</v>
      </c>
      <c r="C934" s="155" t="s">
        <v>8469</v>
      </c>
      <c r="D934" s="161" t="s">
        <v>8470</v>
      </c>
      <c r="E934" s="155" t="s">
        <v>8471</v>
      </c>
    </row>
    <row r="935" spans="1:5">
      <c r="A935" s="162" t="s">
        <v>8360</v>
      </c>
      <c r="B935" s="162" t="s">
        <v>1678</v>
      </c>
      <c r="C935" s="156" t="s">
        <v>8469</v>
      </c>
      <c r="D935" s="162" t="s">
        <v>8470</v>
      </c>
      <c r="E935" s="156" t="s">
        <v>8472</v>
      </c>
    </row>
    <row r="936" spans="1:5">
      <c r="A936" s="161" t="s">
        <v>8360</v>
      </c>
      <c r="B936" s="161" t="s">
        <v>1678</v>
      </c>
      <c r="C936" s="155" t="s">
        <v>8469</v>
      </c>
      <c r="D936" s="161" t="s">
        <v>8470</v>
      </c>
      <c r="E936" s="155" t="s">
        <v>8470</v>
      </c>
    </row>
    <row r="937" spans="1:5">
      <c r="A937" s="162" t="s">
        <v>8360</v>
      </c>
      <c r="B937" s="162" t="s">
        <v>1678</v>
      </c>
      <c r="C937" s="156" t="s">
        <v>8469</v>
      </c>
      <c r="D937" s="162" t="s">
        <v>8470</v>
      </c>
      <c r="E937" s="156" t="s">
        <v>8595</v>
      </c>
    </row>
    <row r="938" spans="1:5">
      <c r="A938" s="161" t="s">
        <v>8360</v>
      </c>
      <c r="B938" s="161" t="s">
        <v>1678</v>
      </c>
      <c r="C938" s="155" t="s">
        <v>8469</v>
      </c>
      <c r="D938" s="161" t="s">
        <v>8470</v>
      </c>
      <c r="E938" s="155" t="s">
        <v>9226</v>
      </c>
    </row>
    <row r="939" spans="1:5">
      <c r="A939" s="162" t="s">
        <v>8360</v>
      </c>
      <c r="B939" s="162" t="s">
        <v>1678</v>
      </c>
      <c r="C939" s="156" t="s">
        <v>8473</v>
      </c>
      <c r="D939" s="162" t="s">
        <v>8474</v>
      </c>
      <c r="E939" s="156" t="s">
        <v>8474</v>
      </c>
    </row>
    <row r="940" spans="1:5">
      <c r="A940" s="161" t="s">
        <v>8360</v>
      </c>
      <c r="B940" s="161" t="s">
        <v>1678</v>
      </c>
      <c r="C940" s="155" t="s">
        <v>8473</v>
      </c>
      <c r="D940" s="161" t="s">
        <v>8474</v>
      </c>
      <c r="E940" s="155" t="s">
        <v>9226</v>
      </c>
    </row>
    <row r="941" spans="1:5">
      <c r="A941" s="162" t="s">
        <v>8360</v>
      </c>
      <c r="B941" s="162" t="s">
        <v>1678</v>
      </c>
      <c r="C941" s="156" t="s">
        <v>9656</v>
      </c>
      <c r="D941" s="162" t="s">
        <v>9657</v>
      </c>
      <c r="E941" s="156" t="s">
        <v>8787</v>
      </c>
    </row>
    <row r="942" spans="1:5">
      <c r="A942" s="161" t="s">
        <v>8360</v>
      </c>
      <c r="B942" s="161" t="s">
        <v>1678</v>
      </c>
      <c r="C942" s="155" t="s">
        <v>9656</v>
      </c>
      <c r="D942" s="161" t="s">
        <v>9657</v>
      </c>
      <c r="E942" s="176" t="s">
        <v>8352</v>
      </c>
    </row>
    <row r="943" spans="1:5">
      <c r="A943" s="162" t="s">
        <v>8360</v>
      </c>
      <c r="B943" s="162" t="s">
        <v>1678</v>
      </c>
      <c r="C943" s="156" t="s">
        <v>9656</v>
      </c>
      <c r="D943" s="162" t="s">
        <v>9657</v>
      </c>
      <c r="E943" s="156" t="s">
        <v>8603</v>
      </c>
    </row>
    <row r="944" spans="1:5">
      <c r="A944" s="162" t="s">
        <v>8360</v>
      </c>
      <c r="B944" s="162" t="s">
        <v>1678</v>
      </c>
      <c r="C944" s="156" t="s">
        <v>9656</v>
      </c>
      <c r="D944" s="162" t="s">
        <v>9657</v>
      </c>
      <c r="E944" s="156" t="s">
        <v>9554</v>
      </c>
    </row>
    <row r="945" spans="1:5">
      <c r="A945" s="161" t="s">
        <v>8360</v>
      </c>
      <c r="B945" s="161" t="s">
        <v>1678</v>
      </c>
      <c r="C945" s="155" t="s">
        <v>9656</v>
      </c>
      <c r="D945" s="161" t="s">
        <v>9657</v>
      </c>
      <c r="E945" s="155" t="s">
        <v>8605</v>
      </c>
    </row>
    <row r="946" spans="1:5">
      <c r="A946" s="162" t="s">
        <v>8360</v>
      </c>
      <c r="B946" s="162" t="s">
        <v>1678</v>
      </c>
      <c r="C946" s="156" t="s">
        <v>9656</v>
      </c>
      <c r="D946" s="162" t="s">
        <v>9657</v>
      </c>
      <c r="E946" s="156" t="s">
        <v>9363</v>
      </c>
    </row>
    <row r="947" spans="1:5">
      <c r="A947" s="161" t="s">
        <v>8360</v>
      </c>
      <c r="B947" s="161" t="s">
        <v>1678</v>
      </c>
      <c r="C947" s="155" t="s">
        <v>8594</v>
      </c>
      <c r="D947" s="161" t="s">
        <v>8466</v>
      </c>
      <c r="E947" s="155" t="s">
        <v>8603</v>
      </c>
    </row>
    <row r="948" spans="1:5">
      <c r="A948" s="162" t="s">
        <v>8360</v>
      </c>
      <c r="B948" s="162" t="s">
        <v>1678</v>
      </c>
      <c r="C948" s="156" t="s">
        <v>8594</v>
      </c>
      <c r="D948" s="162" t="s">
        <v>8466</v>
      </c>
      <c r="E948" s="156" t="s">
        <v>8472</v>
      </c>
    </row>
    <row r="949" spans="1:5">
      <c r="A949" s="161" t="s">
        <v>8360</v>
      </c>
      <c r="B949" s="161" t="s">
        <v>1678</v>
      </c>
      <c r="C949" s="155" t="s">
        <v>8594</v>
      </c>
      <c r="D949" s="161" t="s">
        <v>8466</v>
      </c>
      <c r="E949" s="155" t="s">
        <v>8595</v>
      </c>
    </row>
    <row r="950" spans="1:5">
      <c r="A950" s="162" t="s">
        <v>8360</v>
      </c>
      <c r="B950" s="162" t="s">
        <v>1678</v>
      </c>
      <c r="C950" s="156" t="s">
        <v>8594</v>
      </c>
      <c r="D950" s="162" t="s">
        <v>8466</v>
      </c>
      <c r="E950" s="156" t="s">
        <v>9369</v>
      </c>
    </row>
    <row r="951" spans="1:5">
      <c r="A951" s="161" t="s">
        <v>8360</v>
      </c>
      <c r="B951" s="161" t="s">
        <v>1678</v>
      </c>
      <c r="C951" s="155" t="s">
        <v>8594</v>
      </c>
      <c r="D951" s="161" t="s">
        <v>8466</v>
      </c>
      <c r="E951" s="155" t="s">
        <v>9658</v>
      </c>
    </row>
    <row r="952" spans="1:5">
      <c r="A952" s="162" t="s">
        <v>8360</v>
      </c>
      <c r="B952" s="162" t="s">
        <v>1678</v>
      </c>
      <c r="C952" s="156" t="s">
        <v>8594</v>
      </c>
      <c r="D952" s="162" t="s">
        <v>8466</v>
      </c>
      <c r="E952" s="156" t="s">
        <v>9485</v>
      </c>
    </row>
    <row r="953" spans="1:5">
      <c r="A953" s="161" t="s">
        <v>8360</v>
      </c>
      <c r="B953" s="161" t="s">
        <v>1678</v>
      </c>
      <c r="C953" s="155" t="s">
        <v>8594</v>
      </c>
      <c r="D953" s="161" t="s">
        <v>8466</v>
      </c>
      <c r="E953" s="155" t="s">
        <v>9659</v>
      </c>
    </row>
    <row r="954" spans="1:5">
      <c r="A954" s="162" t="s">
        <v>8360</v>
      </c>
      <c r="B954" s="162" t="s">
        <v>1678</v>
      </c>
      <c r="C954" s="156" t="s">
        <v>8597</v>
      </c>
      <c r="D954" s="162" t="s">
        <v>8470</v>
      </c>
      <c r="E954" s="156" t="s">
        <v>8596</v>
      </c>
    </row>
    <row r="955" spans="1:5">
      <c r="A955" s="161" t="s">
        <v>8360</v>
      </c>
      <c r="B955" s="161" t="s">
        <v>1678</v>
      </c>
      <c r="C955" s="155" t="s">
        <v>8597</v>
      </c>
      <c r="D955" s="161" t="s">
        <v>8470</v>
      </c>
      <c r="E955" s="155" t="s">
        <v>9483</v>
      </c>
    </row>
    <row r="956" spans="1:5">
      <c r="A956" s="162" t="s">
        <v>8360</v>
      </c>
      <c r="B956" s="162" t="s">
        <v>1678</v>
      </c>
      <c r="C956" s="156" t="s">
        <v>8597</v>
      </c>
      <c r="D956" s="162" t="s">
        <v>8470</v>
      </c>
      <c r="E956" s="156" t="s">
        <v>8603</v>
      </c>
    </row>
    <row r="957" spans="1:5">
      <c r="A957" s="161" t="s">
        <v>8360</v>
      </c>
      <c r="B957" s="161" t="s">
        <v>1678</v>
      </c>
      <c r="C957" s="155" t="s">
        <v>8597</v>
      </c>
      <c r="D957" s="161" t="s">
        <v>8470</v>
      </c>
      <c r="E957" s="155" t="s">
        <v>8470</v>
      </c>
    </row>
    <row r="958" spans="1:5">
      <c r="A958" s="162" t="s">
        <v>8360</v>
      </c>
      <c r="B958" s="162" t="s">
        <v>1678</v>
      </c>
      <c r="C958" s="156" t="s">
        <v>8597</v>
      </c>
      <c r="D958" s="162" t="s">
        <v>8470</v>
      </c>
      <c r="E958" s="156" t="s">
        <v>8799</v>
      </c>
    </row>
    <row r="959" spans="1:5">
      <c r="A959" s="161" t="s">
        <v>8360</v>
      </c>
      <c r="B959" s="161" t="s">
        <v>1678</v>
      </c>
      <c r="C959" s="155" t="s">
        <v>8597</v>
      </c>
      <c r="D959" s="161" t="s">
        <v>8470</v>
      </c>
      <c r="E959" s="155" t="s">
        <v>9485</v>
      </c>
    </row>
    <row r="960" spans="1:5">
      <c r="A960" s="162" t="s">
        <v>8360</v>
      </c>
      <c r="B960" s="162" t="s">
        <v>1678</v>
      </c>
      <c r="C960" s="156" t="s">
        <v>8598</v>
      </c>
      <c r="D960" s="162" t="s">
        <v>8599</v>
      </c>
      <c r="E960" s="156" t="s">
        <v>8599</v>
      </c>
    </row>
    <row r="961" spans="1:5">
      <c r="A961" s="161" t="s">
        <v>8360</v>
      </c>
      <c r="B961" s="161" t="s">
        <v>1678</v>
      </c>
      <c r="C961" s="155" t="s">
        <v>9660</v>
      </c>
      <c r="D961" s="161" t="s">
        <v>9661</v>
      </c>
      <c r="E961" s="155" t="s">
        <v>8471</v>
      </c>
    </row>
    <row r="962" spans="1:5">
      <c r="A962" s="162" t="s">
        <v>8360</v>
      </c>
      <c r="B962" s="162" t="s">
        <v>1678</v>
      </c>
      <c r="C962" s="156" t="s">
        <v>9660</v>
      </c>
      <c r="D962" s="162" t="s">
        <v>9661</v>
      </c>
      <c r="E962" s="156" t="s">
        <v>9662</v>
      </c>
    </row>
    <row r="963" spans="1:5">
      <c r="A963" s="161" t="s">
        <v>8360</v>
      </c>
      <c r="B963" s="161" t="s">
        <v>1678</v>
      </c>
      <c r="C963" s="155" t="s">
        <v>9660</v>
      </c>
      <c r="D963" s="161" t="s">
        <v>9661</v>
      </c>
      <c r="E963" s="155" t="s">
        <v>9226</v>
      </c>
    </row>
    <row r="964" spans="1:5">
      <c r="A964" s="162" t="s">
        <v>8360</v>
      </c>
      <c r="B964" s="162" t="s">
        <v>1678</v>
      </c>
      <c r="C964" s="156" t="s">
        <v>9660</v>
      </c>
      <c r="D964" s="162" t="s">
        <v>9661</v>
      </c>
      <c r="E964" s="156" t="s">
        <v>8396</v>
      </c>
    </row>
    <row r="965" spans="1:5">
      <c r="A965" s="161" t="s">
        <v>8360</v>
      </c>
      <c r="B965" s="161" t="s">
        <v>1678</v>
      </c>
      <c r="C965" s="155" t="s">
        <v>9663</v>
      </c>
      <c r="D965" s="161" t="s">
        <v>8800</v>
      </c>
      <c r="E965" s="155" t="s">
        <v>8800</v>
      </c>
    </row>
    <row r="966" spans="1:5">
      <c r="A966" s="162" t="s">
        <v>8360</v>
      </c>
      <c r="B966" s="162" t="s">
        <v>1678</v>
      </c>
      <c r="C966" s="156" t="s">
        <v>9663</v>
      </c>
      <c r="D966" s="162" t="s">
        <v>8800</v>
      </c>
      <c r="E966" s="156" t="s">
        <v>9226</v>
      </c>
    </row>
    <row r="967" spans="1:5">
      <c r="A967" s="161" t="s">
        <v>8360</v>
      </c>
      <c r="B967" s="161" t="s">
        <v>1678</v>
      </c>
      <c r="C967" s="155" t="s">
        <v>8600</v>
      </c>
      <c r="D967" s="161" t="s">
        <v>8601</v>
      </c>
      <c r="E967" s="155" t="s">
        <v>8533</v>
      </c>
    </row>
    <row r="968" spans="1:5">
      <c r="A968" s="162" t="s">
        <v>8360</v>
      </c>
      <c r="B968" s="162" t="s">
        <v>1678</v>
      </c>
      <c r="C968" s="156" t="s">
        <v>8600</v>
      </c>
      <c r="D968" s="162" t="s">
        <v>8601</v>
      </c>
      <c r="E968" s="156" t="s">
        <v>8608</v>
      </c>
    </row>
    <row r="969" spans="1:5">
      <c r="A969" s="161" t="s">
        <v>8360</v>
      </c>
      <c r="B969" s="161" t="s">
        <v>1678</v>
      </c>
      <c r="C969" s="155" t="s">
        <v>8600</v>
      </c>
      <c r="D969" s="161" t="s">
        <v>8601</v>
      </c>
      <c r="E969" s="155" t="s">
        <v>8477</v>
      </c>
    </row>
    <row r="970" spans="1:5">
      <c r="A970" s="162" t="s">
        <v>8360</v>
      </c>
      <c r="B970" s="162" t="s">
        <v>1678</v>
      </c>
      <c r="C970" s="156" t="s">
        <v>8600</v>
      </c>
      <c r="D970" s="162" t="s">
        <v>8601</v>
      </c>
      <c r="E970" s="156" t="s">
        <v>8472</v>
      </c>
    </row>
    <row r="971" spans="1:5">
      <c r="A971" s="161" t="s">
        <v>8360</v>
      </c>
      <c r="B971" s="161" t="s">
        <v>1678</v>
      </c>
      <c r="C971" s="155" t="s">
        <v>8600</v>
      </c>
      <c r="D971" s="161" t="s">
        <v>8601</v>
      </c>
      <c r="E971" s="155" t="s">
        <v>8800</v>
      </c>
    </row>
    <row r="972" spans="1:5">
      <c r="A972" s="162" t="s">
        <v>8360</v>
      </c>
      <c r="B972" s="162" t="s">
        <v>1678</v>
      </c>
      <c r="C972" s="156" t="s">
        <v>8600</v>
      </c>
      <c r="D972" s="162" t="s">
        <v>8601</v>
      </c>
      <c r="E972" s="156" t="s">
        <v>9226</v>
      </c>
    </row>
    <row r="973" spans="1:5">
      <c r="A973" s="161" t="s">
        <v>8360</v>
      </c>
      <c r="B973" s="161" t="s">
        <v>1678</v>
      </c>
      <c r="C973" s="155" t="s">
        <v>8600</v>
      </c>
      <c r="D973" s="161" t="s">
        <v>8601</v>
      </c>
      <c r="E973" s="155" t="s">
        <v>9295</v>
      </c>
    </row>
    <row r="974" spans="1:5">
      <c r="A974" s="162" t="s">
        <v>8360</v>
      </c>
      <c r="B974" s="162" t="s">
        <v>1678</v>
      </c>
      <c r="C974" s="156" t="s">
        <v>9664</v>
      </c>
      <c r="D974" s="162" t="s">
        <v>9489</v>
      </c>
      <c r="E974" s="156" t="s">
        <v>8603</v>
      </c>
    </row>
    <row r="975" spans="1:5">
      <c r="A975" s="161" t="s">
        <v>8360</v>
      </c>
      <c r="B975" s="161" t="s">
        <v>1678</v>
      </c>
      <c r="C975" s="155" t="s">
        <v>9664</v>
      </c>
      <c r="D975" s="161" t="s">
        <v>9489</v>
      </c>
      <c r="E975" s="155" t="s">
        <v>8468</v>
      </c>
    </row>
    <row r="976" spans="1:5">
      <c r="A976" s="162" t="s">
        <v>8360</v>
      </c>
      <c r="B976" s="162" t="s">
        <v>1678</v>
      </c>
      <c r="C976" s="156" t="s">
        <v>9664</v>
      </c>
      <c r="D976" s="162" t="s">
        <v>9489</v>
      </c>
      <c r="E976" s="156" t="s">
        <v>8595</v>
      </c>
    </row>
    <row r="977" spans="1:5">
      <c r="A977" s="161" t="s">
        <v>8360</v>
      </c>
      <c r="B977" s="161" t="s">
        <v>1678</v>
      </c>
      <c r="C977" s="155" t="s">
        <v>9664</v>
      </c>
      <c r="D977" s="161" t="s">
        <v>9489</v>
      </c>
      <c r="E977" s="155" t="s">
        <v>9489</v>
      </c>
    </row>
    <row r="978" spans="1:5">
      <c r="A978" s="162" t="s">
        <v>8360</v>
      </c>
      <c r="B978" s="162" t="s">
        <v>1678</v>
      </c>
      <c r="C978" s="156" t="s">
        <v>9665</v>
      </c>
      <c r="D978" s="162" t="s">
        <v>8474</v>
      </c>
      <c r="E978" s="156" t="s">
        <v>8474</v>
      </c>
    </row>
    <row r="979" spans="1:5">
      <c r="A979" s="161" t="s">
        <v>8360</v>
      </c>
      <c r="B979" s="161" t="s">
        <v>1678</v>
      </c>
      <c r="C979" s="155" t="s">
        <v>9665</v>
      </c>
      <c r="D979" s="161" t="s">
        <v>8474</v>
      </c>
      <c r="E979" s="155" t="s">
        <v>9226</v>
      </c>
    </row>
    <row r="980" spans="1:5">
      <c r="A980" s="162" t="s">
        <v>8360</v>
      </c>
      <c r="B980" s="162" t="s">
        <v>1678</v>
      </c>
      <c r="C980" s="156" t="s">
        <v>9666</v>
      </c>
      <c r="D980" s="162" t="s">
        <v>9667</v>
      </c>
      <c r="E980" s="156" t="s">
        <v>8352</v>
      </c>
    </row>
    <row r="981" spans="1:5">
      <c r="A981" s="161" t="s">
        <v>8360</v>
      </c>
      <c r="B981" s="161" t="s">
        <v>1678</v>
      </c>
      <c r="C981" s="155" t="s">
        <v>9666</v>
      </c>
      <c r="D981" s="161" t="s">
        <v>9667</v>
      </c>
      <c r="E981" s="155" t="s">
        <v>9667</v>
      </c>
    </row>
    <row r="982" spans="1:5">
      <c r="A982" s="162" t="s">
        <v>8360</v>
      </c>
      <c r="B982" s="162" t="s">
        <v>1678</v>
      </c>
      <c r="C982" s="156" t="s">
        <v>9666</v>
      </c>
      <c r="D982" s="162" t="s">
        <v>9667</v>
      </c>
      <c r="E982" s="156" t="s">
        <v>8800</v>
      </c>
    </row>
    <row r="983" spans="1:5">
      <c r="A983" s="161" t="s">
        <v>8360</v>
      </c>
      <c r="B983" s="161" t="s">
        <v>1678</v>
      </c>
      <c r="C983" s="155" t="s">
        <v>9666</v>
      </c>
      <c r="D983" s="161" t="s">
        <v>9667</v>
      </c>
      <c r="E983" s="155" t="s">
        <v>8599</v>
      </c>
    </row>
    <row r="984" spans="1:5">
      <c r="A984" s="162" t="s">
        <v>8360</v>
      </c>
      <c r="B984" s="162" t="s">
        <v>1678</v>
      </c>
      <c r="C984" s="156" t="s">
        <v>9668</v>
      </c>
      <c r="D984" s="162" t="s">
        <v>9669</v>
      </c>
      <c r="E984" s="156" t="s">
        <v>8533</v>
      </c>
    </row>
    <row r="985" spans="1:5">
      <c r="A985" s="161" t="s">
        <v>8360</v>
      </c>
      <c r="B985" s="161" t="s">
        <v>1678</v>
      </c>
      <c r="C985" s="155" t="s">
        <v>9668</v>
      </c>
      <c r="D985" s="161" t="s">
        <v>9669</v>
      </c>
      <c r="E985" s="155" t="s">
        <v>8596</v>
      </c>
    </row>
    <row r="986" spans="1:5">
      <c r="A986" s="162" t="s">
        <v>8360</v>
      </c>
      <c r="B986" s="162" t="s">
        <v>1678</v>
      </c>
      <c r="C986" s="156" t="s">
        <v>9668</v>
      </c>
      <c r="D986" s="162" t="s">
        <v>9669</v>
      </c>
      <c r="E986" s="156" t="s">
        <v>8659</v>
      </c>
    </row>
    <row r="987" spans="1:5">
      <c r="A987" s="161" t="s">
        <v>8360</v>
      </c>
      <c r="B987" s="161" t="s">
        <v>1678</v>
      </c>
      <c r="C987" s="155" t="s">
        <v>9668</v>
      </c>
      <c r="D987" s="161" t="s">
        <v>9669</v>
      </c>
      <c r="E987" s="155" t="s">
        <v>9669</v>
      </c>
    </row>
    <row r="988" spans="1:5">
      <c r="A988" s="162" t="s">
        <v>8360</v>
      </c>
      <c r="B988" s="162" t="s">
        <v>1678</v>
      </c>
      <c r="C988" s="156" t="s">
        <v>9670</v>
      </c>
      <c r="D988" s="162" t="s">
        <v>9671</v>
      </c>
      <c r="E988" s="156" t="s">
        <v>9589</v>
      </c>
    </row>
    <row r="989" spans="1:5">
      <c r="A989" s="161" t="s">
        <v>8360</v>
      </c>
      <c r="B989" s="161" t="s">
        <v>1678</v>
      </c>
      <c r="C989" s="155" t="s">
        <v>9670</v>
      </c>
      <c r="D989" s="161" t="s">
        <v>9671</v>
      </c>
      <c r="E989" s="155" t="s">
        <v>9672</v>
      </c>
    </row>
    <row r="990" spans="1:5">
      <c r="A990" s="162" t="s">
        <v>8360</v>
      </c>
      <c r="B990" s="162" t="s">
        <v>1678</v>
      </c>
      <c r="C990" s="156" t="s">
        <v>9670</v>
      </c>
      <c r="D990" s="162" t="s">
        <v>9671</v>
      </c>
      <c r="E990" s="175" t="s">
        <v>9754</v>
      </c>
    </row>
    <row r="991" spans="1:5">
      <c r="A991" s="161" t="s">
        <v>8360</v>
      </c>
      <c r="B991" s="161" t="s">
        <v>1678</v>
      </c>
      <c r="C991" s="155" t="s">
        <v>9670</v>
      </c>
      <c r="D991" s="161" t="s">
        <v>9671</v>
      </c>
      <c r="E991" s="155" t="s">
        <v>8596</v>
      </c>
    </row>
    <row r="992" spans="1:5">
      <c r="A992" s="162" t="s">
        <v>8360</v>
      </c>
      <c r="B992" s="162" t="s">
        <v>1678</v>
      </c>
      <c r="C992" s="156" t="s">
        <v>9670</v>
      </c>
      <c r="D992" s="162" t="s">
        <v>9671</v>
      </c>
      <c r="E992" s="156" t="s">
        <v>9551</v>
      </c>
    </row>
    <row r="993" spans="1:5">
      <c r="A993" s="162" t="s">
        <v>8360</v>
      </c>
      <c r="B993" s="162" t="s">
        <v>1678</v>
      </c>
      <c r="C993" s="156" t="s">
        <v>9670</v>
      </c>
      <c r="D993" s="162" t="s">
        <v>9671</v>
      </c>
      <c r="E993" s="156" t="s">
        <v>9673</v>
      </c>
    </row>
    <row r="994" spans="1:5">
      <c r="A994" s="161" t="s">
        <v>8360</v>
      </c>
      <c r="B994" s="161" t="s">
        <v>1678</v>
      </c>
      <c r="C994" s="155" t="s">
        <v>9670</v>
      </c>
      <c r="D994" s="161" t="s">
        <v>9671</v>
      </c>
      <c r="E994" s="155" t="s">
        <v>9547</v>
      </c>
    </row>
    <row r="995" spans="1:5">
      <c r="A995" s="162" t="s">
        <v>8360</v>
      </c>
      <c r="B995" s="162" t="s">
        <v>1678</v>
      </c>
      <c r="C995" s="156" t="s">
        <v>9670</v>
      </c>
      <c r="D995" s="162" t="s">
        <v>9671</v>
      </c>
      <c r="E995" s="156" t="s">
        <v>9552</v>
      </c>
    </row>
    <row r="996" spans="1:5">
      <c r="A996" s="161" t="s">
        <v>8360</v>
      </c>
      <c r="B996" s="161" t="s">
        <v>1678</v>
      </c>
      <c r="C996" s="155" t="s">
        <v>9670</v>
      </c>
      <c r="D996" s="161" t="s">
        <v>9671</v>
      </c>
      <c r="E996" s="155" t="s">
        <v>8480</v>
      </c>
    </row>
    <row r="997" spans="1:5">
      <c r="A997" s="162" t="s">
        <v>8360</v>
      </c>
      <c r="B997" s="162" t="s">
        <v>1678</v>
      </c>
      <c r="C997" s="156" t="s">
        <v>9674</v>
      </c>
      <c r="D997" s="162" t="s">
        <v>9675</v>
      </c>
      <c r="E997" s="156" t="s">
        <v>9658</v>
      </c>
    </row>
    <row r="998" spans="1:5">
      <c r="A998" s="162" t="s">
        <v>8360</v>
      </c>
      <c r="B998" s="162" t="s">
        <v>1678</v>
      </c>
      <c r="C998" s="156" t="s">
        <v>8602</v>
      </c>
      <c r="D998" s="162" t="s">
        <v>8603</v>
      </c>
      <c r="E998" s="156" t="s">
        <v>8533</v>
      </c>
    </row>
    <row r="999" spans="1:5">
      <c r="A999" s="161" t="s">
        <v>8360</v>
      </c>
      <c r="B999" s="161" t="s">
        <v>1678</v>
      </c>
      <c r="C999" s="155" t="s">
        <v>8602</v>
      </c>
      <c r="D999" s="161" t="s">
        <v>8603</v>
      </c>
      <c r="E999" s="176" t="s">
        <v>8603</v>
      </c>
    </row>
    <row r="1000" spans="1:5">
      <c r="A1000" s="162" t="s">
        <v>8360</v>
      </c>
      <c r="B1000" s="162" t="s">
        <v>1678</v>
      </c>
      <c r="C1000" s="156" t="s">
        <v>8602</v>
      </c>
      <c r="D1000" s="162" t="s">
        <v>8603</v>
      </c>
      <c r="E1000" s="156" t="s">
        <v>8786</v>
      </c>
    </row>
    <row r="1001" spans="1:5">
      <c r="A1001" s="161" t="s">
        <v>8360</v>
      </c>
      <c r="B1001" s="161" t="s">
        <v>1678</v>
      </c>
      <c r="C1001" s="155" t="s">
        <v>8602</v>
      </c>
      <c r="D1001" s="161" t="s">
        <v>8603</v>
      </c>
      <c r="E1001" s="155" t="s">
        <v>8605</v>
      </c>
    </row>
    <row r="1002" spans="1:5">
      <c r="A1002" s="162" t="s">
        <v>8360</v>
      </c>
      <c r="B1002" s="162" t="s">
        <v>1678</v>
      </c>
      <c r="C1002" s="156" t="s">
        <v>8602</v>
      </c>
      <c r="D1002" s="162" t="s">
        <v>8603</v>
      </c>
      <c r="E1002" s="156" t="s">
        <v>9226</v>
      </c>
    </row>
    <row r="1003" spans="1:5">
      <c r="A1003" s="161" t="s">
        <v>8360</v>
      </c>
      <c r="B1003" s="161" t="s">
        <v>1678</v>
      </c>
      <c r="C1003" s="155" t="s">
        <v>8602</v>
      </c>
      <c r="D1003" s="161" t="s">
        <v>8603</v>
      </c>
      <c r="E1003" s="155" t="s">
        <v>9295</v>
      </c>
    </row>
    <row r="1004" spans="1:5">
      <c r="A1004" s="162" t="s">
        <v>8360</v>
      </c>
      <c r="B1004" s="162" t="s">
        <v>1678</v>
      </c>
      <c r="C1004" s="156" t="s">
        <v>8602</v>
      </c>
      <c r="D1004" s="162" t="s">
        <v>8603</v>
      </c>
      <c r="E1004" s="156" t="s">
        <v>9363</v>
      </c>
    </row>
    <row r="1005" spans="1:5">
      <c r="A1005" s="161" t="s">
        <v>8360</v>
      </c>
      <c r="B1005" s="161" t="s">
        <v>1678</v>
      </c>
      <c r="C1005" s="155" t="s">
        <v>8604</v>
      </c>
      <c r="D1005" s="161" t="s">
        <v>8605</v>
      </c>
      <c r="E1005" s="155" t="s">
        <v>8659</v>
      </c>
    </row>
    <row r="1006" spans="1:5">
      <c r="A1006" s="162" t="s">
        <v>8360</v>
      </c>
      <c r="B1006" s="162" t="s">
        <v>1678</v>
      </c>
      <c r="C1006" s="156" t="s">
        <v>8604</v>
      </c>
      <c r="D1006" s="162" t="s">
        <v>8605</v>
      </c>
      <c r="E1006" s="156" t="s">
        <v>9554</v>
      </c>
    </row>
    <row r="1007" spans="1:5">
      <c r="A1007" s="161" t="s">
        <v>8360</v>
      </c>
      <c r="B1007" s="161" t="s">
        <v>1678</v>
      </c>
      <c r="C1007" s="155" t="s">
        <v>8604</v>
      </c>
      <c r="D1007" s="161" t="s">
        <v>8605</v>
      </c>
      <c r="E1007" s="155" t="s">
        <v>8881</v>
      </c>
    </row>
    <row r="1008" spans="1:5">
      <c r="A1008" s="162" t="s">
        <v>8360</v>
      </c>
      <c r="B1008" s="162" t="s">
        <v>1678</v>
      </c>
      <c r="C1008" s="156" t="s">
        <v>8604</v>
      </c>
      <c r="D1008" s="162" t="s">
        <v>8605</v>
      </c>
      <c r="E1008" s="156" t="s">
        <v>8605</v>
      </c>
    </row>
    <row r="1009" spans="1:5">
      <c r="A1009" s="161" t="s">
        <v>8360</v>
      </c>
      <c r="B1009" s="161" t="s">
        <v>1678</v>
      </c>
      <c r="C1009" s="155" t="s">
        <v>8606</v>
      </c>
      <c r="D1009" s="161" t="s">
        <v>8607</v>
      </c>
      <c r="E1009" s="155" t="s">
        <v>8608</v>
      </c>
    </row>
    <row r="1010" spans="1:5">
      <c r="A1010" s="162" t="s">
        <v>8360</v>
      </c>
      <c r="B1010" s="162" t="s">
        <v>1678</v>
      </c>
      <c r="C1010" s="156" t="s">
        <v>8606</v>
      </c>
      <c r="D1010" s="162" t="s">
        <v>8607</v>
      </c>
      <c r="E1010" s="156" t="s">
        <v>8607</v>
      </c>
    </row>
    <row r="1011" spans="1:5">
      <c r="A1011" s="162" t="s">
        <v>8360</v>
      </c>
      <c r="B1011" s="162" t="s">
        <v>1678</v>
      </c>
      <c r="C1011" s="156" t="s">
        <v>8609</v>
      </c>
      <c r="D1011" s="162" t="s">
        <v>8610</v>
      </c>
      <c r="E1011" s="156" t="s">
        <v>9494</v>
      </c>
    </row>
    <row r="1012" spans="1:5">
      <c r="A1012" s="161" t="s">
        <v>8360</v>
      </c>
      <c r="B1012" s="161" t="s">
        <v>1678</v>
      </c>
      <c r="C1012" s="155" t="s">
        <v>8609</v>
      </c>
      <c r="D1012" s="161" t="s">
        <v>8610</v>
      </c>
      <c r="E1012" s="155" t="s">
        <v>8941</v>
      </c>
    </row>
    <row r="1013" spans="1:5">
      <c r="A1013" s="162" t="s">
        <v>8360</v>
      </c>
      <c r="B1013" s="162" t="s">
        <v>1678</v>
      </c>
      <c r="C1013" s="156" t="s">
        <v>8609</v>
      </c>
      <c r="D1013" s="162" t="s">
        <v>8610</v>
      </c>
      <c r="E1013" s="156" t="s">
        <v>8618</v>
      </c>
    </row>
    <row r="1014" spans="1:5">
      <c r="A1014" s="161" t="s">
        <v>8360</v>
      </c>
      <c r="B1014" s="161" t="s">
        <v>1678</v>
      </c>
      <c r="C1014" s="155" t="s">
        <v>8609</v>
      </c>
      <c r="D1014" s="161" t="s">
        <v>8610</v>
      </c>
      <c r="E1014" s="155" t="s">
        <v>8881</v>
      </c>
    </row>
    <row r="1015" spans="1:5">
      <c r="A1015" s="162" t="s">
        <v>8360</v>
      </c>
      <c r="B1015" s="162" t="s">
        <v>1678</v>
      </c>
      <c r="C1015" s="156" t="s">
        <v>8609</v>
      </c>
      <c r="D1015" s="162" t="s">
        <v>8610</v>
      </c>
      <c r="E1015" s="156" t="s">
        <v>9440</v>
      </c>
    </row>
    <row r="1016" spans="1:5">
      <c r="A1016" s="161" t="s">
        <v>8360</v>
      </c>
      <c r="B1016" s="161" t="s">
        <v>1678</v>
      </c>
      <c r="C1016" s="155" t="s">
        <v>8609</v>
      </c>
      <c r="D1016" s="161" t="s">
        <v>8610</v>
      </c>
      <c r="E1016" s="155" t="s">
        <v>9295</v>
      </c>
    </row>
    <row r="1017" spans="1:5">
      <c r="A1017" s="162" t="s">
        <v>8360</v>
      </c>
      <c r="B1017" s="162" t="s">
        <v>1678</v>
      </c>
      <c r="C1017" s="156" t="s">
        <v>8609</v>
      </c>
      <c r="D1017" s="162" t="s">
        <v>8610</v>
      </c>
      <c r="E1017" s="156" t="s">
        <v>9363</v>
      </c>
    </row>
    <row r="1018" spans="1:5">
      <c r="A1018" s="161" t="s">
        <v>8360</v>
      </c>
      <c r="B1018" s="161" t="s">
        <v>1678</v>
      </c>
      <c r="C1018" s="155" t="s">
        <v>9676</v>
      </c>
      <c r="D1018" s="161" t="s">
        <v>9677</v>
      </c>
      <c r="E1018" s="176" t="s">
        <v>9751</v>
      </c>
    </row>
    <row r="1019" spans="1:5">
      <c r="A1019" s="162" t="s">
        <v>8360</v>
      </c>
      <c r="B1019" s="162" t="s">
        <v>1678</v>
      </c>
      <c r="C1019" s="156" t="s">
        <v>9676</v>
      </c>
      <c r="D1019" s="162" t="s">
        <v>9677</v>
      </c>
      <c r="E1019" s="156" t="s">
        <v>9678</v>
      </c>
    </row>
    <row r="1020" spans="1:5">
      <c r="A1020" s="162" t="s">
        <v>8360</v>
      </c>
      <c r="B1020" s="162" t="s">
        <v>1678</v>
      </c>
      <c r="C1020" s="156" t="s">
        <v>9676</v>
      </c>
      <c r="D1020" s="162" t="s">
        <v>9677</v>
      </c>
      <c r="E1020" s="175" t="s">
        <v>9677</v>
      </c>
    </row>
    <row r="1021" spans="1:5">
      <c r="A1021" s="161" t="s">
        <v>8360</v>
      </c>
      <c r="B1021" s="161" t="s">
        <v>1678</v>
      </c>
      <c r="C1021" s="155" t="s">
        <v>9676</v>
      </c>
      <c r="D1021" s="161" t="s">
        <v>9677</v>
      </c>
      <c r="E1021" s="155" t="s">
        <v>8955</v>
      </c>
    </row>
    <row r="1022" spans="1:5">
      <c r="A1022" s="162" t="s">
        <v>8360</v>
      </c>
      <c r="B1022" s="162" t="s">
        <v>1678</v>
      </c>
      <c r="C1022" s="156" t="s">
        <v>9676</v>
      </c>
      <c r="D1022" s="162" t="s">
        <v>9677</v>
      </c>
      <c r="E1022" s="156" t="s">
        <v>9226</v>
      </c>
    </row>
    <row r="1023" spans="1:5">
      <c r="A1023" s="161" t="s">
        <v>8360</v>
      </c>
      <c r="B1023" s="161" t="s">
        <v>1678</v>
      </c>
      <c r="C1023" s="155" t="s">
        <v>9679</v>
      </c>
      <c r="D1023" s="161" t="s">
        <v>9481</v>
      </c>
      <c r="E1023" s="155" t="s">
        <v>9481</v>
      </c>
    </row>
    <row r="1024" spans="1:5">
      <c r="A1024" s="162" t="s">
        <v>8360</v>
      </c>
      <c r="B1024" s="162" t="s">
        <v>1678</v>
      </c>
      <c r="C1024" s="156" t="s">
        <v>9679</v>
      </c>
      <c r="D1024" s="162" t="s">
        <v>9481</v>
      </c>
      <c r="E1024" s="156" t="s">
        <v>9483</v>
      </c>
    </row>
    <row r="1025" spans="1:5">
      <c r="A1025" s="161" t="s">
        <v>8360</v>
      </c>
      <c r="B1025" s="161" t="s">
        <v>1678</v>
      </c>
      <c r="C1025" s="155" t="s">
        <v>8611</v>
      </c>
      <c r="D1025" s="161" t="s">
        <v>8612</v>
      </c>
      <c r="E1025" s="155" t="s">
        <v>8613</v>
      </c>
    </row>
    <row r="1026" spans="1:5">
      <c r="A1026" s="162" t="s">
        <v>8360</v>
      </c>
      <c r="B1026" s="162" t="s">
        <v>1678</v>
      </c>
      <c r="C1026" s="156" t="s">
        <v>8611</v>
      </c>
      <c r="D1026" s="162" t="s">
        <v>8612</v>
      </c>
      <c r="E1026" s="156" t="s">
        <v>8953</v>
      </c>
    </row>
    <row r="1027" spans="1:5">
      <c r="A1027" s="161" t="s">
        <v>8360</v>
      </c>
      <c r="B1027" s="161" t="s">
        <v>1678</v>
      </c>
      <c r="C1027" s="155" t="s">
        <v>8611</v>
      </c>
      <c r="D1027" s="161" t="s">
        <v>8612</v>
      </c>
      <c r="E1027" s="155" t="s">
        <v>8477</v>
      </c>
    </row>
    <row r="1028" spans="1:5">
      <c r="A1028" s="162" t="s">
        <v>8360</v>
      </c>
      <c r="B1028" s="162" t="s">
        <v>1678</v>
      </c>
      <c r="C1028" s="156" t="s">
        <v>8611</v>
      </c>
      <c r="D1028" s="162" t="s">
        <v>8612</v>
      </c>
      <c r="E1028" s="156" t="s">
        <v>9295</v>
      </c>
    </row>
    <row r="1029" spans="1:5">
      <c r="A1029" s="161" t="s">
        <v>8360</v>
      </c>
      <c r="B1029" s="161" t="s">
        <v>1678</v>
      </c>
      <c r="C1029" s="155" t="s">
        <v>9680</v>
      </c>
      <c r="D1029" s="161" t="s">
        <v>9681</v>
      </c>
      <c r="E1029" s="155" t="s">
        <v>8596</v>
      </c>
    </row>
    <row r="1030" spans="1:5">
      <c r="A1030" s="162" t="s">
        <v>8360</v>
      </c>
      <c r="B1030" s="162" t="s">
        <v>1678</v>
      </c>
      <c r="C1030" s="156" t="s">
        <v>9680</v>
      </c>
      <c r="D1030" s="162" t="s">
        <v>9681</v>
      </c>
      <c r="E1030" s="156" t="s">
        <v>8659</v>
      </c>
    </row>
    <row r="1031" spans="1:5">
      <c r="A1031" s="161" t="s">
        <v>8360</v>
      </c>
      <c r="B1031" s="161" t="s">
        <v>1678</v>
      </c>
      <c r="C1031" s="155" t="s">
        <v>9680</v>
      </c>
      <c r="D1031" s="161" t="s">
        <v>9681</v>
      </c>
      <c r="E1031" s="155" t="s">
        <v>9483</v>
      </c>
    </row>
    <row r="1032" spans="1:5">
      <c r="A1032" s="162" t="s">
        <v>8360</v>
      </c>
      <c r="B1032" s="162" t="s">
        <v>1678</v>
      </c>
      <c r="C1032" s="156" t="s">
        <v>9680</v>
      </c>
      <c r="D1032" s="162" t="s">
        <v>9681</v>
      </c>
      <c r="E1032" s="156" t="s">
        <v>8603</v>
      </c>
    </row>
    <row r="1033" spans="1:5">
      <c r="A1033" s="161" t="s">
        <v>8360</v>
      </c>
      <c r="B1033" s="161" t="s">
        <v>1678</v>
      </c>
      <c r="C1033" s="155" t="s">
        <v>9680</v>
      </c>
      <c r="D1033" s="161" t="s">
        <v>9681</v>
      </c>
      <c r="E1033" s="155" t="s">
        <v>9681</v>
      </c>
    </row>
    <row r="1034" spans="1:5">
      <c r="A1034" s="162" t="s">
        <v>8360</v>
      </c>
      <c r="B1034" s="162" t="s">
        <v>1678</v>
      </c>
      <c r="C1034" s="156" t="s">
        <v>9680</v>
      </c>
      <c r="D1034" s="162" t="s">
        <v>9681</v>
      </c>
      <c r="E1034" s="156" t="s">
        <v>8467</v>
      </c>
    </row>
    <row r="1035" spans="1:5">
      <c r="A1035" s="161" t="s">
        <v>8360</v>
      </c>
      <c r="B1035" s="161" t="s">
        <v>1678</v>
      </c>
      <c r="C1035" s="155" t="s">
        <v>9680</v>
      </c>
      <c r="D1035" s="161" t="s">
        <v>9681</v>
      </c>
      <c r="E1035" s="155" t="s">
        <v>9659</v>
      </c>
    </row>
    <row r="1036" spans="1:5">
      <c r="A1036" s="162" t="s">
        <v>8360</v>
      </c>
      <c r="B1036" s="162" t="s">
        <v>1678</v>
      </c>
      <c r="C1036" s="156" t="s">
        <v>9680</v>
      </c>
      <c r="D1036" s="162" t="s">
        <v>9681</v>
      </c>
      <c r="E1036" s="156" t="s">
        <v>9682</v>
      </c>
    </row>
    <row r="1037" spans="1:5">
      <c r="A1037" s="161" t="s">
        <v>8360</v>
      </c>
      <c r="B1037" s="161" t="s">
        <v>1678</v>
      </c>
      <c r="C1037" s="155" t="s">
        <v>9680</v>
      </c>
      <c r="D1037" s="161" t="s">
        <v>9681</v>
      </c>
      <c r="E1037" s="155" t="s">
        <v>9226</v>
      </c>
    </row>
    <row r="1038" spans="1:5">
      <c r="A1038" s="162" t="s">
        <v>8360</v>
      </c>
      <c r="B1038" s="162" t="s">
        <v>1678</v>
      </c>
      <c r="C1038" s="156" t="s">
        <v>9683</v>
      </c>
      <c r="D1038" s="162" t="s">
        <v>8468</v>
      </c>
      <c r="E1038" s="156" t="s">
        <v>9483</v>
      </c>
    </row>
    <row r="1039" spans="1:5">
      <c r="A1039" s="161" t="s">
        <v>8360</v>
      </c>
      <c r="B1039" s="161" t="s">
        <v>1678</v>
      </c>
      <c r="C1039" s="155" t="s">
        <v>9683</v>
      </c>
      <c r="D1039" s="161" t="s">
        <v>8468</v>
      </c>
      <c r="E1039" s="155" t="s">
        <v>8468</v>
      </c>
    </row>
    <row r="1040" spans="1:5">
      <c r="A1040" s="162" t="s">
        <v>8360</v>
      </c>
      <c r="B1040" s="162" t="s">
        <v>1678</v>
      </c>
      <c r="C1040" s="156" t="s">
        <v>9683</v>
      </c>
      <c r="D1040" s="162" t="s">
        <v>8468</v>
      </c>
      <c r="E1040" s="156" t="s">
        <v>8952</v>
      </c>
    </row>
    <row r="1041" spans="1:5">
      <c r="A1041" s="161" t="s">
        <v>8360</v>
      </c>
      <c r="B1041" s="161" t="s">
        <v>1678</v>
      </c>
      <c r="C1041" s="155" t="s">
        <v>9683</v>
      </c>
      <c r="D1041" s="161" t="s">
        <v>8468</v>
      </c>
      <c r="E1041" s="155" t="s">
        <v>9485</v>
      </c>
    </row>
    <row r="1042" spans="1:5">
      <c r="A1042" s="162" t="s">
        <v>8360</v>
      </c>
      <c r="B1042" s="162" t="s">
        <v>1678</v>
      </c>
      <c r="C1042" s="156" t="s">
        <v>9684</v>
      </c>
      <c r="D1042" s="162" t="s">
        <v>9685</v>
      </c>
      <c r="E1042" s="156" t="s">
        <v>8533</v>
      </c>
    </row>
    <row r="1043" spans="1:5">
      <c r="A1043" s="161" t="s">
        <v>8360</v>
      </c>
      <c r="B1043" s="161" t="s">
        <v>1678</v>
      </c>
      <c r="C1043" s="155" t="s">
        <v>9684</v>
      </c>
      <c r="D1043" s="161" t="s">
        <v>9685</v>
      </c>
      <c r="E1043" s="155" t="s">
        <v>9686</v>
      </c>
    </row>
    <row r="1044" spans="1:5">
      <c r="A1044" s="162" t="s">
        <v>8360</v>
      </c>
      <c r="B1044" s="162" t="s">
        <v>1678</v>
      </c>
      <c r="C1044" s="156" t="s">
        <v>9684</v>
      </c>
      <c r="D1044" s="162" t="s">
        <v>9685</v>
      </c>
      <c r="E1044" s="156" t="s">
        <v>8608</v>
      </c>
    </row>
    <row r="1045" spans="1:5">
      <c r="A1045" s="161" t="s">
        <v>8360</v>
      </c>
      <c r="B1045" s="161" t="s">
        <v>1678</v>
      </c>
      <c r="C1045" s="155" t="s">
        <v>9684</v>
      </c>
      <c r="D1045" s="161" t="s">
        <v>9685</v>
      </c>
      <c r="E1045" s="155" t="s">
        <v>9687</v>
      </c>
    </row>
    <row r="1046" spans="1:5">
      <c r="A1046" s="162" t="s">
        <v>8360</v>
      </c>
      <c r="B1046" s="162" t="s">
        <v>1678</v>
      </c>
      <c r="C1046" s="156" t="s">
        <v>9684</v>
      </c>
      <c r="D1046" s="162" t="s">
        <v>9685</v>
      </c>
      <c r="E1046" s="156" t="s">
        <v>9483</v>
      </c>
    </row>
    <row r="1047" spans="1:5">
      <c r="A1047" s="161" t="s">
        <v>8360</v>
      </c>
      <c r="B1047" s="161" t="s">
        <v>1678</v>
      </c>
      <c r="C1047" s="155" t="s">
        <v>9684</v>
      </c>
      <c r="D1047" s="161" t="s">
        <v>9685</v>
      </c>
      <c r="E1047" s="155" t="s">
        <v>8603</v>
      </c>
    </row>
    <row r="1048" spans="1:5">
      <c r="A1048" s="162" t="s">
        <v>8360</v>
      </c>
      <c r="B1048" s="162" t="s">
        <v>1678</v>
      </c>
      <c r="C1048" s="156" t="s">
        <v>9684</v>
      </c>
      <c r="D1048" s="162" t="s">
        <v>9685</v>
      </c>
      <c r="E1048" s="156" t="s">
        <v>9688</v>
      </c>
    </row>
    <row r="1049" spans="1:5">
      <c r="A1049" s="161" t="s">
        <v>8360</v>
      </c>
      <c r="B1049" s="161" t="s">
        <v>1678</v>
      </c>
      <c r="C1049" s="155" t="s">
        <v>9684</v>
      </c>
      <c r="D1049" s="161" t="s">
        <v>9685</v>
      </c>
      <c r="E1049" s="155" t="s">
        <v>8467</v>
      </c>
    </row>
    <row r="1050" spans="1:5">
      <c r="A1050" s="162" t="s">
        <v>8360</v>
      </c>
      <c r="B1050" s="162" t="s">
        <v>1678</v>
      </c>
      <c r="C1050" s="156" t="s">
        <v>9684</v>
      </c>
      <c r="D1050" s="162" t="s">
        <v>9685</v>
      </c>
      <c r="E1050" s="156" t="s">
        <v>8955</v>
      </c>
    </row>
    <row r="1051" spans="1:5">
      <c r="A1051" s="161" t="s">
        <v>8360</v>
      </c>
      <c r="B1051" s="161" t="s">
        <v>1678</v>
      </c>
      <c r="C1051" s="155" t="s">
        <v>9684</v>
      </c>
      <c r="D1051" s="161" t="s">
        <v>9685</v>
      </c>
      <c r="E1051" s="155" t="s">
        <v>9689</v>
      </c>
    </row>
    <row r="1052" spans="1:5">
      <c r="A1052" s="162" t="s">
        <v>8360</v>
      </c>
      <c r="B1052" s="162" t="s">
        <v>1678</v>
      </c>
      <c r="C1052" s="156" t="s">
        <v>9690</v>
      </c>
      <c r="D1052" s="162" t="s">
        <v>9691</v>
      </c>
      <c r="E1052" s="156" t="s">
        <v>8952</v>
      </c>
    </row>
    <row r="1053" spans="1:5">
      <c r="A1053" s="161" t="s">
        <v>8360</v>
      </c>
      <c r="B1053" s="161" t="s">
        <v>1678</v>
      </c>
      <c r="C1053" s="155" t="s">
        <v>9690</v>
      </c>
      <c r="D1053" s="161" t="s">
        <v>9691</v>
      </c>
      <c r="E1053" s="155" t="s">
        <v>9485</v>
      </c>
    </row>
    <row r="1054" spans="1:5">
      <c r="A1054" s="162" t="s">
        <v>8360</v>
      </c>
      <c r="B1054" s="162" t="s">
        <v>1678</v>
      </c>
      <c r="C1054" s="156" t="s">
        <v>9690</v>
      </c>
      <c r="D1054" s="162" t="s">
        <v>9691</v>
      </c>
      <c r="E1054" s="175" t="s">
        <v>9757</v>
      </c>
    </row>
    <row r="1055" spans="1:5">
      <c r="A1055" s="161" t="s">
        <v>8360</v>
      </c>
      <c r="B1055" s="161" t="s">
        <v>1678</v>
      </c>
      <c r="C1055" s="155" t="s">
        <v>8614</v>
      </c>
      <c r="D1055" s="161" t="s">
        <v>8615</v>
      </c>
      <c r="E1055" s="176" t="s">
        <v>8799</v>
      </c>
    </row>
    <row r="1056" spans="1:5">
      <c r="A1056" s="162" t="s">
        <v>8360</v>
      </c>
      <c r="B1056" s="162" t="s">
        <v>1678</v>
      </c>
      <c r="C1056" s="156" t="s">
        <v>8614</v>
      </c>
      <c r="D1056" s="162" t="s">
        <v>8615</v>
      </c>
      <c r="E1056" s="156" t="s">
        <v>8467</v>
      </c>
    </row>
    <row r="1057" spans="1:5">
      <c r="A1057" s="162" t="s">
        <v>8360</v>
      </c>
      <c r="B1057" s="162" t="s">
        <v>1678</v>
      </c>
      <c r="C1057" s="156" t="s">
        <v>8614</v>
      </c>
      <c r="D1057" s="162" t="s">
        <v>8615</v>
      </c>
      <c r="E1057" s="156" t="s">
        <v>8480</v>
      </c>
    </row>
    <row r="1058" spans="1:5">
      <c r="A1058" s="161" t="s">
        <v>8360</v>
      </c>
      <c r="B1058" s="161" t="s">
        <v>1678</v>
      </c>
      <c r="C1058" s="155" t="s">
        <v>9692</v>
      </c>
      <c r="D1058" s="161" t="s">
        <v>8914</v>
      </c>
      <c r="E1058" s="155" t="s">
        <v>8608</v>
      </c>
    </row>
    <row r="1059" spans="1:5">
      <c r="A1059" s="162" t="s">
        <v>8360</v>
      </c>
      <c r="B1059" s="162" t="s">
        <v>1678</v>
      </c>
      <c r="C1059" s="156" t="s">
        <v>9692</v>
      </c>
      <c r="D1059" s="162" t="s">
        <v>8914</v>
      </c>
      <c r="E1059" s="156" t="s">
        <v>9483</v>
      </c>
    </row>
    <row r="1060" spans="1:5">
      <c r="A1060" s="161" t="s">
        <v>8360</v>
      </c>
      <c r="B1060" s="161" t="s">
        <v>1678</v>
      </c>
      <c r="C1060" s="155" t="s">
        <v>9692</v>
      </c>
      <c r="D1060" s="161" t="s">
        <v>8914</v>
      </c>
      <c r="E1060" s="155" t="s">
        <v>8603</v>
      </c>
    </row>
    <row r="1061" spans="1:5">
      <c r="A1061" s="162" t="s">
        <v>8360</v>
      </c>
      <c r="B1061" s="162" t="s">
        <v>1678</v>
      </c>
      <c r="C1061" s="156" t="s">
        <v>9692</v>
      </c>
      <c r="D1061" s="162" t="s">
        <v>8914</v>
      </c>
      <c r="E1061" s="156" t="s">
        <v>9336</v>
      </c>
    </row>
    <row r="1062" spans="1:5">
      <c r="A1062" s="161" t="s">
        <v>8360</v>
      </c>
      <c r="B1062" s="161" t="s">
        <v>1678</v>
      </c>
      <c r="C1062" s="155" t="s">
        <v>9692</v>
      </c>
      <c r="D1062" s="161" t="s">
        <v>8914</v>
      </c>
      <c r="E1062" s="155" t="s">
        <v>8607</v>
      </c>
    </row>
    <row r="1063" spans="1:5">
      <c r="A1063" s="162" t="s">
        <v>8360</v>
      </c>
      <c r="B1063" s="162" t="s">
        <v>1678</v>
      </c>
      <c r="C1063" s="156" t="s">
        <v>9692</v>
      </c>
      <c r="D1063" s="162" t="s">
        <v>8914</v>
      </c>
      <c r="E1063" s="156" t="s">
        <v>8955</v>
      </c>
    </row>
    <row r="1064" spans="1:5">
      <c r="A1064" s="161" t="s">
        <v>8360</v>
      </c>
      <c r="B1064" s="161" t="s">
        <v>1678</v>
      </c>
      <c r="C1064" s="155" t="s">
        <v>9692</v>
      </c>
      <c r="D1064" s="161" t="s">
        <v>8914</v>
      </c>
      <c r="E1064" s="155" t="s">
        <v>9295</v>
      </c>
    </row>
    <row r="1065" spans="1:5">
      <c r="A1065" s="162" t="s">
        <v>8360</v>
      </c>
      <c r="B1065" s="162" t="s">
        <v>1678</v>
      </c>
      <c r="C1065" s="156" t="s">
        <v>9693</v>
      </c>
      <c r="D1065" s="162" t="s">
        <v>9694</v>
      </c>
      <c r="E1065" s="156" t="s">
        <v>9483</v>
      </c>
    </row>
    <row r="1066" spans="1:5">
      <c r="A1066" s="161" t="s">
        <v>8360</v>
      </c>
      <c r="B1066" s="161" t="s">
        <v>1678</v>
      </c>
      <c r="C1066" s="155" t="s">
        <v>9693</v>
      </c>
      <c r="D1066" s="161" t="s">
        <v>9694</v>
      </c>
      <c r="E1066" s="155" t="s">
        <v>8603</v>
      </c>
    </row>
    <row r="1067" spans="1:5">
      <c r="A1067" s="162" t="s">
        <v>8360</v>
      </c>
      <c r="B1067" s="162" t="s">
        <v>1678</v>
      </c>
      <c r="C1067" s="156" t="s">
        <v>9693</v>
      </c>
      <c r="D1067" s="162" t="s">
        <v>9694</v>
      </c>
      <c r="E1067" s="156" t="s">
        <v>8521</v>
      </c>
    </row>
    <row r="1068" spans="1:5">
      <c r="A1068" s="161" t="s">
        <v>8360</v>
      </c>
      <c r="B1068" s="161" t="s">
        <v>1678</v>
      </c>
      <c r="C1068" s="155" t="s">
        <v>9693</v>
      </c>
      <c r="D1068" s="161" t="s">
        <v>9694</v>
      </c>
      <c r="E1068" s="155" t="s">
        <v>9542</v>
      </c>
    </row>
    <row r="1069" spans="1:5">
      <c r="A1069" s="162" t="s">
        <v>8360</v>
      </c>
      <c r="B1069" s="162" t="s">
        <v>1678</v>
      </c>
      <c r="C1069" s="156" t="s">
        <v>9693</v>
      </c>
      <c r="D1069" s="162" t="s">
        <v>9694</v>
      </c>
      <c r="E1069" s="175" t="s">
        <v>9762</v>
      </c>
    </row>
    <row r="1070" spans="1:5">
      <c r="A1070" s="161" t="s">
        <v>8360</v>
      </c>
      <c r="B1070" s="161" t="s">
        <v>1678</v>
      </c>
      <c r="C1070" s="155" t="s">
        <v>9693</v>
      </c>
      <c r="D1070" s="161" t="s">
        <v>9694</v>
      </c>
      <c r="E1070" s="155" t="s">
        <v>9363</v>
      </c>
    </row>
    <row r="1071" spans="1:5">
      <c r="A1071" s="162" t="s">
        <v>8360</v>
      </c>
      <c r="B1071" s="162" t="s">
        <v>1678</v>
      </c>
      <c r="C1071" s="156" t="s">
        <v>9693</v>
      </c>
      <c r="D1071" s="162" t="s">
        <v>9694</v>
      </c>
      <c r="E1071" s="175" t="s">
        <v>9763</v>
      </c>
    </row>
    <row r="1072" spans="1:5">
      <c r="A1072" s="161" t="s">
        <v>8360</v>
      </c>
      <c r="B1072" s="161" t="s">
        <v>1678</v>
      </c>
      <c r="C1072" s="155" t="s">
        <v>9695</v>
      </c>
      <c r="D1072" s="161" t="s">
        <v>9696</v>
      </c>
      <c r="E1072" s="155" t="s">
        <v>8596</v>
      </c>
    </row>
    <row r="1073" spans="1:5">
      <c r="A1073" s="162" t="s">
        <v>8360</v>
      </c>
      <c r="B1073" s="162" t="s">
        <v>1678</v>
      </c>
      <c r="C1073" s="156" t="s">
        <v>9695</v>
      </c>
      <c r="D1073" s="162" t="s">
        <v>9696</v>
      </c>
      <c r="E1073" s="156" t="s">
        <v>8468</v>
      </c>
    </row>
    <row r="1074" spans="1:5">
      <c r="A1074" s="161" t="s">
        <v>8360</v>
      </c>
      <c r="B1074" s="161" t="s">
        <v>1678</v>
      </c>
      <c r="C1074" s="155" t="s">
        <v>9695</v>
      </c>
      <c r="D1074" s="161" t="s">
        <v>9696</v>
      </c>
      <c r="E1074" s="155" t="s">
        <v>8952</v>
      </c>
    </row>
    <row r="1075" spans="1:5">
      <c r="A1075" s="162" t="s">
        <v>8360</v>
      </c>
      <c r="B1075" s="162" t="s">
        <v>1678</v>
      </c>
      <c r="C1075" s="156" t="s">
        <v>9695</v>
      </c>
      <c r="D1075" s="162" t="s">
        <v>9696</v>
      </c>
      <c r="E1075" s="156" t="s">
        <v>8467</v>
      </c>
    </row>
    <row r="1076" spans="1:5">
      <c r="A1076" s="161" t="s">
        <v>8360</v>
      </c>
      <c r="B1076" s="161" t="s">
        <v>1678</v>
      </c>
      <c r="C1076" s="155" t="s">
        <v>9695</v>
      </c>
      <c r="D1076" s="161" t="s">
        <v>9696</v>
      </c>
      <c r="E1076" s="155" t="s">
        <v>8595</v>
      </c>
    </row>
    <row r="1077" spans="1:5">
      <c r="A1077" s="162" t="s">
        <v>8360</v>
      </c>
      <c r="B1077" s="162" t="s">
        <v>1678</v>
      </c>
      <c r="C1077" s="156" t="s">
        <v>9695</v>
      </c>
      <c r="D1077" s="162" t="s">
        <v>9696</v>
      </c>
      <c r="E1077" s="156" t="s">
        <v>9369</v>
      </c>
    </row>
    <row r="1078" spans="1:5">
      <c r="A1078" s="161" t="s">
        <v>8360</v>
      </c>
      <c r="B1078" s="161" t="s">
        <v>1678</v>
      </c>
      <c r="C1078" s="155" t="s">
        <v>9697</v>
      </c>
      <c r="D1078" s="161" t="s">
        <v>8603</v>
      </c>
      <c r="E1078" s="155" t="s">
        <v>8533</v>
      </c>
    </row>
    <row r="1079" spans="1:5">
      <c r="A1079" s="162" t="s">
        <v>8360</v>
      </c>
      <c r="B1079" s="162" t="s">
        <v>1678</v>
      </c>
      <c r="C1079" s="156" t="s">
        <v>9697</v>
      </c>
      <c r="D1079" s="162" t="s">
        <v>8603</v>
      </c>
      <c r="E1079" s="175" t="s">
        <v>8603</v>
      </c>
    </row>
    <row r="1080" spans="1:5">
      <c r="A1080" s="162" t="s">
        <v>8360</v>
      </c>
      <c r="B1080" s="162" t="s">
        <v>1678</v>
      </c>
      <c r="C1080" s="156" t="s">
        <v>9697</v>
      </c>
      <c r="D1080" s="162" t="s">
        <v>8603</v>
      </c>
      <c r="E1080" s="156" t="s">
        <v>8722</v>
      </c>
    </row>
    <row r="1081" spans="1:5">
      <c r="A1081" s="162" t="s">
        <v>8360</v>
      </c>
      <c r="B1081" s="162" t="s">
        <v>1678</v>
      </c>
      <c r="C1081" s="156" t="s">
        <v>9697</v>
      </c>
      <c r="D1081" s="162" t="s">
        <v>8603</v>
      </c>
      <c r="E1081" s="156" t="s">
        <v>8605</v>
      </c>
    </row>
    <row r="1082" spans="1:5">
      <c r="A1082" s="161" t="s">
        <v>8360</v>
      </c>
      <c r="B1082" s="161" t="s">
        <v>1678</v>
      </c>
      <c r="C1082" s="155" t="s">
        <v>9697</v>
      </c>
      <c r="D1082" s="161" t="s">
        <v>8603</v>
      </c>
      <c r="E1082" s="155" t="s">
        <v>9226</v>
      </c>
    </row>
    <row r="1083" spans="1:5">
      <c r="A1083" s="162" t="s">
        <v>8360</v>
      </c>
      <c r="B1083" s="162" t="s">
        <v>1678</v>
      </c>
      <c r="C1083" s="156" t="s">
        <v>9697</v>
      </c>
      <c r="D1083" s="162" t="s">
        <v>8603</v>
      </c>
      <c r="E1083" s="156" t="s">
        <v>9363</v>
      </c>
    </row>
    <row r="1084" spans="1:5">
      <c r="A1084" s="161" t="s">
        <v>8360</v>
      </c>
      <c r="B1084" s="161" t="s">
        <v>1926</v>
      </c>
      <c r="C1084" s="155" t="s">
        <v>8616</v>
      </c>
      <c r="D1084" s="161" t="s">
        <v>8617</v>
      </c>
      <c r="E1084" s="155" t="s">
        <v>9501</v>
      </c>
    </row>
    <row r="1085" spans="1:5">
      <c r="A1085" s="162" t="s">
        <v>8360</v>
      </c>
      <c r="B1085" s="162" t="s">
        <v>1926</v>
      </c>
      <c r="C1085" s="156" t="s">
        <v>8616</v>
      </c>
      <c r="D1085" s="162" t="s">
        <v>8617</v>
      </c>
      <c r="E1085" s="156" t="s">
        <v>8618</v>
      </c>
    </row>
    <row r="1086" spans="1:5">
      <c r="A1086" s="161" t="s">
        <v>8360</v>
      </c>
      <c r="B1086" s="161" t="s">
        <v>1926</v>
      </c>
      <c r="C1086" s="155" t="s">
        <v>8616</v>
      </c>
      <c r="D1086" s="161" t="s">
        <v>8617</v>
      </c>
      <c r="E1086" s="156" t="s">
        <v>9440</v>
      </c>
    </row>
    <row r="1087" spans="1:5">
      <c r="A1087" s="162" t="s">
        <v>8360</v>
      </c>
      <c r="B1087" s="162" t="s">
        <v>1926</v>
      </c>
      <c r="C1087" s="156" t="s">
        <v>8616</v>
      </c>
      <c r="D1087" s="162" t="s">
        <v>8617</v>
      </c>
      <c r="E1087" s="156" t="s">
        <v>9363</v>
      </c>
    </row>
    <row r="1088" spans="1:5">
      <c r="A1088" s="161" t="s">
        <v>8360</v>
      </c>
      <c r="B1088" s="161" t="s">
        <v>1926</v>
      </c>
      <c r="C1088" s="155" t="s">
        <v>8616</v>
      </c>
      <c r="D1088" s="161" t="s">
        <v>8617</v>
      </c>
      <c r="E1088" s="155" t="s">
        <v>8818</v>
      </c>
    </row>
    <row r="1089" spans="1:5">
      <c r="A1089" s="162" t="s">
        <v>8360</v>
      </c>
      <c r="B1089" s="162" t="s">
        <v>1926</v>
      </c>
      <c r="C1089" s="156" t="s">
        <v>9698</v>
      </c>
      <c r="D1089" s="162" t="s">
        <v>9699</v>
      </c>
      <c r="E1089" s="156" t="s">
        <v>9501</v>
      </c>
    </row>
    <row r="1090" spans="1:5">
      <c r="A1090" s="161" t="s">
        <v>8360</v>
      </c>
      <c r="B1090" s="161" t="s">
        <v>1926</v>
      </c>
      <c r="C1090" s="155" t="s">
        <v>9698</v>
      </c>
      <c r="D1090" s="161" t="s">
        <v>9699</v>
      </c>
      <c r="E1090" s="155" t="s">
        <v>8618</v>
      </c>
    </row>
    <row r="1091" spans="1:5">
      <c r="A1091" s="162" t="s">
        <v>8360</v>
      </c>
      <c r="B1091" s="162" t="s">
        <v>1926</v>
      </c>
      <c r="C1091" s="156" t="s">
        <v>9698</v>
      </c>
      <c r="D1091" s="162" t="s">
        <v>9699</v>
      </c>
      <c r="E1091" s="156" t="s">
        <v>9440</v>
      </c>
    </row>
    <row r="1092" spans="1:5">
      <c r="A1092" s="161" t="s">
        <v>8360</v>
      </c>
      <c r="B1092" s="161" t="s">
        <v>1926</v>
      </c>
      <c r="C1092" s="155" t="s">
        <v>9698</v>
      </c>
      <c r="D1092" s="161" t="s">
        <v>9699</v>
      </c>
      <c r="E1092" s="155" t="s">
        <v>9363</v>
      </c>
    </row>
    <row r="1093" spans="1:5">
      <c r="A1093" s="162" t="s">
        <v>8360</v>
      </c>
      <c r="B1093" s="162" t="s">
        <v>1926</v>
      </c>
      <c r="C1093" s="156" t="s">
        <v>8619</v>
      </c>
      <c r="D1093" s="162" t="s">
        <v>8620</v>
      </c>
      <c r="E1093" s="175" t="s">
        <v>9755</v>
      </c>
    </row>
    <row r="1094" spans="1:5">
      <c r="A1094" s="161" t="s">
        <v>8360</v>
      </c>
      <c r="B1094" s="161" t="s">
        <v>1926</v>
      </c>
      <c r="C1094" s="155" t="s">
        <v>8619</v>
      </c>
      <c r="D1094" s="161" t="s">
        <v>8620</v>
      </c>
      <c r="E1094" s="155" t="s">
        <v>9498</v>
      </c>
    </row>
    <row r="1095" spans="1:5">
      <c r="A1095" s="162" t="s">
        <v>8360</v>
      </c>
      <c r="B1095" s="162" t="s">
        <v>1926</v>
      </c>
      <c r="C1095" s="156" t="s">
        <v>8619</v>
      </c>
      <c r="D1095" s="162" t="s">
        <v>8620</v>
      </c>
      <c r="E1095" s="156" t="s">
        <v>9440</v>
      </c>
    </row>
    <row r="1096" spans="1:5">
      <c r="A1096" s="161" t="s">
        <v>8360</v>
      </c>
      <c r="B1096" s="161" t="s">
        <v>1926</v>
      </c>
      <c r="C1096" s="155" t="s">
        <v>9700</v>
      </c>
      <c r="D1096" s="161" t="s">
        <v>9701</v>
      </c>
      <c r="E1096" s="155" t="s">
        <v>9452</v>
      </c>
    </row>
    <row r="1097" spans="1:5">
      <c r="A1097" s="162" t="s">
        <v>8360</v>
      </c>
      <c r="B1097" s="162" t="s">
        <v>1926</v>
      </c>
      <c r="C1097" s="156" t="s">
        <v>9700</v>
      </c>
      <c r="D1097" s="162" t="s">
        <v>9701</v>
      </c>
      <c r="E1097" s="156" t="s">
        <v>8816</v>
      </c>
    </row>
    <row r="1098" spans="1:5">
      <c r="A1098" s="162" t="s">
        <v>8360</v>
      </c>
      <c r="B1098" s="162" t="s">
        <v>1926</v>
      </c>
      <c r="C1098" s="156" t="s">
        <v>8621</v>
      </c>
      <c r="D1098" s="162" t="s">
        <v>8622</v>
      </c>
      <c r="E1098" s="156" t="s">
        <v>8618</v>
      </c>
    </row>
    <row r="1099" spans="1:5">
      <c r="A1099" s="161" t="s">
        <v>8360</v>
      </c>
      <c r="B1099" s="161" t="s">
        <v>1926</v>
      </c>
      <c r="C1099" s="155" t="s">
        <v>8621</v>
      </c>
      <c r="D1099" s="161" t="s">
        <v>8622</v>
      </c>
      <c r="E1099" s="155" t="s">
        <v>8818</v>
      </c>
    </row>
    <row r="1100" spans="1:5">
      <c r="A1100" s="162" t="s">
        <v>8360</v>
      </c>
      <c r="B1100" s="162" t="s">
        <v>1926</v>
      </c>
      <c r="C1100" s="156" t="s">
        <v>9702</v>
      </c>
      <c r="D1100" s="162" t="s">
        <v>9703</v>
      </c>
      <c r="E1100" s="156" t="s">
        <v>8503</v>
      </c>
    </row>
    <row r="1101" spans="1:5">
      <c r="A1101" s="161" t="s">
        <v>8360</v>
      </c>
      <c r="B1101" s="161" t="s">
        <v>1926</v>
      </c>
      <c r="C1101" s="155" t="s">
        <v>9702</v>
      </c>
      <c r="D1101" s="161" t="s">
        <v>9703</v>
      </c>
      <c r="E1101" s="155" t="s">
        <v>8502</v>
      </c>
    </row>
    <row r="1102" spans="1:5">
      <c r="A1102" s="162" t="s">
        <v>8360</v>
      </c>
      <c r="B1102" s="162" t="s">
        <v>1926</v>
      </c>
      <c r="C1102" s="156" t="s">
        <v>9702</v>
      </c>
      <c r="D1102" s="162" t="s">
        <v>9703</v>
      </c>
      <c r="E1102" s="156" t="s">
        <v>8941</v>
      </c>
    </row>
    <row r="1103" spans="1:5">
      <c r="A1103" s="161" t="s">
        <v>8360</v>
      </c>
      <c r="B1103" s="161" t="s">
        <v>1926</v>
      </c>
      <c r="C1103" s="155" t="s">
        <v>9702</v>
      </c>
      <c r="D1103" s="161" t="s">
        <v>9703</v>
      </c>
      <c r="E1103" s="155" t="s">
        <v>9703</v>
      </c>
    </row>
    <row r="1104" spans="1:5">
      <c r="A1104" s="162" t="s">
        <v>8360</v>
      </c>
      <c r="B1104" s="162" t="s">
        <v>1926</v>
      </c>
      <c r="C1104" s="156" t="s">
        <v>9704</v>
      </c>
      <c r="D1104" s="162" t="s">
        <v>9705</v>
      </c>
      <c r="E1104" s="156" t="s">
        <v>8381</v>
      </c>
    </row>
    <row r="1105" spans="1:5">
      <c r="A1105" s="161" t="s">
        <v>8360</v>
      </c>
      <c r="B1105" s="161" t="s">
        <v>1926</v>
      </c>
      <c r="C1105" s="155" t="s">
        <v>9704</v>
      </c>
      <c r="D1105" s="161" t="s">
        <v>9705</v>
      </c>
      <c r="E1105" s="155" t="s">
        <v>9703</v>
      </c>
    </row>
    <row r="1106" spans="1:5">
      <c r="A1106" s="162" t="s">
        <v>8360</v>
      </c>
      <c r="B1106" s="162" t="s">
        <v>1926</v>
      </c>
      <c r="C1106" s="156" t="s">
        <v>8623</v>
      </c>
      <c r="D1106" s="162" t="s">
        <v>8624</v>
      </c>
      <c r="E1106" s="156" t="s">
        <v>8700</v>
      </c>
    </row>
    <row r="1107" spans="1:5">
      <c r="A1107" s="161" t="s">
        <v>8360</v>
      </c>
      <c r="B1107" s="161" t="s">
        <v>1926</v>
      </c>
      <c r="C1107" s="155" t="s">
        <v>8623</v>
      </c>
      <c r="D1107" s="161" t="s">
        <v>8624</v>
      </c>
      <c r="E1107" s="155" t="s">
        <v>8625</v>
      </c>
    </row>
    <row r="1108" spans="1:5">
      <c r="A1108" s="162" t="s">
        <v>8360</v>
      </c>
      <c r="B1108" s="162" t="s">
        <v>1926</v>
      </c>
      <c r="C1108" s="156" t="s">
        <v>8623</v>
      </c>
      <c r="D1108" s="162" t="s">
        <v>8624</v>
      </c>
      <c r="E1108" s="156" t="s">
        <v>8766</v>
      </c>
    </row>
    <row r="1109" spans="1:5">
      <c r="A1109" s="161" t="s">
        <v>8360</v>
      </c>
      <c r="B1109" s="161" t="s">
        <v>1926</v>
      </c>
      <c r="C1109" s="155" t="s">
        <v>8623</v>
      </c>
      <c r="D1109" s="161" t="s">
        <v>8624</v>
      </c>
      <c r="E1109" s="155" t="s">
        <v>8815</v>
      </c>
    </row>
    <row r="1110" spans="1:5">
      <c r="A1110" s="161" t="s">
        <v>8360</v>
      </c>
      <c r="B1110" s="161" t="s">
        <v>1926</v>
      </c>
      <c r="C1110" s="155" t="s">
        <v>8626</v>
      </c>
      <c r="D1110" s="161" t="s">
        <v>1926</v>
      </c>
      <c r="E1110" s="155" t="s">
        <v>8627</v>
      </c>
    </row>
    <row r="1111" spans="1:5">
      <c r="A1111" s="162" t="s">
        <v>8360</v>
      </c>
      <c r="B1111" s="162" t="s">
        <v>1926</v>
      </c>
      <c r="C1111" s="156" t="s">
        <v>8626</v>
      </c>
      <c r="D1111" s="162" t="s">
        <v>1926</v>
      </c>
      <c r="E1111" s="156" t="s">
        <v>9337</v>
      </c>
    </row>
    <row r="1112" spans="1:5">
      <c r="A1112" s="161" t="s">
        <v>8360</v>
      </c>
      <c r="B1112" s="161" t="s">
        <v>1926</v>
      </c>
      <c r="C1112" s="155" t="s">
        <v>8626</v>
      </c>
      <c r="D1112" s="161" t="s">
        <v>1926</v>
      </c>
      <c r="E1112" s="175" t="s">
        <v>1926</v>
      </c>
    </row>
    <row r="1113" spans="1:5">
      <c r="A1113" s="162" t="s">
        <v>8360</v>
      </c>
      <c r="B1113" s="162" t="s">
        <v>1926</v>
      </c>
      <c r="C1113" s="156" t="s">
        <v>8628</v>
      </c>
      <c r="D1113" s="162" t="s">
        <v>8629</v>
      </c>
      <c r="E1113" s="156" t="s">
        <v>8847</v>
      </c>
    </row>
    <row r="1114" spans="1:5">
      <c r="A1114" s="161" t="s">
        <v>8360</v>
      </c>
      <c r="B1114" s="161" t="s">
        <v>1926</v>
      </c>
      <c r="C1114" s="155" t="s">
        <v>8628</v>
      </c>
      <c r="D1114" s="161" t="s">
        <v>8629</v>
      </c>
      <c r="E1114" s="155" t="s">
        <v>8629</v>
      </c>
    </row>
    <row r="1115" spans="1:5">
      <c r="A1115" s="162" t="s">
        <v>8360</v>
      </c>
      <c r="B1115" s="162" t="s">
        <v>1926</v>
      </c>
      <c r="C1115" s="156" t="s">
        <v>8628</v>
      </c>
      <c r="D1115" s="162" t="s">
        <v>8629</v>
      </c>
      <c r="E1115" s="156" t="s">
        <v>8700</v>
      </c>
    </row>
    <row r="1116" spans="1:5">
      <c r="A1116" s="161" t="s">
        <v>8360</v>
      </c>
      <c r="B1116" s="161" t="s">
        <v>1926</v>
      </c>
      <c r="C1116" s="155" t="s">
        <v>8628</v>
      </c>
      <c r="D1116" s="161" t="s">
        <v>8629</v>
      </c>
      <c r="E1116" s="155" t="s">
        <v>6946</v>
      </c>
    </row>
    <row r="1117" spans="1:5">
      <c r="A1117" s="162" t="s">
        <v>8360</v>
      </c>
      <c r="B1117" s="162" t="s">
        <v>1926</v>
      </c>
      <c r="C1117" s="156" t="s">
        <v>9706</v>
      </c>
      <c r="D1117" s="162" t="s">
        <v>9707</v>
      </c>
      <c r="E1117" s="156" t="s">
        <v>8627</v>
      </c>
    </row>
    <row r="1118" spans="1:5">
      <c r="A1118" s="161" t="s">
        <v>8360</v>
      </c>
      <c r="B1118" s="161" t="s">
        <v>1926</v>
      </c>
      <c r="C1118" s="155" t="s">
        <v>9706</v>
      </c>
      <c r="D1118" s="161" t="s">
        <v>9707</v>
      </c>
      <c r="E1118" s="155" t="s">
        <v>8631</v>
      </c>
    </row>
    <row r="1119" spans="1:5">
      <c r="A1119" s="162" t="s">
        <v>8360</v>
      </c>
      <c r="B1119" s="162" t="s">
        <v>1926</v>
      </c>
      <c r="C1119" s="156" t="s">
        <v>9708</v>
      </c>
      <c r="D1119" s="162" t="s">
        <v>8914</v>
      </c>
      <c r="E1119" s="156" t="s">
        <v>9336</v>
      </c>
    </row>
    <row r="1120" spans="1:5">
      <c r="A1120" s="161" t="s">
        <v>8360</v>
      </c>
      <c r="B1120" s="161" t="s">
        <v>1926</v>
      </c>
      <c r="C1120" s="155" t="s">
        <v>8632</v>
      </c>
      <c r="D1120" s="161" t="s">
        <v>8633</v>
      </c>
      <c r="E1120" s="155" t="s">
        <v>8625</v>
      </c>
    </row>
    <row r="1121" spans="1:5">
      <c r="A1121" s="162" t="s">
        <v>8360</v>
      </c>
      <c r="B1121" s="162" t="s">
        <v>1926</v>
      </c>
      <c r="C1121" s="156" t="s">
        <v>8632</v>
      </c>
      <c r="D1121" s="162" t="s">
        <v>8633</v>
      </c>
      <c r="E1121" s="156" t="s">
        <v>8631</v>
      </c>
    </row>
    <row r="1122" spans="1:5">
      <c r="A1122" s="161" t="s">
        <v>8360</v>
      </c>
      <c r="B1122" s="161" t="s">
        <v>1926</v>
      </c>
      <c r="C1122" s="155" t="s">
        <v>8632</v>
      </c>
      <c r="D1122" s="161" t="s">
        <v>8633</v>
      </c>
      <c r="E1122" s="155" t="s">
        <v>9709</v>
      </c>
    </row>
    <row r="1123" spans="1:5">
      <c r="A1123" s="162" t="s">
        <v>8360</v>
      </c>
      <c r="B1123" s="162" t="s">
        <v>1926</v>
      </c>
      <c r="C1123" s="156" t="s">
        <v>8634</v>
      </c>
      <c r="D1123" s="162" t="s">
        <v>8635</v>
      </c>
      <c r="E1123" s="156" t="s">
        <v>8816</v>
      </c>
    </row>
    <row r="1124" spans="1:5">
      <c r="A1124" s="161" t="s">
        <v>8360</v>
      </c>
      <c r="B1124" s="161" t="s">
        <v>1926</v>
      </c>
      <c r="C1124" s="155" t="s">
        <v>8634</v>
      </c>
      <c r="D1124" s="161" t="s">
        <v>8635</v>
      </c>
      <c r="E1124" s="155" t="s">
        <v>8959</v>
      </c>
    </row>
    <row r="1125" spans="1:5">
      <c r="A1125" s="161" t="s">
        <v>8360</v>
      </c>
      <c r="B1125" s="161" t="s">
        <v>1926</v>
      </c>
      <c r="C1125" s="155" t="s">
        <v>8636</v>
      </c>
      <c r="D1125" s="161" t="s">
        <v>8637</v>
      </c>
      <c r="E1125" s="155" t="s">
        <v>9077</v>
      </c>
    </row>
    <row r="1126" spans="1:5">
      <c r="A1126" s="162" t="s">
        <v>8360</v>
      </c>
      <c r="B1126" s="162" t="s">
        <v>1926</v>
      </c>
      <c r="C1126" s="156" t="s">
        <v>8636</v>
      </c>
      <c r="D1126" s="162" t="s">
        <v>8637</v>
      </c>
      <c r="E1126" s="156" t="s">
        <v>9710</v>
      </c>
    </row>
    <row r="1127" spans="1:5">
      <c r="A1127" s="161" t="s">
        <v>8360</v>
      </c>
      <c r="B1127" s="161" t="s">
        <v>1926</v>
      </c>
      <c r="C1127" s="155" t="s">
        <v>8636</v>
      </c>
      <c r="D1127" s="161" t="s">
        <v>8637</v>
      </c>
      <c r="E1127" s="155" t="s">
        <v>9114</v>
      </c>
    </row>
    <row r="1128" spans="1:5">
      <c r="A1128" s="162" t="s">
        <v>8360</v>
      </c>
      <c r="B1128" s="162" t="s">
        <v>1926</v>
      </c>
      <c r="C1128" s="156" t="s">
        <v>8636</v>
      </c>
      <c r="D1128" s="162" t="s">
        <v>8637</v>
      </c>
      <c r="E1128" s="156" t="s">
        <v>1073</v>
      </c>
    </row>
    <row r="1129" spans="1:5">
      <c r="A1129" s="161" t="s">
        <v>8360</v>
      </c>
      <c r="B1129" s="161" t="s">
        <v>1926</v>
      </c>
      <c r="C1129" s="155" t="s">
        <v>9711</v>
      </c>
      <c r="D1129" s="161" t="s">
        <v>9712</v>
      </c>
      <c r="E1129" s="155" t="s">
        <v>8460</v>
      </c>
    </row>
    <row r="1130" spans="1:5">
      <c r="A1130" s="162" t="s">
        <v>8360</v>
      </c>
      <c r="B1130" s="162" t="s">
        <v>1926</v>
      </c>
      <c r="C1130" s="156" t="s">
        <v>9711</v>
      </c>
      <c r="D1130" s="162" t="s">
        <v>9712</v>
      </c>
      <c r="E1130" s="156" t="s">
        <v>9337</v>
      </c>
    </row>
    <row r="1131" spans="1:5">
      <c r="A1131" s="161" t="s">
        <v>8360</v>
      </c>
      <c r="B1131" s="161" t="s">
        <v>1926</v>
      </c>
      <c r="C1131" s="155" t="s">
        <v>9713</v>
      </c>
      <c r="D1131" s="161" t="s">
        <v>9714</v>
      </c>
      <c r="E1131" s="155" t="s">
        <v>8869</v>
      </c>
    </row>
    <row r="1132" spans="1:5">
      <c r="A1132" s="162" t="s">
        <v>8360</v>
      </c>
      <c r="B1132" s="162" t="s">
        <v>1926</v>
      </c>
      <c r="C1132" s="156" t="s">
        <v>9715</v>
      </c>
      <c r="D1132" s="162" t="s">
        <v>9716</v>
      </c>
      <c r="E1132" s="156" t="s">
        <v>8955</v>
      </c>
    </row>
    <row r="1133" spans="1:5">
      <c r="A1133" s="161" t="s">
        <v>8360</v>
      </c>
      <c r="B1133" s="161" t="s">
        <v>1926</v>
      </c>
      <c r="C1133" s="155" t="s">
        <v>9717</v>
      </c>
      <c r="D1133" s="161" t="s">
        <v>9651</v>
      </c>
      <c r="E1133" s="155" t="s">
        <v>9231</v>
      </c>
    </row>
    <row r="1134" spans="1:5">
      <c r="A1134" s="162" t="s">
        <v>8360</v>
      </c>
      <c r="B1134" s="162" t="s">
        <v>1926</v>
      </c>
      <c r="C1134" s="156" t="s">
        <v>9718</v>
      </c>
      <c r="D1134" s="162" t="s">
        <v>9653</v>
      </c>
      <c r="E1134" s="156" t="s">
        <v>9231</v>
      </c>
    </row>
    <row r="1135" spans="1:5">
      <c r="A1135" s="161" t="s">
        <v>8360</v>
      </c>
      <c r="B1135" s="161" t="s">
        <v>1926</v>
      </c>
      <c r="C1135" s="155" t="s">
        <v>9718</v>
      </c>
      <c r="D1135" s="161" t="s">
        <v>9653</v>
      </c>
      <c r="E1135" s="175" t="s">
        <v>9749</v>
      </c>
    </row>
    <row r="1136" spans="1:5">
      <c r="A1136" s="162" t="s">
        <v>8360</v>
      </c>
      <c r="B1136" s="162" t="s">
        <v>1926</v>
      </c>
      <c r="C1136" s="156" t="s">
        <v>8638</v>
      </c>
      <c r="D1136" s="162" t="s">
        <v>8639</v>
      </c>
      <c r="E1136" s="156" t="s">
        <v>8646</v>
      </c>
    </row>
    <row r="1137" spans="1:5">
      <c r="A1137" s="161" t="s">
        <v>8360</v>
      </c>
      <c r="B1137" s="161" t="s">
        <v>1926</v>
      </c>
      <c r="C1137" s="155" t="s">
        <v>8640</v>
      </c>
      <c r="D1137" s="161" t="s">
        <v>8641</v>
      </c>
      <c r="E1137" s="155" t="s">
        <v>8627</v>
      </c>
    </row>
    <row r="1138" spans="1:5">
      <c r="A1138" s="162" t="s">
        <v>8360</v>
      </c>
      <c r="B1138" s="162" t="s">
        <v>1926</v>
      </c>
      <c r="C1138" s="156" t="s">
        <v>8640</v>
      </c>
      <c r="D1138" s="162" t="s">
        <v>8641</v>
      </c>
      <c r="E1138" s="156" t="s">
        <v>8641</v>
      </c>
    </row>
    <row r="1139" spans="1:5">
      <c r="A1139" s="161" t="s">
        <v>8360</v>
      </c>
      <c r="B1139" s="161" t="s">
        <v>1926</v>
      </c>
      <c r="C1139" s="155" t="s">
        <v>8640</v>
      </c>
      <c r="D1139" s="161" t="s">
        <v>8641</v>
      </c>
      <c r="E1139" s="155" t="s">
        <v>1073</v>
      </c>
    </row>
    <row r="1140" spans="1:5">
      <c r="A1140" s="162" t="s">
        <v>8360</v>
      </c>
      <c r="B1140" s="162" t="s">
        <v>1926</v>
      </c>
      <c r="C1140" s="156" t="s">
        <v>8642</v>
      </c>
      <c r="D1140" s="162" t="s">
        <v>8643</v>
      </c>
      <c r="E1140" s="156" t="s">
        <v>9077</v>
      </c>
    </row>
    <row r="1141" spans="1:5">
      <c r="A1141" s="161" t="s">
        <v>8360</v>
      </c>
      <c r="B1141" s="161" t="s">
        <v>1926</v>
      </c>
      <c r="C1141" s="155" t="s">
        <v>8642</v>
      </c>
      <c r="D1141" s="161" t="s">
        <v>8643</v>
      </c>
      <c r="E1141" s="155" t="s">
        <v>8847</v>
      </c>
    </row>
    <row r="1142" spans="1:5">
      <c r="A1142" s="162" t="s">
        <v>8360</v>
      </c>
      <c r="B1142" s="162" t="s">
        <v>1926</v>
      </c>
      <c r="C1142" s="156" t="s">
        <v>8642</v>
      </c>
      <c r="D1142" s="162" t="s">
        <v>8643</v>
      </c>
      <c r="E1142" s="156" t="s">
        <v>8700</v>
      </c>
    </row>
    <row r="1143" spans="1:5">
      <c r="A1143" s="161" t="s">
        <v>8360</v>
      </c>
      <c r="B1143" s="161" t="s">
        <v>1926</v>
      </c>
      <c r="C1143" s="155" t="s">
        <v>8642</v>
      </c>
      <c r="D1143" s="161" t="s">
        <v>8643</v>
      </c>
      <c r="E1143" s="155" t="s">
        <v>9337</v>
      </c>
    </row>
    <row r="1144" spans="1:5">
      <c r="A1144" s="162" t="s">
        <v>8360</v>
      </c>
      <c r="B1144" s="162" t="s">
        <v>1926</v>
      </c>
      <c r="C1144" s="156" t="s">
        <v>9719</v>
      </c>
      <c r="D1144" s="162" t="s">
        <v>9720</v>
      </c>
      <c r="E1144" s="156" t="s">
        <v>8627</v>
      </c>
    </row>
    <row r="1145" spans="1:5">
      <c r="A1145" s="161" t="s">
        <v>8360</v>
      </c>
      <c r="B1145" s="161" t="s">
        <v>1926</v>
      </c>
      <c r="C1145" s="155" t="s">
        <v>9719</v>
      </c>
      <c r="D1145" s="161" t="s">
        <v>9720</v>
      </c>
      <c r="E1145" s="155" t="s">
        <v>1073</v>
      </c>
    </row>
    <row r="1146" spans="1:5">
      <c r="A1146" s="162" t="s">
        <v>8360</v>
      </c>
      <c r="B1146" s="162" t="s">
        <v>1926</v>
      </c>
      <c r="C1146" s="156" t="s">
        <v>9719</v>
      </c>
      <c r="D1146" s="162" t="s">
        <v>9720</v>
      </c>
      <c r="E1146" s="156" t="s">
        <v>8766</v>
      </c>
    </row>
    <row r="1147" spans="1:5">
      <c r="A1147" s="161" t="s">
        <v>8360</v>
      </c>
      <c r="B1147" s="161" t="s">
        <v>1926</v>
      </c>
      <c r="C1147" s="155" t="s">
        <v>9719</v>
      </c>
      <c r="D1147" s="161" t="s">
        <v>9720</v>
      </c>
      <c r="E1147" s="155" t="s">
        <v>9337</v>
      </c>
    </row>
    <row r="1148" spans="1:5">
      <c r="A1148"/>
      <c r="B1148"/>
      <c r="C1148"/>
      <c r="D1148"/>
      <c r="E1148"/>
    </row>
    <row r="1149" spans="1:5">
      <c r="A1149"/>
      <c r="B1149"/>
      <c r="C1149"/>
      <c r="D1149"/>
      <c r="E1149"/>
    </row>
    <row r="1150" spans="1:5">
      <c r="A1150"/>
      <c r="B1150"/>
      <c r="C1150"/>
      <c r="D1150"/>
      <c r="E1150"/>
    </row>
    <row r="1151" spans="1:5">
      <c r="A1151"/>
      <c r="B1151"/>
      <c r="C1151"/>
      <c r="D1151"/>
      <c r="E1151"/>
    </row>
    <row r="1152" spans="1:5">
      <c r="A1152"/>
      <c r="B1152"/>
      <c r="C1152"/>
      <c r="D1152"/>
      <c r="E1152"/>
    </row>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sheetData>
  <mergeCells count="1">
    <mergeCell ref="A1:E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122"/>
  <sheetViews>
    <sheetView zoomScale="82" zoomScaleNormal="82" workbookViewId="0">
      <selection activeCell="AK41" sqref="AK41"/>
    </sheetView>
  </sheetViews>
  <sheetFormatPr defaultColWidth="8.7109375" defaultRowHeight="15"/>
  <cols>
    <col min="2" max="2" width="19.42578125" customWidth="1"/>
    <col min="3" max="3" width="11.42578125" customWidth="1"/>
    <col min="8" max="8" width="14.28515625" customWidth="1"/>
    <col min="9" max="9" width="12.140625" customWidth="1"/>
    <col min="10" max="10" width="12.7109375" customWidth="1"/>
    <col min="12" max="12" width="10" customWidth="1"/>
    <col min="13" max="13" width="8.85546875" customWidth="1"/>
    <col min="14" max="14" width="10.42578125" customWidth="1"/>
    <col min="16" max="16" width="7.7109375" customWidth="1"/>
    <col min="17" max="17" width="8.140625" customWidth="1"/>
    <col min="18" max="18" width="12.85546875" customWidth="1"/>
    <col min="19" max="19" width="14.140625" customWidth="1"/>
    <col min="20" max="20" width="18" customWidth="1"/>
    <col min="21" max="21" width="10.85546875" customWidth="1"/>
    <col min="35" max="36" width="8.7109375" style="28"/>
    <col min="37" max="37" width="24.85546875" style="28" bestFit="1" customWidth="1"/>
    <col min="38" max="38" width="8.85546875" style="28" bestFit="1" customWidth="1"/>
    <col min="40" max="40" width="13.140625" style="28" bestFit="1" customWidth="1"/>
    <col min="41" max="41" width="8.7109375" style="28"/>
    <col min="42" max="42" width="20.42578125" style="28" bestFit="1" customWidth="1"/>
    <col min="43" max="43" width="8.7109375" style="28"/>
    <col min="45" max="45" width="13.140625" bestFit="1" customWidth="1"/>
  </cols>
  <sheetData>
    <row r="1" spans="1:72" s="29" customFormat="1" ht="41.25" customHeight="1">
      <c r="A1" s="262" t="s">
        <v>8974</v>
      </c>
      <c r="B1" s="262"/>
      <c r="C1" s="262"/>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c r="AI1" s="198"/>
      <c r="AJ1" s="198"/>
      <c r="AK1" s="198"/>
      <c r="AL1" s="198"/>
      <c r="AN1" s="198"/>
      <c r="AO1" s="198"/>
      <c r="AP1" s="198"/>
      <c r="AQ1" s="198"/>
    </row>
    <row r="2" spans="1:72" ht="16.5" customHeight="1">
      <c r="A2" s="263" t="s">
        <v>8307</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row>
    <row r="3" spans="1:72" s="30" customFormat="1" ht="31.5" customHeight="1">
      <c r="A3" s="273" t="s">
        <v>8975</v>
      </c>
      <c r="B3" s="273"/>
      <c r="C3" s="273"/>
      <c r="D3" s="273"/>
      <c r="E3" s="266" t="s">
        <v>8977</v>
      </c>
      <c r="F3" s="267"/>
      <c r="G3" s="267"/>
      <c r="H3" s="267"/>
      <c r="I3" s="267"/>
      <c r="J3" s="268" t="s">
        <v>8976</v>
      </c>
      <c r="K3" s="268"/>
      <c r="L3" s="268"/>
      <c r="M3" s="268"/>
      <c r="N3" s="268"/>
      <c r="O3" s="257" t="s">
        <v>10178</v>
      </c>
      <c r="P3" s="257"/>
      <c r="Q3" s="257"/>
      <c r="R3" s="257"/>
      <c r="S3" s="257"/>
      <c r="T3" s="274" t="s">
        <v>9182</v>
      </c>
      <c r="U3" s="275"/>
      <c r="V3" s="275"/>
      <c r="W3" s="275"/>
      <c r="X3" s="260" t="s">
        <v>9181</v>
      </c>
      <c r="Y3" s="261"/>
      <c r="Z3" s="261"/>
      <c r="AA3" s="261"/>
      <c r="AB3" s="261"/>
      <c r="AC3"/>
      <c r="AD3" s="31"/>
      <c r="AI3" s="199"/>
      <c r="AJ3" s="199"/>
      <c r="AK3" s="203"/>
      <c r="AL3" s="203"/>
      <c r="AM3" s="31"/>
      <c r="AN3" s="203"/>
      <c r="AO3" s="203"/>
      <c r="AP3" s="203"/>
      <c r="AQ3" s="203"/>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row>
    <row r="4" spans="1:72" s="33" customFormat="1" ht="33.75" customHeight="1">
      <c r="A4" s="272">
        <v>3</v>
      </c>
      <c r="B4" s="272"/>
      <c r="C4" s="272"/>
      <c r="D4" s="272"/>
      <c r="E4" s="265">
        <v>8</v>
      </c>
      <c r="F4" s="265"/>
      <c r="G4" s="265"/>
      <c r="H4" s="265"/>
      <c r="I4" s="265"/>
      <c r="J4" s="270">
        <v>1145</v>
      </c>
      <c r="K4" s="270"/>
      <c r="L4" s="270"/>
      <c r="M4" s="270"/>
      <c r="N4" s="270"/>
      <c r="O4" s="214">
        <v>369</v>
      </c>
      <c r="P4" s="214"/>
      <c r="Q4" s="214"/>
      <c r="R4" s="214"/>
      <c r="S4" s="214"/>
      <c r="T4" s="212">
        <v>506</v>
      </c>
      <c r="U4" s="212"/>
      <c r="V4" s="212"/>
      <c r="W4" s="212"/>
      <c r="X4" s="259">
        <v>42</v>
      </c>
      <c r="Y4" s="259"/>
      <c r="Z4" s="259"/>
      <c r="AA4" s="259"/>
      <c r="AB4" s="259"/>
      <c r="AC4"/>
      <c r="AI4" s="200"/>
      <c r="AJ4" s="200"/>
      <c r="AK4" s="204"/>
      <c r="AL4" s="204"/>
      <c r="AM4" s="32"/>
      <c r="AN4" s="204"/>
      <c r="AO4" s="204"/>
      <c r="AP4" s="204"/>
      <c r="AQ4" s="204"/>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c r="BT4" s="32"/>
    </row>
    <row r="5" spans="1:72" s="27" customFormat="1" ht="15" customHeight="1">
      <c r="A5" s="271" t="s">
        <v>8978</v>
      </c>
      <c r="B5" s="271"/>
      <c r="C5" s="271"/>
      <c r="D5" s="271"/>
      <c r="E5" s="264" t="s">
        <v>8978</v>
      </c>
      <c r="F5" s="264"/>
      <c r="G5" s="264"/>
      <c r="H5" s="264"/>
      <c r="I5" s="264"/>
      <c r="J5" s="269" t="s">
        <v>8978</v>
      </c>
      <c r="K5" s="269"/>
      <c r="L5" s="269"/>
      <c r="M5" s="269"/>
      <c r="N5" s="269"/>
      <c r="O5" s="213" t="s">
        <v>8978</v>
      </c>
      <c r="P5" s="213"/>
      <c r="Q5" s="213"/>
      <c r="R5" s="213"/>
      <c r="S5" s="213"/>
      <c r="T5" s="211" t="s">
        <v>9179</v>
      </c>
      <c r="U5" s="211"/>
      <c r="V5" s="211"/>
      <c r="W5" s="211"/>
      <c r="X5" s="258" t="s">
        <v>8978</v>
      </c>
      <c r="Y5" s="258"/>
      <c r="Z5" s="258"/>
      <c r="AA5" s="258"/>
      <c r="AB5" s="258"/>
      <c r="AC5"/>
      <c r="AD5" s="23"/>
      <c r="AI5" s="140"/>
      <c r="AJ5" s="140"/>
      <c r="AK5" s="172"/>
      <c r="AL5" s="172"/>
      <c r="AM5" s="23"/>
      <c r="AN5" s="172"/>
      <c r="AO5" s="172"/>
      <c r="AP5" s="172"/>
      <c r="AQ5" s="172"/>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row>
    <row r="6" spans="1:72" ht="15" customHeight="1">
      <c r="Z6" s="23"/>
      <c r="AA6" s="23"/>
      <c r="AB6" s="23"/>
      <c r="AC6" s="23"/>
      <c r="AD6" s="23"/>
      <c r="AE6" s="23"/>
      <c r="AF6" s="23"/>
      <c r="AG6" s="23"/>
      <c r="AH6" s="23"/>
      <c r="AI6" s="172"/>
      <c r="AJ6" s="172"/>
      <c r="AK6" s="172"/>
      <c r="AL6" s="172"/>
      <c r="AM6" s="23"/>
      <c r="AN6" s="172"/>
      <c r="AO6" s="172"/>
      <c r="AP6" s="172"/>
      <c r="AQ6" s="172"/>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row>
    <row r="7" spans="1:72" ht="15.75" customHeight="1">
      <c r="Z7" s="23"/>
      <c r="AA7" s="23"/>
      <c r="AB7" s="23"/>
      <c r="AC7" s="23"/>
      <c r="AD7" s="23"/>
      <c r="AE7" s="23"/>
      <c r="AF7" s="23"/>
      <c r="AG7" s="23"/>
      <c r="AH7" s="23"/>
      <c r="AI7" s="172"/>
      <c r="AJ7" s="172"/>
      <c r="AK7" s="172"/>
      <c r="AL7" s="172"/>
      <c r="AM7" s="23"/>
      <c r="AN7" s="172"/>
      <c r="AO7" s="172"/>
      <c r="AP7" s="172"/>
      <c r="AQ7" s="172"/>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row>
    <row r="8" spans="1:72" ht="34.5" customHeight="1">
      <c r="A8" s="248" t="s">
        <v>9183</v>
      </c>
      <c r="B8" s="249"/>
      <c r="C8" s="249"/>
      <c r="D8" s="249"/>
      <c r="E8" s="249"/>
      <c r="F8" s="249"/>
      <c r="G8" s="249"/>
      <c r="H8" t="s">
        <v>9180</v>
      </c>
      <c r="J8" s="206" t="s">
        <v>9184</v>
      </c>
      <c r="K8" s="207"/>
      <c r="L8" s="207"/>
      <c r="M8" s="207"/>
      <c r="N8" s="207"/>
      <c r="O8" s="207"/>
      <c r="P8" s="207"/>
      <c r="Q8" s="207"/>
      <c r="T8" s="215" t="s">
        <v>8979</v>
      </c>
      <c r="U8" s="215"/>
      <c r="V8" s="215"/>
      <c r="W8" s="215"/>
      <c r="X8" s="215"/>
      <c r="Y8" s="215"/>
      <c r="Z8" s="215"/>
      <c r="AA8" s="215"/>
      <c r="AB8" s="215"/>
      <c r="AD8" s="23"/>
      <c r="AL8" s="172"/>
      <c r="AM8" s="23"/>
      <c r="AN8" s="172"/>
      <c r="AO8" s="172"/>
      <c r="AP8" s="172"/>
      <c r="AQ8" s="172"/>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row>
    <row r="9" spans="1:72" s="34" customFormat="1" ht="31.5" customHeight="1">
      <c r="A9" s="249"/>
      <c r="B9" s="249"/>
      <c r="C9" s="249"/>
      <c r="D9" s="249"/>
      <c r="E9" s="249"/>
      <c r="F9" s="249"/>
      <c r="G9" s="249"/>
      <c r="J9" s="207"/>
      <c r="K9" s="207"/>
      <c r="L9" s="207"/>
      <c r="M9" s="207"/>
      <c r="N9" s="207"/>
      <c r="O9" s="207"/>
      <c r="P9" s="207"/>
      <c r="Q9" s="207"/>
      <c r="S9"/>
      <c r="T9" s="208" t="s">
        <v>8316</v>
      </c>
      <c r="U9" s="208"/>
      <c r="V9" s="209"/>
      <c r="W9" s="35" t="s">
        <v>8980</v>
      </c>
      <c r="X9" s="35" t="s">
        <v>8981</v>
      </c>
      <c r="Y9" s="35" t="s">
        <v>8982</v>
      </c>
      <c r="Z9" s="210" t="s">
        <v>8320</v>
      </c>
      <c r="AA9" s="208"/>
      <c r="AB9" s="208"/>
      <c r="AD9" s="36"/>
      <c r="AI9" s="201"/>
      <c r="AJ9" s="201"/>
      <c r="AK9" s="201"/>
      <c r="AL9" s="201"/>
      <c r="AN9" s="201"/>
      <c r="AO9" s="201"/>
      <c r="AP9" s="205"/>
      <c r="AQ9" s="205"/>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row>
    <row r="10" spans="1:72" ht="28.5" customHeight="1">
      <c r="A10" s="256" t="s">
        <v>8327</v>
      </c>
      <c r="B10" s="256"/>
      <c r="C10" s="114" t="s">
        <v>8983</v>
      </c>
      <c r="D10" s="114" t="s">
        <v>8981</v>
      </c>
      <c r="E10" s="114" t="s">
        <v>8982</v>
      </c>
      <c r="F10" s="254" t="s">
        <v>9166</v>
      </c>
      <c r="G10" s="255"/>
      <c r="J10" s="216" t="s">
        <v>8984</v>
      </c>
      <c r="K10" s="216"/>
      <c r="L10" s="217" t="s">
        <v>8980</v>
      </c>
      <c r="M10" s="217"/>
      <c r="N10" s="217" t="s">
        <v>8981</v>
      </c>
      <c r="O10" s="217"/>
      <c r="P10" s="217" t="s">
        <v>8982</v>
      </c>
      <c r="Q10" s="217"/>
      <c r="T10" s="225" t="s">
        <v>8321</v>
      </c>
      <c r="U10" s="225"/>
      <c r="V10" s="226"/>
      <c r="W10" s="37">
        <v>0</v>
      </c>
      <c r="X10" s="37">
        <v>0</v>
      </c>
      <c r="Y10" s="37">
        <v>0</v>
      </c>
      <c r="Z10" s="227" t="s">
        <v>8322</v>
      </c>
      <c r="AA10" s="228"/>
      <c r="AB10" s="228"/>
      <c r="AD10" s="23"/>
      <c r="AP10" s="172"/>
      <c r="AQ10" s="172"/>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row>
    <row r="11" spans="1:72" ht="27" customHeight="1">
      <c r="A11" s="218" t="s">
        <v>8985</v>
      </c>
      <c r="B11" s="218"/>
      <c r="C11" s="115">
        <v>8</v>
      </c>
      <c r="D11" s="115">
        <v>7</v>
      </c>
      <c r="E11" s="115">
        <v>8</v>
      </c>
      <c r="F11" s="250">
        <f>SUM(C11:E11)</f>
        <v>23</v>
      </c>
      <c r="G11" s="251"/>
      <c r="J11" s="219" t="s">
        <v>8980</v>
      </c>
      <c r="K11" s="219"/>
      <c r="L11" s="220">
        <v>269</v>
      </c>
      <c r="M11" s="220"/>
      <c r="N11" s="221">
        <v>107</v>
      </c>
      <c r="O11" s="221"/>
      <c r="P11" s="222">
        <v>71</v>
      </c>
      <c r="Q11" s="222"/>
      <c r="T11" s="223" t="s">
        <v>8986</v>
      </c>
      <c r="U11" s="223"/>
      <c r="V11" s="224"/>
      <c r="W11" s="38">
        <v>0</v>
      </c>
      <c r="X11" s="38">
        <v>0</v>
      </c>
      <c r="Y11" s="38">
        <v>0</v>
      </c>
      <c r="Z11" s="227" t="s">
        <v>8322</v>
      </c>
      <c r="AA11" s="228"/>
      <c r="AB11" s="228"/>
      <c r="AD11" s="23"/>
      <c r="AE11" s="23"/>
      <c r="AF11" s="23"/>
      <c r="AG11" s="23"/>
      <c r="AP11" s="172"/>
      <c r="AQ11" s="172"/>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row>
    <row r="12" spans="1:72" ht="28.5" customHeight="1">
      <c r="A12" s="256" t="s">
        <v>8987</v>
      </c>
      <c r="B12" s="256"/>
      <c r="C12" s="117">
        <v>209</v>
      </c>
      <c r="D12" s="117">
        <v>147</v>
      </c>
      <c r="E12" s="117">
        <v>150</v>
      </c>
      <c r="F12" s="252">
        <f>SUM(C12:E12)</f>
        <v>506</v>
      </c>
      <c r="G12" s="253"/>
      <c r="J12" s="219" t="s">
        <v>8981</v>
      </c>
      <c r="K12" s="219"/>
      <c r="L12" s="221">
        <v>107</v>
      </c>
      <c r="M12" s="221"/>
      <c r="N12" s="220">
        <v>164</v>
      </c>
      <c r="O12" s="220"/>
      <c r="P12" s="243">
        <v>50</v>
      </c>
      <c r="Q12" s="243"/>
      <c r="T12" s="225" t="s">
        <v>8988</v>
      </c>
      <c r="U12" s="225"/>
      <c r="V12" s="226"/>
      <c r="W12" s="37">
        <v>0</v>
      </c>
      <c r="X12" s="37">
        <v>0</v>
      </c>
      <c r="Y12" s="37">
        <v>0</v>
      </c>
      <c r="Z12" s="227" t="s">
        <v>8322</v>
      </c>
      <c r="AA12" s="228"/>
      <c r="AB12" s="228"/>
      <c r="AC12" s="23"/>
      <c r="AD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row>
    <row r="13" spans="1:72" ht="30.75" customHeight="1">
      <c r="A13" s="218" t="s">
        <v>8989</v>
      </c>
      <c r="B13" s="218"/>
      <c r="C13" s="116">
        <v>710</v>
      </c>
      <c r="D13" s="116">
        <v>259</v>
      </c>
      <c r="E13" s="116">
        <v>176</v>
      </c>
      <c r="F13" s="250">
        <f>SUM(C13:E13)</f>
        <v>1145</v>
      </c>
      <c r="G13" s="251"/>
      <c r="J13" s="219" t="s">
        <v>8982</v>
      </c>
      <c r="K13" s="219"/>
      <c r="L13" s="244">
        <v>71</v>
      </c>
      <c r="M13" s="244"/>
      <c r="N13" s="221">
        <v>50</v>
      </c>
      <c r="O13" s="221"/>
      <c r="P13" s="245">
        <v>122</v>
      </c>
      <c r="Q13" s="245"/>
      <c r="T13" s="223" t="s">
        <v>8990</v>
      </c>
      <c r="U13" s="223"/>
      <c r="V13" s="224"/>
      <c r="W13" s="38" t="s">
        <v>8991</v>
      </c>
      <c r="X13" s="147" t="s">
        <v>8992</v>
      </c>
      <c r="Y13" s="38" t="s">
        <v>8991</v>
      </c>
      <c r="Z13" s="246" t="s">
        <v>8993</v>
      </c>
      <c r="AA13" s="247"/>
      <c r="AB13" s="247"/>
      <c r="AC13" s="23"/>
      <c r="AD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row>
    <row r="14" spans="1:72" ht="39" customHeight="1">
      <c r="J14" s="239" t="s">
        <v>10177</v>
      </c>
      <c r="K14" s="240"/>
      <c r="L14" s="240"/>
      <c r="M14" s="240"/>
      <c r="N14" s="240"/>
      <c r="O14" s="240"/>
      <c r="P14" s="240"/>
      <c r="Q14" s="240"/>
      <c r="T14" s="237" t="s">
        <v>9167</v>
      </c>
      <c r="U14" s="237"/>
      <c r="V14" s="238"/>
      <c r="W14" s="39">
        <v>269</v>
      </c>
      <c r="X14" s="39">
        <v>164</v>
      </c>
      <c r="Y14" s="39">
        <v>122</v>
      </c>
      <c r="Z14" s="241" t="s">
        <v>8994</v>
      </c>
      <c r="AA14" s="242"/>
      <c r="AB14" s="242"/>
      <c r="AC14" s="23"/>
      <c r="AD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row>
    <row r="15" spans="1:72" ht="24" customHeight="1">
      <c r="Z15" s="23"/>
      <c r="AA15" s="23"/>
      <c r="AF15" s="23"/>
      <c r="AG15" s="23"/>
      <c r="AH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row>
    <row r="16" spans="1:72" ht="15" customHeight="1">
      <c r="U16" s="40"/>
      <c r="Z16" s="23"/>
      <c r="AA16" s="23"/>
      <c r="AF16" s="23"/>
      <c r="AG16" s="23"/>
      <c r="AH16" s="23"/>
      <c r="AI16" s="172"/>
      <c r="AJ16" s="172"/>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row>
    <row r="17" spans="1:72" ht="30" customHeight="1">
      <c r="A17" s="232" t="s">
        <v>8995</v>
      </c>
      <c r="B17" s="232"/>
      <c r="C17" s="232"/>
      <c r="D17" s="232"/>
      <c r="E17" s="232"/>
      <c r="F17" s="232"/>
      <c r="G17" s="232"/>
      <c r="H17" s="232"/>
      <c r="I17" s="232"/>
      <c r="J17" s="232"/>
      <c r="K17" s="232"/>
      <c r="L17" s="232"/>
      <c r="M17" s="232"/>
      <c r="N17" s="232"/>
      <c r="O17" s="232"/>
      <c r="P17" s="232"/>
      <c r="Q17" s="232"/>
      <c r="R17" s="232"/>
      <c r="S17" s="232"/>
      <c r="T17" s="232"/>
      <c r="U17" s="232"/>
      <c r="V17" s="232"/>
      <c r="W17" s="232"/>
      <c r="X17" s="232"/>
      <c r="Y17" s="232"/>
      <c r="Z17" s="232"/>
      <c r="AA17" s="232"/>
      <c r="AB17" s="232"/>
      <c r="AC17" s="232"/>
      <c r="AF17" s="23"/>
      <c r="AG17" s="23"/>
      <c r="AH17" s="23"/>
      <c r="AI17" s="172"/>
      <c r="AJ17" s="172"/>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row>
    <row r="18" spans="1:72" ht="16.5" customHeight="1">
      <c r="Z18" s="23"/>
      <c r="AA18" s="23"/>
      <c r="AB18" s="23"/>
      <c r="AC18" s="23"/>
      <c r="AD18" s="23"/>
      <c r="AE18" s="23"/>
      <c r="AF18" s="23"/>
      <c r="AG18" s="23"/>
      <c r="AH18" s="23"/>
      <c r="AI18" s="172"/>
      <c r="AJ18" s="172"/>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row>
    <row r="19" spans="1:72" ht="24.75" customHeight="1">
      <c r="A19" s="230" t="s">
        <v>8996</v>
      </c>
      <c r="B19" s="230"/>
      <c r="C19" s="230"/>
      <c r="D19" s="230"/>
      <c r="E19" s="230"/>
      <c r="F19" s="230"/>
      <c r="G19" s="230"/>
      <c r="H19" s="230"/>
      <c r="J19" s="231" t="s">
        <v>8997</v>
      </c>
      <c r="K19" s="231"/>
      <c r="L19" s="231"/>
      <c r="M19" s="231"/>
      <c r="N19" s="231"/>
      <c r="O19" s="231"/>
      <c r="P19" s="231"/>
      <c r="Q19" s="231"/>
      <c r="R19" s="231"/>
      <c r="T19" s="229" t="s">
        <v>8998</v>
      </c>
      <c r="U19" s="229"/>
      <c r="V19" s="229"/>
      <c r="W19" s="229"/>
      <c r="X19" s="229"/>
      <c r="Y19" s="229"/>
      <c r="Z19" s="229"/>
      <c r="AA19" s="229"/>
      <c r="AB19" s="229"/>
      <c r="AC19" s="229"/>
      <c r="AD19" s="23"/>
      <c r="AE19" s="23"/>
      <c r="AF19" s="23"/>
      <c r="AG19" s="23"/>
      <c r="AH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row>
    <row r="20" spans="1:72" ht="15" customHeight="1">
      <c r="A20" s="230"/>
      <c r="B20" s="230"/>
      <c r="C20" s="230"/>
      <c r="D20" s="230"/>
      <c r="E20" s="230"/>
      <c r="F20" s="230"/>
      <c r="G20" s="230"/>
      <c r="H20" s="230"/>
      <c r="J20" s="231"/>
      <c r="K20" s="231"/>
      <c r="L20" s="231"/>
      <c r="M20" s="231"/>
      <c r="N20" s="231"/>
      <c r="O20" s="231"/>
      <c r="P20" s="231"/>
      <c r="Q20" s="231"/>
      <c r="R20" s="231"/>
      <c r="T20" s="229"/>
      <c r="U20" s="229"/>
      <c r="V20" s="229"/>
      <c r="W20" s="229"/>
      <c r="X20" s="229"/>
      <c r="Y20" s="229"/>
      <c r="Z20" s="229"/>
      <c r="AA20" s="229"/>
      <c r="AB20" s="229"/>
      <c r="AC20" s="229"/>
      <c r="AD20" s="23"/>
      <c r="AE20" s="23"/>
      <c r="AF20" s="23"/>
      <c r="AG20" s="23"/>
      <c r="AH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row>
    <row r="21" spans="1:72" ht="30" customHeight="1">
      <c r="A21" s="235" t="s">
        <v>9730</v>
      </c>
      <c r="B21" s="236"/>
      <c r="C21" s="236"/>
      <c r="D21" s="236"/>
      <c r="E21" s="236"/>
      <c r="F21" s="236"/>
      <c r="G21" s="236"/>
      <c r="H21" s="236"/>
      <c r="J21" s="235" t="s">
        <v>8999</v>
      </c>
      <c r="K21" s="236"/>
      <c r="L21" s="236"/>
      <c r="M21" s="236"/>
      <c r="N21" s="236"/>
      <c r="O21" s="236"/>
      <c r="P21" s="236"/>
      <c r="Q21" s="236"/>
      <c r="R21" s="236"/>
      <c r="T21" s="235" t="s">
        <v>9723</v>
      </c>
      <c r="U21" s="236"/>
      <c r="V21" s="236"/>
      <c r="W21" s="236"/>
      <c r="X21" s="236"/>
      <c r="Y21" s="236"/>
      <c r="Z21" s="236"/>
      <c r="AA21" s="236"/>
      <c r="AB21" s="236"/>
      <c r="AC21" s="236"/>
      <c r="AD21" s="23"/>
      <c r="AE21" s="23"/>
      <c r="AF21" s="23"/>
      <c r="AG21" s="23"/>
      <c r="AH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row>
    <row r="22" spans="1:72" s="40" customFormat="1" ht="27.75" customHeight="1">
      <c r="A22" s="235" t="s">
        <v>9721</v>
      </c>
      <c r="B22" s="236"/>
      <c r="C22" s="236"/>
      <c r="D22" s="236"/>
      <c r="E22" s="236"/>
      <c r="F22" s="236"/>
      <c r="G22" s="236"/>
      <c r="H22" s="236"/>
      <c r="J22" s="233" t="s">
        <v>9722</v>
      </c>
      <c r="K22" s="234"/>
      <c r="L22" s="234"/>
      <c r="M22" s="234"/>
      <c r="N22" s="234"/>
      <c r="O22" s="234"/>
      <c r="P22" s="234"/>
      <c r="Q22" s="234"/>
      <c r="R22" s="234"/>
      <c r="T22" s="233" t="s">
        <v>9724</v>
      </c>
      <c r="U22" s="234"/>
      <c r="V22" s="234"/>
      <c r="W22" s="234"/>
      <c r="X22" s="234"/>
      <c r="Y22" s="234"/>
      <c r="Z22" s="234"/>
      <c r="AA22" s="234"/>
      <c r="AB22" s="234"/>
      <c r="AC22" s="234"/>
      <c r="AD22" s="41"/>
      <c r="AE22" s="41"/>
      <c r="AF22" s="41"/>
      <c r="AG22" s="41"/>
      <c r="AH22" s="41"/>
      <c r="AI22" s="202"/>
      <c r="AJ22" s="202"/>
      <c r="AK22" s="202"/>
      <c r="AL22" s="202"/>
      <c r="AN22" s="202"/>
      <c r="AO22" s="202"/>
      <c r="AP22" s="202"/>
      <c r="AQ22" s="202"/>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row>
    <row r="23" spans="1:72" ht="15.75" customHeight="1">
      <c r="A23" s="235" t="s">
        <v>10180</v>
      </c>
      <c r="B23" s="236"/>
      <c r="C23" s="236"/>
      <c r="D23" s="236"/>
      <c r="E23" s="236"/>
      <c r="F23" s="236"/>
      <c r="G23" s="236"/>
      <c r="H23" s="236"/>
      <c r="J23" s="235" t="s">
        <v>10181</v>
      </c>
      <c r="K23" s="236"/>
      <c r="L23" s="236"/>
      <c r="M23" s="236"/>
      <c r="N23" s="236"/>
      <c r="O23" s="236"/>
      <c r="P23" s="236"/>
      <c r="Q23" s="236"/>
      <c r="R23" s="236"/>
      <c r="T23" s="235" t="s">
        <v>10182</v>
      </c>
      <c r="U23" s="236"/>
      <c r="V23" s="236"/>
      <c r="W23" s="236"/>
      <c r="X23" s="236"/>
      <c r="Y23" s="236"/>
      <c r="Z23" s="236"/>
      <c r="AA23" s="236"/>
      <c r="AB23" s="236"/>
      <c r="AC23" s="236"/>
      <c r="AD23" s="23"/>
      <c r="AE23" s="23"/>
      <c r="AF23" s="23"/>
      <c r="AG23" s="23"/>
      <c r="AH23" s="23"/>
      <c r="AQ23" s="172"/>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row>
    <row r="24" spans="1:72" ht="15" customHeight="1">
      <c r="A24" s="236"/>
      <c r="B24" s="236"/>
      <c r="C24" s="236"/>
      <c r="D24" s="236"/>
      <c r="E24" s="236"/>
      <c r="F24" s="236"/>
      <c r="G24" s="236"/>
      <c r="H24" s="236"/>
      <c r="J24" s="236"/>
      <c r="K24" s="236"/>
      <c r="L24" s="236"/>
      <c r="M24" s="236"/>
      <c r="N24" s="236"/>
      <c r="O24" s="236"/>
      <c r="P24" s="236"/>
      <c r="Q24" s="236"/>
      <c r="R24" s="236"/>
      <c r="T24" s="235"/>
      <c r="U24" s="236"/>
      <c r="V24" s="236"/>
      <c r="W24" s="236"/>
      <c r="X24" s="236"/>
      <c r="Y24" s="236"/>
      <c r="Z24" s="236"/>
      <c r="AA24" s="236"/>
      <c r="AB24" s="236"/>
      <c r="AC24" s="236"/>
      <c r="AD24" s="23"/>
      <c r="AE24" s="23"/>
      <c r="AF24" s="23"/>
      <c r="AG24" s="23"/>
      <c r="AH24" s="23"/>
      <c r="AQ24" s="172"/>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row>
    <row r="25" spans="1:72" ht="17.25" customHeight="1">
      <c r="Z25" s="23"/>
      <c r="AA25" s="23"/>
      <c r="AB25" s="23"/>
      <c r="AC25" s="23"/>
      <c r="AD25" s="23"/>
      <c r="AE25" s="23"/>
      <c r="AF25" s="23"/>
      <c r="AG25" s="23"/>
      <c r="AH25" s="23"/>
      <c r="AQ25" s="172"/>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row>
    <row r="26" spans="1:72" ht="17.25" customHeight="1">
      <c r="A26" s="281" t="s">
        <v>9000</v>
      </c>
      <c r="B26" s="281"/>
      <c r="C26" s="281"/>
      <c r="D26" s="281"/>
      <c r="E26" s="281"/>
      <c r="F26" s="281"/>
      <c r="G26" s="281"/>
      <c r="H26" s="281"/>
      <c r="I26" s="281"/>
      <c r="J26" s="281"/>
      <c r="K26" s="281"/>
      <c r="L26" s="281"/>
      <c r="M26" s="281"/>
      <c r="N26" s="281"/>
      <c r="O26" s="281"/>
      <c r="P26" s="281"/>
      <c r="Q26" s="281"/>
      <c r="R26" s="281"/>
      <c r="S26" s="281"/>
      <c r="T26" s="281"/>
      <c r="U26" s="281"/>
      <c r="V26" s="281"/>
      <c r="W26" s="281"/>
      <c r="X26" s="281"/>
      <c r="Y26" s="281"/>
      <c r="Z26" s="281"/>
      <c r="AA26" s="281"/>
      <c r="AB26" s="281"/>
      <c r="AC26" s="281"/>
      <c r="AD26" s="23"/>
      <c r="AE26" s="23"/>
      <c r="AF26" s="23"/>
      <c r="AG26" s="23"/>
      <c r="AH26" s="23"/>
      <c r="AI26" s="278" t="s">
        <v>9727</v>
      </c>
      <c r="AJ26" s="279"/>
      <c r="AK26" s="279"/>
      <c r="AL26" s="279"/>
      <c r="AM26" s="279"/>
      <c r="AN26" s="279"/>
      <c r="AO26" s="279"/>
      <c r="AP26" s="279"/>
      <c r="AQ26" s="279"/>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row>
    <row r="27" spans="1:72" ht="17.25" customHeight="1">
      <c r="Z27" s="23"/>
      <c r="AA27" s="23"/>
      <c r="AB27" s="23"/>
      <c r="AC27" s="23"/>
      <c r="AD27" s="23"/>
      <c r="AE27" s="23"/>
      <c r="AF27" s="23"/>
      <c r="AG27" s="23"/>
      <c r="AH27" s="23"/>
      <c r="AI27" s="172"/>
      <c r="AJ27" s="172"/>
      <c r="AK27" s="172"/>
      <c r="AL27" s="172"/>
      <c r="AM27" s="23"/>
      <c r="AN27" s="172"/>
      <c r="AO27" s="172"/>
      <c r="AP27" s="172"/>
      <c r="AQ27" s="172"/>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row>
    <row r="28" spans="1:72" ht="15" customHeight="1">
      <c r="Z28" s="23"/>
      <c r="AA28" s="23"/>
      <c r="AB28" s="23"/>
      <c r="AC28" s="23"/>
      <c r="AD28" s="23"/>
      <c r="AE28" s="23"/>
      <c r="AF28" s="23"/>
      <c r="AG28" s="23"/>
      <c r="AH28" s="23"/>
      <c r="AI28" s="280" t="s">
        <v>9725</v>
      </c>
      <c r="AJ28" s="280"/>
      <c r="AK28" s="280"/>
      <c r="AL28" s="280"/>
      <c r="AN28" s="280" t="s">
        <v>9726</v>
      </c>
      <c r="AO28" s="280"/>
      <c r="AP28" s="280"/>
      <c r="AQ28" s="280"/>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row>
    <row r="29" spans="1:72" ht="15" customHeight="1">
      <c r="Z29" s="23"/>
      <c r="AA29" s="23"/>
      <c r="AB29" s="23"/>
      <c r="AC29" s="23"/>
      <c r="AD29" s="23"/>
      <c r="AE29" s="23"/>
      <c r="AF29" s="23"/>
      <c r="AG29" s="23"/>
      <c r="AH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row>
    <row r="30" spans="1:72" ht="15" customHeight="1">
      <c r="Z30" s="23"/>
      <c r="AA30" s="23"/>
      <c r="AB30" s="23"/>
      <c r="AC30" s="23"/>
      <c r="AD30" s="23"/>
      <c r="AE30" s="23"/>
      <c r="AF30" s="23"/>
      <c r="AG30" s="23"/>
      <c r="AH30" s="23"/>
      <c r="AI30" s="197" t="s">
        <v>8356</v>
      </c>
      <c r="AJ30" s="197" t="s">
        <v>8980</v>
      </c>
      <c r="AK30" s="197" t="s">
        <v>8981</v>
      </c>
      <c r="AL30" s="197" t="s">
        <v>8982</v>
      </c>
      <c r="AN30" s="197" t="s">
        <v>8356</v>
      </c>
      <c r="AO30" s="197" t="s">
        <v>8980</v>
      </c>
      <c r="AP30" s="197" t="s">
        <v>8981</v>
      </c>
      <c r="AQ30" s="197" t="s">
        <v>8982</v>
      </c>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row>
    <row r="31" spans="1:72" ht="33" customHeight="1">
      <c r="B31" s="23"/>
      <c r="C31" s="23"/>
      <c r="D31" s="23"/>
      <c r="E31" s="23"/>
      <c r="F31" s="23"/>
      <c r="G31" s="23"/>
      <c r="H31" s="23"/>
      <c r="I31" s="23"/>
      <c r="J31" s="23"/>
      <c r="K31" s="23"/>
      <c r="L31" s="23"/>
      <c r="M31" s="23"/>
      <c r="N31" s="23"/>
      <c r="O31" s="23"/>
      <c r="P31" s="23"/>
      <c r="Q31" s="23"/>
      <c r="R31" s="23"/>
      <c r="S31" s="23"/>
      <c r="T31" s="23"/>
      <c r="U31" s="23"/>
      <c r="V31" s="23"/>
      <c r="W31" s="23"/>
      <c r="X31" s="23"/>
      <c r="AF31" s="23"/>
      <c r="AG31" s="23"/>
      <c r="AH31" s="23"/>
      <c r="AI31" s="196" t="s">
        <v>14</v>
      </c>
      <c r="AJ31" s="196">
        <v>96</v>
      </c>
      <c r="AK31" s="196">
        <v>34</v>
      </c>
      <c r="AL31" s="196">
        <v>39</v>
      </c>
      <c r="AN31" s="196" t="s">
        <v>14</v>
      </c>
      <c r="AO31" s="196">
        <v>29</v>
      </c>
      <c r="AP31" s="196">
        <v>18</v>
      </c>
      <c r="AQ31" s="196">
        <v>16</v>
      </c>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row>
    <row r="32" spans="1:72" s="42" customFormat="1" ht="24" customHeight="1">
      <c r="B32" s="43"/>
      <c r="C32" s="43"/>
      <c r="D32" s="43"/>
      <c r="E32" s="43"/>
      <c r="F32" s="43"/>
      <c r="G32" s="43"/>
      <c r="H32" s="43"/>
      <c r="I32" s="43"/>
      <c r="J32" s="43"/>
      <c r="K32" s="43"/>
      <c r="L32" s="43"/>
      <c r="M32" s="43"/>
      <c r="N32" s="43"/>
      <c r="O32" s="43"/>
      <c r="P32" s="43"/>
      <c r="Q32" s="43"/>
      <c r="R32" s="43"/>
      <c r="S32" s="43"/>
      <c r="T32" s="43"/>
      <c r="U32" s="43"/>
      <c r="V32" s="43"/>
      <c r="W32" s="43"/>
      <c r="X32" s="43"/>
      <c r="AF32" s="43"/>
      <c r="AG32" s="43"/>
      <c r="AH32" s="43"/>
      <c r="AI32" s="196" t="s">
        <v>8347</v>
      </c>
      <c r="AJ32" s="196">
        <v>114</v>
      </c>
      <c r="AK32" s="196">
        <v>68</v>
      </c>
      <c r="AL32" s="196">
        <v>48</v>
      </c>
      <c r="AM32"/>
      <c r="AN32" s="196" t="s">
        <v>8347</v>
      </c>
      <c r="AO32" s="196">
        <v>42</v>
      </c>
      <c r="AP32" s="196">
        <v>44</v>
      </c>
      <c r="AQ32" s="196">
        <v>48</v>
      </c>
      <c r="AR32" s="43"/>
      <c r="AS32" s="43"/>
      <c r="AT32" s="43"/>
      <c r="AU32" s="43"/>
      <c r="AV32" s="43"/>
      <c r="AW32" s="43"/>
      <c r="AX32" s="43"/>
      <c r="AY32" s="43"/>
      <c r="AZ32" s="43"/>
      <c r="BA32" s="43"/>
      <c r="BB32" s="43"/>
      <c r="BC32" s="43"/>
      <c r="BD32" s="43"/>
      <c r="BE32" s="43"/>
      <c r="BF32" s="43"/>
      <c r="BG32" s="43"/>
      <c r="BH32" s="43"/>
      <c r="BI32" s="43"/>
      <c r="BJ32" s="43"/>
      <c r="BK32" s="43"/>
      <c r="BL32" s="43"/>
      <c r="BM32" s="43"/>
      <c r="BN32" s="43"/>
      <c r="BO32" s="43"/>
      <c r="BP32" s="43"/>
      <c r="BQ32" s="43"/>
      <c r="BR32" s="43"/>
      <c r="BS32" s="43"/>
      <c r="BT32" s="43"/>
    </row>
    <row r="33" spans="1:72" ht="20.25" customHeight="1">
      <c r="B33" s="23"/>
      <c r="C33" s="23"/>
      <c r="D33" s="23"/>
      <c r="E33" s="23"/>
      <c r="F33" s="23"/>
      <c r="G33" s="23"/>
      <c r="H33" s="23"/>
      <c r="I33" s="23"/>
      <c r="J33" s="23"/>
      <c r="K33" s="23"/>
      <c r="L33" s="23"/>
      <c r="M33" s="23"/>
      <c r="N33" s="23"/>
      <c r="O33" s="23"/>
      <c r="P33" s="23"/>
      <c r="Q33" s="23"/>
      <c r="R33" s="23"/>
      <c r="S33" s="23"/>
      <c r="T33" s="23"/>
      <c r="U33" s="23"/>
      <c r="V33" s="23"/>
      <c r="W33" s="23"/>
      <c r="X33" s="23"/>
      <c r="AF33" s="23"/>
      <c r="AG33" s="23"/>
      <c r="AH33" s="23"/>
      <c r="AI33" s="196" t="s">
        <v>8349</v>
      </c>
      <c r="AJ33" s="196">
        <v>128</v>
      </c>
      <c r="AK33" s="196">
        <v>0</v>
      </c>
      <c r="AL33" s="196">
        <v>25</v>
      </c>
      <c r="AN33" s="196" t="s">
        <v>8349</v>
      </c>
      <c r="AO33" s="196">
        <v>36</v>
      </c>
      <c r="AP33" s="196">
        <v>0</v>
      </c>
      <c r="AQ33" s="196">
        <v>24</v>
      </c>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row>
    <row r="34" spans="1:72" ht="15" customHeight="1">
      <c r="B34" s="23"/>
      <c r="C34" s="23"/>
      <c r="D34" s="23"/>
      <c r="E34" s="172"/>
      <c r="F34" s="172"/>
      <c r="G34" s="172"/>
      <c r="H34" s="23"/>
      <c r="I34" s="23"/>
      <c r="J34" s="23"/>
      <c r="K34" s="23"/>
      <c r="L34" s="23"/>
      <c r="M34" s="172"/>
      <c r="N34" s="172"/>
      <c r="O34" s="172"/>
      <c r="P34" s="172"/>
      <c r="Q34" s="23"/>
      <c r="R34" s="23"/>
      <c r="S34" s="23"/>
      <c r="T34" s="23"/>
      <c r="U34" s="23"/>
      <c r="V34" s="23"/>
      <c r="W34" s="23"/>
      <c r="X34" s="23"/>
      <c r="AF34" s="23"/>
      <c r="AG34" s="23"/>
      <c r="AH34" s="23"/>
      <c r="AI34" s="196" t="s">
        <v>8350</v>
      </c>
      <c r="AJ34" s="196">
        <v>8</v>
      </c>
      <c r="AK34" s="196">
        <v>34</v>
      </c>
      <c r="AL34" s="196">
        <v>28</v>
      </c>
      <c r="AN34" s="196" t="s">
        <v>8350</v>
      </c>
      <c r="AO34" s="196">
        <v>3</v>
      </c>
      <c r="AP34" s="196">
        <v>15</v>
      </c>
      <c r="AQ34" s="196">
        <v>28</v>
      </c>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row>
    <row r="35" spans="1:72" ht="15" customHeight="1">
      <c r="B35" s="23"/>
      <c r="C35" s="23"/>
      <c r="D35" s="23"/>
      <c r="E35" s="23"/>
      <c r="F35" s="172"/>
      <c r="G35" s="172"/>
      <c r="H35" s="23"/>
      <c r="I35" s="23"/>
      <c r="J35" s="23"/>
      <c r="K35" s="23"/>
      <c r="L35" s="23"/>
      <c r="M35" s="172"/>
      <c r="N35" s="172"/>
      <c r="O35" s="172"/>
      <c r="P35" s="172"/>
      <c r="Q35" s="23"/>
      <c r="R35" s="23"/>
      <c r="S35" s="23"/>
      <c r="T35" s="23"/>
      <c r="U35" s="23"/>
      <c r="V35" s="172"/>
      <c r="W35" s="172"/>
      <c r="X35" s="172"/>
      <c r="AF35" s="23"/>
      <c r="AG35" s="23"/>
      <c r="AH35" s="23"/>
      <c r="AI35" s="196" t="s">
        <v>1201</v>
      </c>
      <c r="AJ35" s="196">
        <v>42</v>
      </c>
      <c r="AK35" s="196">
        <v>19</v>
      </c>
      <c r="AL35" s="196">
        <v>22</v>
      </c>
      <c r="AN35" s="196" t="s">
        <v>1201</v>
      </c>
      <c r="AO35" s="196">
        <v>18</v>
      </c>
      <c r="AP35" s="196">
        <v>9</v>
      </c>
      <c r="AQ35" s="196">
        <v>20</v>
      </c>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row>
    <row r="36" spans="1:72" ht="15" customHeight="1">
      <c r="B36" s="23"/>
      <c r="C36" s="23"/>
      <c r="D36" s="23"/>
      <c r="E36" s="172"/>
      <c r="F36" s="172"/>
      <c r="G36" s="172"/>
      <c r="H36" s="23"/>
      <c r="I36" s="23"/>
      <c r="J36" s="23"/>
      <c r="K36" s="23"/>
      <c r="L36" s="23"/>
      <c r="M36" s="172"/>
      <c r="N36" s="172"/>
      <c r="O36" s="172"/>
      <c r="P36" s="172"/>
      <c r="Q36" s="23"/>
      <c r="R36" s="23"/>
      <c r="S36" s="23"/>
      <c r="T36" s="23"/>
      <c r="U36" s="23"/>
      <c r="V36" s="172"/>
      <c r="W36" s="172"/>
      <c r="X36" s="172"/>
      <c r="AF36" s="23"/>
      <c r="AG36" s="23"/>
      <c r="AH36" s="23"/>
      <c r="AI36" s="196" t="s">
        <v>9050</v>
      </c>
      <c r="AJ36" s="196">
        <v>100</v>
      </c>
      <c r="AK36" s="196">
        <v>24</v>
      </c>
      <c r="AL36" s="196">
        <v>8</v>
      </c>
      <c r="AN36" s="196" t="s">
        <v>9050</v>
      </c>
      <c r="AO36" s="196">
        <v>25</v>
      </c>
      <c r="AP36" s="196">
        <v>21</v>
      </c>
      <c r="AQ36" s="196">
        <v>8</v>
      </c>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row>
    <row r="37" spans="1:72" ht="15" customHeight="1">
      <c r="B37" s="23"/>
      <c r="C37" s="23"/>
      <c r="D37" s="23"/>
      <c r="E37" s="172"/>
      <c r="F37" s="172"/>
      <c r="G37" s="172"/>
      <c r="H37" s="23"/>
      <c r="I37" s="23"/>
      <c r="J37" s="23"/>
      <c r="K37" s="23"/>
      <c r="L37" s="23"/>
      <c r="M37" s="172"/>
      <c r="N37" s="172"/>
      <c r="O37" s="172"/>
      <c r="P37" s="172"/>
      <c r="Q37" s="23"/>
      <c r="R37" s="23"/>
      <c r="S37" s="172"/>
      <c r="T37" s="172"/>
      <c r="U37" s="23"/>
      <c r="V37" s="172"/>
      <c r="W37" s="172"/>
      <c r="X37" s="172"/>
      <c r="Z37" s="23"/>
      <c r="AA37" s="23"/>
      <c r="AB37" s="23"/>
      <c r="AC37" s="23"/>
      <c r="AD37" s="23"/>
      <c r="AE37" s="23"/>
      <c r="AF37" s="23"/>
      <c r="AG37" s="23"/>
      <c r="AH37" s="23"/>
      <c r="AI37" s="196" t="s">
        <v>1678</v>
      </c>
      <c r="AJ37" s="196">
        <v>158</v>
      </c>
      <c r="AK37" s="196">
        <v>41</v>
      </c>
      <c r="AL37" s="196">
        <v>4</v>
      </c>
      <c r="AN37" s="196" t="s">
        <v>1678</v>
      </c>
      <c r="AO37" s="196">
        <v>32</v>
      </c>
      <c r="AP37" s="196">
        <v>21</v>
      </c>
      <c r="AQ37" s="196">
        <v>4</v>
      </c>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row>
    <row r="38" spans="1:72" ht="15" customHeight="1">
      <c r="A38" s="28"/>
      <c r="B38" s="172"/>
      <c r="C38" s="172"/>
      <c r="D38" s="172"/>
      <c r="E38" s="172"/>
      <c r="F38" s="172"/>
      <c r="G38" s="23"/>
      <c r="H38" s="23"/>
      <c r="I38" s="23"/>
      <c r="J38" s="172"/>
      <c r="K38" s="172"/>
      <c r="L38" s="172"/>
      <c r="M38" s="172"/>
      <c r="N38" s="172"/>
      <c r="O38" s="172"/>
      <c r="P38" s="23"/>
      <c r="Q38" s="23"/>
      <c r="R38" s="23"/>
      <c r="S38" s="23"/>
      <c r="T38" s="23"/>
      <c r="U38" s="23"/>
      <c r="V38" s="23"/>
      <c r="W38" s="23"/>
      <c r="X38" s="23"/>
      <c r="Z38" s="23"/>
      <c r="AA38" s="23"/>
      <c r="AB38" s="23"/>
      <c r="AC38" s="23"/>
      <c r="AD38" s="23"/>
      <c r="AE38" s="23"/>
      <c r="AF38" s="23"/>
      <c r="AG38" s="23"/>
      <c r="AH38" s="23"/>
      <c r="AI38" s="196" t="s">
        <v>10179</v>
      </c>
      <c r="AJ38" s="196">
        <v>64</v>
      </c>
      <c r="AK38" s="196">
        <v>39</v>
      </c>
      <c r="AL38" s="196">
        <v>2</v>
      </c>
      <c r="AM38" s="40"/>
      <c r="AN38" s="196" t="s">
        <v>10179</v>
      </c>
      <c r="AO38" s="196">
        <v>24</v>
      </c>
      <c r="AP38" s="196">
        <v>19</v>
      </c>
      <c r="AQ38" s="196">
        <v>2</v>
      </c>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row>
    <row r="39" spans="1:72" ht="15" customHeight="1">
      <c r="B39" s="23"/>
      <c r="C39" s="23"/>
      <c r="D39" s="23"/>
      <c r="E39" s="23"/>
      <c r="F39" s="23"/>
      <c r="G39" s="23"/>
      <c r="H39" s="23"/>
      <c r="I39" s="23"/>
      <c r="J39" s="23"/>
      <c r="K39" s="23"/>
      <c r="L39" s="23"/>
      <c r="M39" s="23"/>
      <c r="N39" s="23"/>
      <c r="O39" s="23"/>
      <c r="P39" s="23"/>
      <c r="Q39" s="23"/>
      <c r="R39" s="23"/>
      <c r="S39" s="23"/>
      <c r="T39" s="23"/>
      <c r="U39" s="23"/>
      <c r="V39" s="23"/>
      <c r="W39" s="23"/>
      <c r="X39" s="23"/>
      <c r="Z39" s="23"/>
      <c r="AA39" s="23"/>
      <c r="AB39" s="23"/>
      <c r="AC39" s="23"/>
      <c r="AD39" s="23"/>
      <c r="AE39" s="23"/>
      <c r="AF39" s="23"/>
      <c r="AG39" s="23"/>
      <c r="AH39" s="23"/>
      <c r="AI39" s="172"/>
      <c r="AJ39" s="172"/>
      <c r="AK39" s="172"/>
      <c r="AL39" s="172"/>
      <c r="AM39" s="23"/>
      <c r="AN39" s="172"/>
      <c r="AO39" s="172"/>
      <c r="AP39" s="172"/>
      <c r="AQ39" s="172"/>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row>
    <row r="40" spans="1:72" ht="15" customHeight="1">
      <c r="B40" s="23"/>
      <c r="C40" s="23"/>
      <c r="D40" s="23"/>
      <c r="E40" s="23"/>
      <c r="F40" s="23"/>
      <c r="G40" s="23"/>
      <c r="H40" s="23"/>
      <c r="I40" s="23"/>
      <c r="J40" s="23"/>
      <c r="K40" s="23"/>
      <c r="L40" s="23"/>
      <c r="M40" s="23"/>
      <c r="N40" s="23"/>
      <c r="O40" s="23"/>
      <c r="P40" s="23"/>
      <c r="Q40" s="23"/>
      <c r="R40" s="23"/>
      <c r="S40" s="23"/>
      <c r="T40" s="23"/>
      <c r="U40" s="23"/>
      <c r="V40" s="23"/>
      <c r="W40" s="23"/>
      <c r="X40" s="23"/>
      <c r="Z40" s="23"/>
      <c r="AA40" s="23"/>
      <c r="AB40" s="23"/>
      <c r="AC40" s="23"/>
      <c r="AD40" s="23"/>
      <c r="AE40" s="23"/>
      <c r="AF40" s="23"/>
      <c r="AG40" s="23"/>
      <c r="AH40" s="23"/>
      <c r="AI40" s="172"/>
      <c r="AJ40" s="172"/>
      <c r="AK40" s="172">
        <f>SUM(AJ31:AJ38,AK31:AK38,AL31:AL38)</f>
        <v>1145</v>
      </c>
      <c r="AL40" s="172"/>
      <c r="AM40" s="23"/>
      <c r="AN40" s="172"/>
      <c r="AO40" s="172"/>
      <c r="AP40" s="172">
        <f>SUM(AO31:AO38,AP31:AP38,AQ31:AQ38)</f>
        <v>506</v>
      </c>
      <c r="AQ40" s="172"/>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row>
    <row r="41" spans="1:72" ht="15" customHeight="1">
      <c r="B41" s="23"/>
      <c r="C41" s="23"/>
      <c r="D41" s="23"/>
      <c r="E41" s="23"/>
      <c r="F41" s="23"/>
      <c r="G41" s="23"/>
      <c r="H41" s="23"/>
      <c r="I41" s="23"/>
      <c r="J41" s="23"/>
      <c r="K41" s="23"/>
      <c r="L41" s="23"/>
      <c r="M41" s="23"/>
      <c r="N41" s="23"/>
      <c r="O41" s="23"/>
      <c r="P41" s="23"/>
      <c r="Q41" s="23"/>
      <c r="R41" s="23"/>
      <c r="S41" s="23"/>
      <c r="T41" s="23"/>
      <c r="U41" s="23"/>
      <c r="V41" s="23"/>
      <c r="W41" s="23"/>
      <c r="X41" s="23"/>
      <c r="Z41" s="23"/>
      <c r="AA41" s="23"/>
      <c r="AB41" s="23"/>
      <c r="AC41" s="23"/>
      <c r="AD41" s="23"/>
      <c r="AE41" s="23"/>
      <c r="AF41" s="23"/>
      <c r="AG41" s="23"/>
      <c r="AH41" s="23"/>
      <c r="AI41" s="172"/>
      <c r="AJ41" s="172"/>
      <c r="AK41" s="172"/>
      <c r="AL41" s="172"/>
      <c r="AM41" s="23"/>
      <c r="AN41" s="172"/>
      <c r="AO41" s="172"/>
      <c r="AP41" s="172"/>
      <c r="AQ41" s="172"/>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row>
    <row r="42" spans="1:72" ht="15" customHeight="1">
      <c r="B42" s="23"/>
      <c r="C42" s="23"/>
      <c r="D42" s="23"/>
      <c r="E42" s="23"/>
      <c r="F42" s="23"/>
      <c r="G42" s="23"/>
      <c r="H42" s="23"/>
      <c r="I42" s="23"/>
      <c r="J42" s="23"/>
      <c r="K42" s="23"/>
      <c r="L42" s="23"/>
      <c r="M42" s="23"/>
      <c r="N42" s="23"/>
      <c r="O42" s="23"/>
      <c r="P42" s="23"/>
      <c r="Q42" s="23"/>
      <c r="R42" s="23"/>
      <c r="S42" s="23"/>
      <c r="T42" s="23"/>
      <c r="U42" s="23"/>
      <c r="V42" s="23"/>
      <c r="W42" s="23"/>
      <c r="X42" s="23"/>
      <c r="Z42" s="23"/>
      <c r="AA42" s="23"/>
      <c r="AB42" s="23"/>
      <c r="AC42" s="23"/>
      <c r="AD42" s="23"/>
      <c r="AE42" s="23"/>
      <c r="AF42" s="23"/>
      <c r="AG42" s="23"/>
      <c r="AH42" s="23"/>
      <c r="AI42" s="172"/>
      <c r="AJ42" s="172"/>
      <c r="AK42" s="172"/>
      <c r="AL42" s="172"/>
      <c r="AM42" s="23"/>
      <c r="AN42" s="172"/>
      <c r="AO42" s="172"/>
      <c r="AP42" s="172"/>
      <c r="AQ42" s="172"/>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row>
    <row r="43" spans="1:72" ht="15" customHeight="1">
      <c r="B43" s="23"/>
      <c r="C43" s="23"/>
      <c r="D43" s="23"/>
      <c r="E43" s="23"/>
      <c r="F43" s="23"/>
      <c r="G43" s="23"/>
      <c r="H43" s="23"/>
      <c r="I43" s="23"/>
      <c r="J43" s="23"/>
      <c r="K43" s="23"/>
      <c r="L43" s="23"/>
      <c r="M43" s="23"/>
      <c r="N43" s="23"/>
      <c r="O43" s="23"/>
      <c r="P43" s="23"/>
      <c r="Q43" s="23"/>
      <c r="R43" s="23"/>
      <c r="S43" s="23"/>
      <c r="T43" s="23"/>
      <c r="U43" s="23"/>
      <c r="V43" s="23"/>
      <c r="W43" s="23"/>
      <c r="X43" s="23"/>
      <c r="Z43" s="23"/>
      <c r="AA43" s="23"/>
      <c r="AB43" s="23"/>
      <c r="AC43" s="23"/>
      <c r="AD43" s="23"/>
      <c r="AE43" s="23"/>
      <c r="AF43" s="23"/>
      <c r="AG43" s="23"/>
      <c r="AH43" s="23"/>
      <c r="AI43" s="172"/>
      <c r="AJ43" s="172"/>
      <c r="AK43" s="172"/>
      <c r="AL43" s="172"/>
      <c r="AM43" s="23"/>
      <c r="AN43" s="172"/>
      <c r="AO43" s="172"/>
      <c r="AP43" s="172"/>
      <c r="AQ43" s="172"/>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row>
    <row r="44" spans="1:72" ht="15" customHeight="1">
      <c r="B44" s="23"/>
      <c r="C44" s="23"/>
      <c r="D44" s="23"/>
      <c r="E44" s="23"/>
      <c r="F44" s="23"/>
      <c r="G44" s="23"/>
      <c r="H44" s="23"/>
      <c r="I44" s="23"/>
      <c r="J44" s="23"/>
      <c r="K44" s="23"/>
      <c r="L44" s="23"/>
      <c r="M44" s="23"/>
      <c r="N44" s="23"/>
      <c r="O44" s="23"/>
      <c r="P44" s="23"/>
      <c r="Q44" s="23"/>
      <c r="R44" s="23"/>
      <c r="S44" s="23"/>
      <c r="T44" s="23"/>
      <c r="U44" s="23"/>
      <c r="V44" s="23"/>
      <c r="W44" s="23"/>
      <c r="X44" s="23"/>
      <c r="Z44" s="23"/>
      <c r="AA44" s="23"/>
      <c r="AB44" s="23"/>
      <c r="AC44" s="23"/>
      <c r="AD44" s="23"/>
      <c r="AE44" s="23"/>
      <c r="AF44" s="23"/>
      <c r="AG44" s="23"/>
      <c r="AH44" s="23"/>
      <c r="AI44" s="172"/>
      <c r="AJ44" s="172"/>
      <c r="AK44" s="172"/>
      <c r="AL44" s="172"/>
      <c r="AM44" s="23"/>
      <c r="AN44" s="172"/>
      <c r="AO44" s="172"/>
      <c r="AP44" s="172"/>
      <c r="AQ44" s="172"/>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row>
    <row r="45" spans="1:72" ht="15" customHeight="1">
      <c r="B45" s="23"/>
      <c r="C45" s="23"/>
      <c r="D45" s="23"/>
      <c r="E45" s="23"/>
      <c r="F45" s="23"/>
      <c r="G45" s="23"/>
      <c r="H45" s="23"/>
      <c r="I45" s="23"/>
      <c r="J45" s="23"/>
      <c r="K45" s="23"/>
      <c r="L45" s="23"/>
      <c r="M45" s="23"/>
      <c r="N45" s="23"/>
      <c r="O45" s="23"/>
      <c r="P45" s="23"/>
      <c r="Q45" s="23"/>
      <c r="R45" s="23"/>
      <c r="S45" s="23"/>
      <c r="T45" s="23"/>
      <c r="U45" s="23"/>
      <c r="V45" s="23"/>
      <c r="W45" s="23"/>
      <c r="X45" s="23"/>
      <c r="Z45" s="23"/>
      <c r="AA45" s="23"/>
      <c r="AB45" s="23"/>
      <c r="AC45" s="23"/>
      <c r="AD45" s="23"/>
      <c r="AE45" s="23"/>
      <c r="AF45" s="23"/>
      <c r="AG45" s="23"/>
      <c r="AH45" s="23"/>
      <c r="AI45" s="172"/>
      <c r="AJ45" s="172"/>
      <c r="AK45" s="172"/>
      <c r="AL45" s="172"/>
      <c r="AM45" s="23"/>
      <c r="AN45" s="172"/>
      <c r="AO45" s="172"/>
      <c r="AP45" s="172"/>
      <c r="AQ45" s="172"/>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row>
    <row r="46" spans="1:72" ht="15" customHeight="1">
      <c r="B46" s="23"/>
      <c r="C46" s="23"/>
      <c r="D46" s="23"/>
      <c r="E46" s="23"/>
      <c r="F46" s="23"/>
      <c r="G46" s="23"/>
      <c r="H46" s="23"/>
      <c r="I46" s="23"/>
      <c r="J46" s="23"/>
      <c r="K46" s="23"/>
      <c r="L46" s="23"/>
      <c r="M46" s="23"/>
      <c r="N46" s="23"/>
      <c r="O46" s="23"/>
      <c r="P46" s="23"/>
      <c r="Q46" s="23"/>
      <c r="R46" s="23"/>
      <c r="S46" s="23"/>
      <c r="T46" s="23"/>
      <c r="U46" s="23"/>
      <c r="V46" s="23"/>
      <c r="W46" s="23"/>
      <c r="X46" s="23"/>
      <c r="Z46" s="23"/>
      <c r="AA46" s="23"/>
      <c r="AB46" s="23"/>
      <c r="AC46" s="23"/>
      <c r="AD46" s="23"/>
      <c r="AE46" s="23"/>
      <c r="AF46" s="23"/>
      <c r="AG46" s="23"/>
      <c r="AH46" s="23"/>
      <c r="AI46" s="172"/>
      <c r="AJ46" s="172"/>
      <c r="AK46" s="172"/>
      <c r="AL46" s="172"/>
      <c r="AM46" s="23"/>
      <c r="AN46" s="172"/>
      <c r="AO46" s="172"/>
      <c r="AP46" s="172"/>
      <c r="AQ46" s="172"/>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row>
    <row r="47" spans="1:72" ht="15" customHeight="1">
      <c r="B47" s="23"/>
      <c r="C47" s="23"/>
      <c r="D47" s="23"/>
      <c r="E47" s="23"/>
      <c r="F47" s="23"/>
      <c r="G47" s="23"/>
      <c r="H47" s="23"/>
      <c r="I47" s="23"/>
      <c r="J47" s="23"/>
      <c r="K47" s="23"/>
      <c r="L47" s="23"/>
      <c r="M47" s="23"/>
      <c r="N47" s="23"/>
      <c r="O47" s="23"/>
      <c r="P47" s="23"/>
      <c r="Q47" s="23"/>
      <c r="R47" s="23"/>
      <c r="S47" s="23"/>
      <c r="T47" s="23"/>
      <c r="U47" s="23"/>
      <c r="V47" s="23"/>
      <c r="W47" s="23"/>
      <c r="X47" s="23"/>
      <c r="Z47" s="23"/>
      <c r="AA47" s="23"/>
      <c r="AB47" s="23"/>
      <c r="AC47" s="23"/>
      <c r="AD47" s="23"/>
      <c r="AE47" s="23"/>
      <c r="AF47" s="23"/>
      <c r="AG47" s="23"/>
      <c r="AH47" s="23"/>
      <c r="AI47" s="172"/>
      <c r="AJ47" s="172"/>
      <c r="AK47" s="172"/>
      <c r="AL47" s="172"/>
      <c r="AM47" s="23"/>
      <c r="AN47" s="172"/>
      <c r="AO47" s="172"/>
      <c r="AP47" s="172"/>
      <c r="AQ47" s="172"/>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row>
    <row r="48" spans="1:72" ht="15" customHeight="1">
      <c r="B48" s="23"/>
      <c r="C48" s="23"/>
      <c r="D48" s="23"/>
      <c r="E48" s="23"/>
      <c r="F48" s="23"/>
      <c r="G48" s="23"/>
      <c r="H48" s="23"/>
      <c r="I48" s="23"/>
      <c r="J48" s="23"/>
      <c r="K48" s="23"/>
      <c r="L48" s="23"/>
      <c r="M48" s="23"/>
      <c r="N48" s="23"/>
      <c r="O48" s="23"/>
      <c r="P48" s="23"/>
      <c r="Q48" s="23"/>
      <c r="R48" s="23"/>
      <c r="S48" s="23"/>
      <c r="T48" s="23"/>
      <c r="U48" s="23"/>
      <c r="V48" s="23"/>
      <c r="W48" s="23"/>
      <c r="X48" s="23"/>
      <c r="Z48" s="23"/>
      <c r="AA48" s="23"/>
      <c r="AB48" s="23"/>
      <c r="AC48" s="23"/>
      <c r="AD48" s="23"/>
      <c r="AE48" s="23"/>
      <c r="AF48" s="23"/>
      <c r="AG48" s="23"/>
      <c r="AH48" s="23"/>
      <c r="AI48" s="172"/>
      <c r="AJ48" s="172"/>
      <c r="AK48" s="172"/>
      <c r="AL48" s="172"/>
      <c r="AM48" s="23"/>
      <c r="AN48" s="172"/>
      <c r="AO48" s="172"/>
      <c r="AP48" s="172"/>
      <c r="AQ48" s="172"/>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row>
    <row r="49" spans="1:72" ht="15" customHeight="1">
      <c r="B49" s="23"/>
      <c r="C49" s="23"/>
      <c r="D49" s="23"/>
      <c r="E49" s="23"/>
      <c r="F49" s="23"/>
      <c r="G49" s="23"/>
      <c r="H49" s="23"/>
      <c r="I49" s="23"/>
      <c r="J49" s="23"/>
      <c r="K49" s="23"/>
      <c r="L49" s="23"/>
      <c r="M49" s="23"/>
      <c r="N49" s="23"/>
      <c r="O49" s="23"/>
      <c r="P49" s="23"/>
      <c r="Q49" s="23"/>
      <c r="R49" s="23"/>
      <c r="S49" s="23"/>
      <c r="T49" s="23"/>
      <c r="U49" s="23"/>
      <c r="V49" s="23"/>
      <c r="W49" s="23"/>
      <c r="X49" s="23"/>
      <c r="Z49" s="23"/>
      <c r="AA49" s="23"/>
      <c r="AB49" s="23"/>
      <c r="AC49" s="23"/>
      <c r="AD49" s="23"/>
      <c r="AE49" s="23"/>
      <c r="AF49" s="23"/>
      <c r="AG49" s="23"/>
      <c r="AH49" s="23"/>
      <c r="AI49" s="172"/>
      <c r="AJ49" s="172"/>
      <c r="AK49" s="172"/>
      <c r="AL49" s="172"/>
      <c r="AM49" s="23"/>
      <c r="AN49" s="172"/>
      <c r="AO49" s="172"/>
      <c r="AP49" s="172"/>
      <c r="AQ49" s="172"/>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row>
    <row r="50" spans="1:72" ht="15" customHeight="1">
      <c r="B50" s="23"/>
      <c r="C50" s="23"/>
      <c r="D50" s="23"/>
      <c r="E50" s="23"/>
      <c r="F50" s="23"/>
      <c r="G50" s="23"/>
      <c r="H50" s="23"/>
      <c r="I50" s="23"/>
      <c r="J50" s="23"/>
      <c r="K50" s="23"/>
      <c r="L50" s="23"/>
      <c r="M50" s="23"/>
      <c r="N50" s="23"/>
      <c r="O50" s="23"/>
      <c r="P50" s="23"/>
      <c r="Q50" s="23"/>
      <c r="R50" s="23"/>
      <c r="S50" s="23"/>
      <c r="T50" s="23"/>
      <c r="U50" s="23"/>
      <c r="V50" s="23"/>
      <c r="W50" s="23"/>
      <c r="X50" s="23"/>
      <c r="Z50" s="23"/>
      <c r="AA50" s="23"/>
      <c r="AB50" s="23"/>
      <c r="AC50" s="23"/>
      <c r="AD50" s="23"/>
      <c r="AE50" s="23"/>
      <c r="AF50" s="23"/>
      <c r="AG50" s="23"/>
      <c r="AH50" s="23"/>
      <c r="AI50" s="172"/>
      <c r="AJ50" s="172"/>
      <c r="AK50" s="172"/>
      <c r="AL50" s="172"/>
      <c r="AM50" s="23"/>
      <c r="AN50" s="172"/>
      <c r="AO50" s="172"/>
      <c r="AP50" s="172"/>
      <c r="AQ50" s="172"/>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row>
    <row r="51" spans="1:72" ht="15" customHeight="1">
      <c r="Z51" s="23"/>
      <c r="AA51" s="23"/>
      <c r="AB51" s="23"/>
      <c r="AC51" s="23"/>
      <c r="AD51" s="23"/>
      <c r="AE51" s="23"/>
      <c r="AF51" s="23"/>
      <c r="AG51" s="23"/>
      <c r="AH51" s="23"/>
      <c r="AI51" s="172"/>
      <c r="AJ51" s="172"/>
      <c r="AK51" s="172"/>
      <c r="AL51" s="172"/>
      <c r="AM51" s="23"/>
      <c r="AN51" s="172"/>
      <c r="AO51" s="172"/>
      <c r="AP51" s="172"/>
      <c r="AQ51" s="172"/>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row>
    <row r="52" spans="1:72" ht="15" customHeight="1">
      <c r="Z52" s="23"/>
      <c r="AA52" s="23"/>
      <c r="AB52" s="23"/>
      <c r="AC52" s="23"/>
      <c r="AD52" s="23"/>
      <c r="AE52" s="23"/>
      <c r="AF52" s="23"/>
      <c r="AG52" s="23"/>
      <c r="AH52" s="23"/>
      <c r="AI52" s="172"/>
      <c r="AJ52" s="172"/>
      <c r="AK52" s="172"/>
      <c r="AL52" s="172"/>
      <c r="AM52" s="23"/>
      <c r="AN52" s="172"/>
      <c r="AO52" s="172"/>
      <c r="AP52" s="172"/>
      <c r="AQ52" s="172"/>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row>
    <row r="53" spans="1:72" ht="15" customHeight="1">
      <c r="Z53" s="23"/>
      <c r="AA53" s="23"/>
      <c r="AB53" s="23"/>
      <c r="AC53" s="23"/>
      <c r="AD53" s="23"/>
      <c r="AE53" s="23"/>
      <c r="AF53" s="23"/>
      <c r="AG53" s="23"/>
      <c r="AH53" s="23"/>
      <c r="AI53" s="172"/>
      <c r="AJ53" s="172"/>
      <c r="AK53" s="172"/>
      <c r="AL53" s="172"/>
      <c r="AM53" s="23"/>
      <c r="AN53" s="172"/>
      <c r="AO53" s="172"/>
      <c r="AP53" s="172"/>
      <c r="AQ53" s="172"/>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row>
    <row r="54" spans="1:72" ht="15" customHeight="1">
      <c r="Z54" s="23"/>
      <c r="AA54" s="23"/>
      <c r="AB54" s="23"/>
      <c r="AC54" s="23"/>
      <c r="AD54" s="23"/>
      <c r="AE54" s="23"/>
      <c r="AF54" s="23"/>
      <c r="AG54" s="23"/>
      <c r="AH54" s="23"/>
      <c r="AI54" s="172"/>
      <c r="AJ54" s="172"/>
      <c r="AK54" s="172"/>
      <c r="AL54" s="172"/>
      <c r="AM54" s="23"/>
      <c r="AN54" s="172"/>
      <c r="AO54" s="172"/>
      <c r="AP54" s="172"/>
      <c r="AQ54" s="172"/>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row>
    <row r="55" spans="1:72" ht="15" customHeight="1">
      <c r="A55" s="276" t="s">
        <v>9729</v>
      </c>
      <c r="B55" s="277"/>
      <c r="C55" s="277"/>
      <c r="D55" s="277"/>
      <c r="E55" s="277"/>
      <c r="F55" s="277"/>
      <c r="G55" s="277"/>
      <c r="H55" s="277"/>
      <c r="I55" s="277"/>
      <c r="J55" s="277"/>
      <c r="K55" s="277"/>
      <c r="L55" s="277"/>
      <c r="M55" s="277"/>
      <c r="N55" s="277"/>
      <c r="P55" s="276" t="s">
        <v>9728</v>
      </c>
      <c r="Q55" s="276"/>
      <c r="R55" s="276"/>
      <c r="S55" s="276"/>
      <c r="T55" s="276"/>
      <c r="U55" s="276"/>
      <c r="V55" s="276"/>
      <c r="W55" s="276"/>
      <c r="X55" s="276"/>
      <c r="Y55" s="276"/>
      <c r="Z55" s="276"/>
      <c r="AA55" s="276"/>
      <c r="AB55" s="276"/>
      <c r="AC55" s="276"/>
      <c r="AD55" s="23"/>
      <c r="AE55" s="23"/>
      <c r="AF55" s="23"/>
      <c r="AG55" s="23"/>
      <c r="AH55" s="23"/>
      <c r="AI55" s="172"/>
      <c r="AJ55" s="172"/>
      <c r="AK55" s="172"/>
      <c r="AL55" s="172"/>
      <c r="AM55" s="23"/>
      <c r="AN55" s="172"/>
      <c r="AO55" s="172"/>
      <c r="AP55" s="172"/>
      <c r="AQ55" s="172"/>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row>
    <row r="56" spans="1:72" ht="15" customHeight="1">
      <c r="A56" s="277"/>
      <c r="B56" s="277"/>
      <c r="C56" s="277"/>
      <c r="D56" s="277"/>
      <c r="E56" s="277"/>
      <c r="F56" s="277"/>
      <c r="G56" s="277"/>
      <c r="H56" s="277"/>
      <c r="I56" s="277"/>
      <c r="J56" s="277"/>
      <c r="K56" s="277"/>
      <c r="L56" s="277"/>
      <c r="M56" s="277"/>
      <c r="N56" s="277"/>
      <c r="P56" s="276"/>
      <c r="Q56" s="276"/>
      <c r="R56" s="276"/>
      <c r="S56" s="276"/>
      <c r="T56" s="276"/>
      <c r="U56" s="276"/>
      <c r="V56" s="276"/>
      <c r="W56" s="276"/>
      <c r="X56" s="276"/>
      <c r="Y56" s="276"/>
      <c r="Z56" s="276"/>
      <c r="AA56" s="276"/>
      <c r="AB56" s="276"/>
      <c r="AC56" s="276"/>
      <c r="AD56" s="23"/>
      <c r="AE56" s="23"/>
      <c r="AF56" s="23"/>
      <c r="AG56" s="23"/>
      <c r="AH56" s="23"/>
      <c r="AI56" s="172"/>
      <c r="AJ56" s="172"/>
      <c r="AK56" s="172"/>
      <c r="AL56" s="172"/>
      <c r="AM56" s="23"/>
      <c r="AN56" s="172"/>
      <c r="AO56" s="172"/>
      <c r="AP56" s="172"/>
      <c r="AQ56" s="172"/>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row>
    <row r="57" spans="1:72" ht="15" customHeight="1">
      <c r="A57" s="277"/>
      <c r="B57" s="277"/>
      <c r="C57" s="277"/>
      <c r="D57" s="277"/>
      <c r="E57" s="277"/>
      <c r="F57" s="277"/>
      <c r="G57" s="277"/>
      <c r="H57" s="277"/>
      <c r="I57" s="277"/>
      <c r="J57" s="277"/>
      <c r="K57" s="277"/>
      <c r="L57" s="277"/>
      <c r="M57" s="277"/>
      <c r="N57" s="277"/>
      <c r="P57" s="276"/>
      <c r="Q57" s="276"/>
      <c r="R57" s="276"/>
      <c r="S57" s="276"/>
      <c r="T57" s="276"/>
      <c r="U57" s="276"/>
      <c r="V57" s="276"/>
      <c r="W57" s="276"/>
      <c r="X57" s="276"/>
      <c r="Y57" s="276"/>
      <c r="Z57" s="276"/>
      <c r="AA57" s="276"/>
      <c r="AB57" s="276"/>
      <c r="AC57" s="276"/>
      <c r="AD57" s="23"/>
      <c r="AE57" s="23"/>
      <c r="AF57" s="23"/>
      <c r="AG57" s="23"/>
      <c r="AH57" s="23"/>
      <c r="AI57" s="172"/>
      <c r="AJ57" s="172"/>
      <c r="AK57" s="172"/>
      <c r="AL57" s="172"/>
      <c r="AM57" s="23"/>
      <c r="AN57" s="172"/>
      <c r="AO57" s="172"/>
      <c r="AP57" s="172"/>
      <c r="AQ57" s="172"/>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row>
    <row r="58" spans="1:72" ht="15" customHeight="1">
      <c r="Z58" s="23"/>
      <c r="AA58" s="23"/>
      <c r="AB58" s="23"/>
      <c r="AC58" s="23"/>
      <c r="AD58" s="23"/>
      <c r="AE58" s="23"/>
      <c r="AF58" s="23"/>
      <c r="AG58" s="23"/>
      <c r="AH58" s="23"/>
      <c r="AI58" s="172"/>
      <c r="AJ58" s="172"/>
      <c r="AK58" s="172"/>
      <c r="AL58" s="172"/>
      <c r="AM58" s="23"/>
      <c r="AN58" s="172"/>
      <c r="AO58" s="172"/>
      <c r="AP58" s="172"/>
      <c r="AQ58" s="172"/>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row>
    <row r="59" spans="1:72" ht="15" customHeight="1">
      <c r="Z59" s="23"/>
      <c r="AA59" s="23"/>
      <c r="AB59" s="23"/>
      <c r="AC59" s="23"/>
      <c r="AD59" s="23"/>
      <c r="AE59" s="23"/>
      <c r="AF59" s="23"/>
      <c r="AG59" s="23"/>
      <c r="AH59" s="23"/>
      <c r="AI59" s="172"/>
      <c r="AJ59" s="172"/>
      <c r="AK59" s="172"/>
      <c r="AL59" s="172"/>
      <c r="AM59" s="23"/>
      <c r="AN59" s="172"/>
      <c r="AO59" s="172"/>
      <c r="AP59" s="172"/>
      <c r="AQ59" s="172"/>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row>
    <row r="60" spans="1:72" ht="15" customHeight="1">
      <c r="Z60" s="23"/>
      <c r="AA60" s="23"/>
      <c r="AB60" s="23"/>
      <c r="AC60" s="23"/>
      <c r="AD60" s="23"/>
      <c r="AE60" s="23"/>
      <c r="AF60" s="23"/>
      <c r="AG60" s="23"/>
      <c r="AH60" s="23"/>
      <c r="AI60" s="172"/>
      <c r="AJ60" s="172"/>
      <c r="AK60" s="172"/>
      <c r="AL60" s="172"/>
      <c r="AM60" s="23"/>
      <c r="AN60" s="172"/>
      <c r="AO60" s="172"/>
      <c r="AP60" s="172"/>
      <c r="AQ60" s="172"/>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row>
    <row r="61" spans="1:72" ht="15" customHeight="1">
      <c r="Z61" s="23"/>
      <c r="AA61" s="23"/>
      <c r="AB61" s="23"/>
      <c r="AC61" s="23"/>
      <c r="AD61" s="23"/>
      <c r="AE61" s="23"/>
      <c r="AF61" s="23"/>
      <c r="AG61" s="23"/>
      <c r="AH61" s="23"/>
      <c r="AI61" s="172"/>
      <c r="AJ61" s="172"/>
      <c r="AK61" s="172"/>
      <c r="AL61" s="172"/>
      <c r="AM61" s="23"/>
      <c r="AN61" s="172"/>
      <c r="AO61" s="172"/>
      <c r="AP61" s="172"/>
      <c r="AQ61" s="172"/>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row>
    <row r="62" spans="1:72" ht="15" customHeight="1">
      <c r="Z62" s="23"/>
      <c r="AA62" s="23"/>
      <c r="AB62" s="23"/>
      <c r="AC62" s="23"/>
      <c r="AD62" s="23"/>
      <c r="AE62" s="23"/>
      <c r="AF62" s="23"/>
      <c r="AG62" s="23"/>
      <c r="AH62" s="23"/>
      <c r="AI62" s="172"/>
      <c r="AJ62" s="172"/>
      <c r="AK62" s="172"/>
      <c r="AL62" s="172"/>
      <c r="AM62" s="23"/>
      <c r="AN62" s="172"/>
      <c r="AO62" s="172"/>
      <c r="AP62" s="172"/>
      <c r="AQ62" s="172"/>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row>
    <row r="63" spans="1:72" ht="15" customHeight="1">
      <c r="Z63" s="23"/>
      <c r="AA63" s="23"/>
      <c r="AB63" s="23"/>
      <c r="AC63" s="23"/>
      <c r="AD63" s="23"/>
      <c r="AE63" s="23"/>
      <c r="AF63" s="23"/>
      <c r="AG63" s="23"/>
      <c r="AH63" s="23"/>
      <c r="AI63" s="172"/>
      <c r="AJ63" s="172"/>
      <c r="AK63" s="172"/>
      <c r="AL63" s="172"/>
      <c r="AM63" s="23"/>
      <c r="AN63" s="172"/>
      <c r="AO63" s="172"/>
      <c r="AP63" s="172"/>
      <c r="AQ63" s="172"/>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row>
    <row r="64" spans="1:72" ht="15" customHeight="1">
      <c r="Z64" s="23"/>
      <c r="AA64" s="23"/>
      <c r="AB64" s="23"/>
      <c r="AC64" s="23"/>
      <c r="AD64" s="23"/>
      <c r="AE64" s="23"/>
      <c r="AF64" s="23"/>
      <c r="AG64" s="23"/>
      <c r="AH64" s="23"/>
      <c r="AI64" s="172"/>
      <c r="AJ64" s="172"/>
      <c r="AK64" s="172"/>
      <c r="AL64" s="172"/>
      <c r="AM64" s="23"/>
      <c r="AN64" s="172"/>
      <c r="AO64" s="172"/>
      <c r="AP64" s="172"/>
      <c r="AQ64" s="172"/>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row>
    <row r="65" spans="26:72" ht="15" customHeight="1">
      <c r="Z65" s="23"/>
      <c r="AA65" s="23"/>
      <c r="AB65" s="23"/>
      <c r="AC65" s="23"/>
      <c r="AD65" s="23"/>
      <c r="AE65" s="23"/>
      <c r="AF65" s="23"/>
      <c r="AG65" s="23"/>
      <c r="AH65" s="23"/>
      <c r="AI65" s="172"/>
      <c r="AJ65" s="172"/>
      <c r="AK65" s="172"/>
      <c r="AL65" s="172"/>
      <c r="AM65" s="23"/>
      <c r="AN65" s="172"/>
      <c r="AO65" s="172"/>
      <c r="AP65" s="172"/>
      <c r="AQ65" s="172"/>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row>
    <row r="66" spans="26:72" ht="15" customHeight="1">
      <c r="Z66" s="23"/>
      <c r="AA66" s="23"/>
      <c r="AB66" s="23"/>
      <c r="AC66" s="23"/>
      <c r="AD66" s="23"/>
      <c r="AE66" s="23"/>
      <c r="AF66" s="23"/>
      <c r="AG66" s="23"/>
      <c r="AH66" s="23"/>
      <c r="AI66" s="172"/>
      <c r="AJ66" s="172"/>
      <c r="AK66" s="172"/>
      <c r="AL66" s="172"/>
      <c r="AM66" s="23"/>
      <c r="AN66" s="172"/>
      <c r="AO66" s="172"/>
      <c r="AP66" s="172"/>
      <c r="AQ66" s="172"/>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row>
    <row r="67" spans="26:72" ht="15" customHeight="1">
      <c r="Z67" s="23"/>
      <c r="AA67" s="23"/>
      <c r="AB67" s="23"/>
      <c r="AC67" s="23"/>
      <c r="AD67" s="23"/>
      <c r="AE67" s="23"/>
      <c r="AF67" s="23"/>
      <c r="AG67" s="23"/>
      <c r="AH67" s="23"/>
      <c r="AI67" s="172"/>
      <c r="AJ67" s="172"/>
      <c r="AK67" s="172"/>
      <c r="AL67" s="172"/>
      <c r="AM67" s="23"/>
      <c r="AN67" s="172"/>
      <c r="AO67" s="172"/>
      <c r="AP67" s="172"/>
      <c r="AQ67" s="172"/>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row>
    <row r="68" spans="26:72" ht="15" customHeight="1">
      <c r="Z68" s="23"/>
      <c r="AA68" s="23"/>
      <c r="AB68" s="23"/>
      <c r="AC68" s="23"/>
      <c r="AD68" s="23"/>
      <c r="AE68" s="23"/>
      <c r="AF68" s="23"/>
      <c r="AG68" s="23"/>
      <c r="AH68" s="23"/>
      <c r="AI68" s="172"/>
      <c r="AJ68" s="172"/>
      <c r="AK68" s="172"/>
      <c r="AL68" s="172"/>
      <c r="AM68" s="23"/>
      <c r="AN68" s="172"/>
      <c r="AO68" s="172"/>
      <c r="AP68" s="172"/>
      <c r="AQ68" s="172"/>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row>
    <row r="69" spans="26:72" ht="15" customHeight="1">
      <c r="Z69" s="23"/>
      <c r="AA69" s="23"/>
      <c r="AB69" s="23"/>
      <c r="AC69" s="23"/>
      <c r="AD69" s="23"/>
      <c r="AE69" s="23"/>
      <c r="AF69" s="23"/>
      <c r="AG69" s="23"/>
      <c r="AH69" s="23"/>
      <c r="AI69" s="172"/>
      <c r="AJ69" s="172"/>
      <c r="AK69" s="172"/>
      <c r="AL69" s="172"/>
      <c r="AM69" s="23"/>
      <c r="AN69" s="172"/>
      <c r="AO69" s="172"/>
      <c r="AP69" s="172"/>
      <c r="AQ69" s="172"/>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row>
    <row r="70" spans="26:72" ht="15" customHeight="1">
      <c r="Z70" s="23"/>
      <c r="AA70" s="23"/>
      <c r="AB70" s="23"/>
      <c r="AC70" s="23"/>
      <c r="AD70" s="23"/>
      <c r="AE70" s="23"/>
      <c r="AF70" s="23"/>
      <c r="AG70" s="23"/>
      <c r="AH70" s="23"/>
      <c r="AI70" s="172"/>
      <c r="AJ70" s="172"/>
      <c r="AK70" s="172"/>
      <c r="AL70" s="172"/>
      <c r="AM70" s="23"/>
      <c r="AN70" s="172"/>
      <c r="AO70" s="172"/>
      <c r="AP70" s="172"/>
      <c r="AQ70" s="172"/>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row>
    <row r="71" spans="26:72" ht="15" customHeight="1">
      <c r="Z71" s="23"/>
      <c r="AA71" s="23"/>
      <c r="AB71" s="23"/>
      <c r="AC71" s="23"/>
      <c r="AD71" s="23"/>
      <c r="AE71" s="23"/>
      <c r="AF71" s="23"/>
      <c r="AG71" s="23"/>
      <c r="AH71" s="23"/>
      <c r="AI71" s="172"/>
      <c r="AJ71" s="172"/>
      <c r="AK71" s="172"/>
      <c r="AL71" s="172"/>
      <c r="AM71" s="23"/>
      <c r="AN71" s="172"/>
      <c r="AO71" s="172"/>
      <c r="AP71" s="172"/>
      <c r="AQ71" s="172"/>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row>
    <row r="72" spans="26:72" ht="15" customHeight="1">
      <c r="Z72" s="23"/>
      <c r="AA72" s="23"/>
      <c r="AB72" s="23"/>
      <c r="AC72" s="23"/>
      <c r="AD72" s="23"/>
      <c r="AE72" s="23"/>
      <c r="AF72" s="23"/>
      <c r="AG72" s="23"/>
      <c r="AH72" s="23"/>
      <c r="AI72" s="172"/>
      <c r="AJ72" s="172"/>
      <c r="AK72" s="172"/>
      <c r="AL72" s="172"/>
      <c r="AM72" s="23"/>
      <c r="AN72" s="172"/>
      <c r="AO72" s="172"/>
      <c r="AP72" s="172"/>
      <c r="AQ72" s="172"/>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row>
    <row r="73" spans="26:72" ht="15" customHeight="1">
      <c r="Z73" s="23"/>
      <c r="AA73" s="23"/>
      <c r="AB73" s="23"/>
      <c r="AC73" s="23"/>
      <c r="AD73" s="23"/>
      <c r="AE73" s="23"/>
      <c r="AF73" s="23"/>
      <c r="AG73" s="23"/>
      <c r="AH73" s="23"/>
      <c r="AI73" s="172"/>
      <c r="AJ73" s="172"/>
      <c r="AK73" s="172"/>
      <c r="AL73" s="172"/>
      <c r="AM73" s="23"/>
      <c r="AN73" s="172"/>
      <c r="AO73" s="172"/>
      <c r="AP73" s="172"/>
      <c r="AQ73" s="172"/>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row>
    <row r="74" spans="26:72" ht="15" customHeight="1">
      <c r="Z74" s="23"/>
      <c r="AA74" s="23"/>
      <c r="AB74" s="23"/>
      <c r="AC74" s="23"/>
      <c r="AD74" s="23"/>
      <c r="AE74" s="23"/>
      <c r="AF74" s="23"/>
      <c r="AG74" s="23"/>
      <c r="AH74" s="23"/>
      <c r="AI74" s="172"/>
      <c r="AJ74" s="172"/>
      <c r="AK74" s="172"/>
      <c r="AL74" s="172"/>
      <c r="AM74" s="23"/>
      <c r="AN74" s="172"/>
      <c r="AO74" s="172"/>
      <c r="AP74" s="172"/>
      <c r="AQ74" s="172"/>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row>
    <row r="75" spans="26:72" ht="15" customHeight="1">
      <c r="Z75" s="23"/>
      <c r="AA75" s="23"/>
      <c r="AB75" s="23"/>
      <c r="AC75" s="23"/>
      <c r="AD75" s="23"/>
      <c r="AE75" s="23"/>
      <c r="AF75" s="23"/>
      <c r="AG75" s="23"/>
      <c r="AH75" s="23"/>
      <c r="AI75" s="172"/>
      <c r="AJ75" s="172"/>
      <c r="AK75" s="172"/>
      <c r="AL75" s="172"/>
      <c r="AM75" s="23"/>
      <c r="AN75" s="172"/>
      <c r="AO75" s="172"/>
      <c r="AP75" s="172"/>
      <c r="AQ75" s="172"/>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row>
    <row r="76" spans="26:72" ht="15" customHeight="1">
      <c r="Z76" s="23"/>
      <c r="AA76" s="23"/>
      <c r="AB76" s="23"/>
      <c r="AC76" s="23"/>
      <c r="AD76" s="23"/>
      <c r="AE76" s="23"/>
      <c r="AF76" s="23"/>
      <c r="AG76" s="23"/>
      <c r="AH76" s="23"/>
      <c r="AI76" s="172"/>
      <c r="AJ76" s="172"/>
      <c r="AK76" s="172"/>
      <c r="AL76" s="172"/>
      <c r="AM76" s="23"/>
      <c r="AN76" s="172"/>
      <c r="AO76" s="172"/>
      <c r="AP76" s="172"/>
      <c r="AQ76" s="172"/>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row>
    <row r="77" spans="26:72" ht="15" customHeight="1">
      <c r="Z77" s="23"/>
      <c r="AA77" s="23"/>
      <c r="AB77" s="23"/>
      <c r="AC77" s="23"/>
      <c r="AD77" s="23"/>
      <c r="AE77" s="23"/>
      <c r="AF77" s="23"/>
      <c r="AG77" s="23"/>
      <c r="AH77" s="23"/>
      <c r="AI77" s="172"/>
      <c r="AJ77" s="172"/>
      <c r="AK77" s="172"/>
      <c r="AL77" s="172"/>
      <c r="AM77" s="23"/>
      <c r="AN77" s="172"/>
      <c r="AO77" s="172"/>
      <c r="AP77" s="172"/>
      <c r="AQ77" s="172"/>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row>
    <row r="78" spans="26:72" ht="15" customHeight="1">
      <c r="Z78" s="23"/>
      <c r="AA78" s="23"/>
      <c r="AB78" s="23"/>
      <c r="AC78" s="23"/>
      <c r="AD78" s="23"/>
      <c r="AE78" s="23"/>
      <c r="AF78" s="23"/>
      <c r="AG78" s="23"/>
      <c r="AH78" s="23"/>
      <c r="AI78" s="172"/>
      <c r="AJ78" s="172"/>
      <c r="AK78" s="172"/>
      <c r="AL78" s="172"/>
      <c r="AM78" s="23"/>
      <c r="AN78" s="172"/>
      <c r="AO78" s="172"/>
      <c r="AP78" s="172"/>
      <c r="AQ78" s="172"/>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row>
    <row r="79" spans="26:72" ht="15" customHeight="1">
      <c r="Z79" s="23"/>
      <c r="AA79" s="23"/>
      <c r="AB79" s="23"/>
      <c r="AC79" s="23"/>
      <c r="AD79" s="23"/>
      <c r="AE79" s="23"/>
      <c r="AF79" s="23"/>
      <c r="AG79" s="23"/>
      <c r="AH79" s="23"/>
      <c r="AI79" s="172"/>
      <c r="AJ79" s="172"/>
      <c r="AK79" s="172"/>
      <c r="AL79" s="172"/>
      <c r="AM79" s="23"/>
      <c r="AN79" s="172"/>
      <c r="AO79" s="172"/>
      <c r="AP79" s="172"/>
      <c r="AQ79" s="172"/>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row>
    <row r="80" spans="26:72" ht="15" customHeight="1">
      <c r="Z80" s="23"/>
      <c r="AA80" s="23"/>
      <c r="AB80" s="23"/>
      <c r="AC80" s="23"/>
      <c r="AD80" s="23"/>
      <c r="AE80" s="23"/>
      <c r="AF80" s="23"/>
      <c r="AG80" s="23"/>
      <c r="AH80" s="23"/>
      <c r="AI80" s="172"/>
      <c r="AJ80" s="172"/>
      <c r="AK80" s="172"/>
      <c r="AL80" s="172"/>
      <c r="AM80" s="23"/>
      <c r="AN80" s="172"/>
      <c r="AO80" s="172"/>
      <c r="AP80" s="172"/>
      <c r="AQ80" s="172"/>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row>
    <row r="81" spans="26:72" ht="15" customHeight="1">
      <c r="Z81" s="23"/>
      <c r="AA81" s="23"/>
      <c r="AB81" s="23"/>
      <c r="AC81" s="23"/>
      <c r="AD81" s="23"/>
      <c r="AE81" s="23"/>
      <c r="AF81" s="23"/>
      <c r="AG81" s="23"/>
      <c r="AH81" s="23"/>
      <c r="AI81" s="172"/>
      <c r="AJ81" s="172"/>
      <c r="AK81" s="172"/>
      <c r="AL81" s="172"/>
      <c r="AM81" s="23"/>
      <c r="AN81" s="172"/>
      <c r="AO81" s="172"/>
      <c r="AP81" s="172"/>
      <c r="AQ81" s="172"/>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row>
    <row r="82" spans="26:72" ht="15" customHeight="1">
      <c r="Z82" s="23"/>
      <c r="AA82" s="23"/>
      <c r="AB82" s="23"/>
      <c r="AC82" s="23"/>
      <c r="AD82" s="23"/>
      <c r="AE82" s="23"/>
      <c r="AF82" s="23"/>
      <c r="AG82" s="23"/>
      <c r="AH82" s="23"/>
      <c r="AI82" s="172"/>
      <c r="AJ82" s="172"/>
      <c r="AK82" s="172"/>
      <c r="AL82" s="172"/>
      <c r="AM82" s="23"/>
      <c r="AN82" s="172"/>
      <c r="AO82" s="172"/>
      <c r="AP82" s="172"/>
      <c r="AQ82" s="172"/>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row>
    <row r="83" spans="26:72" ht="15" customHeight="1">
      <c r="Z83" s="23"/>
      <c r="AA83" s="23"/>
      <c r="AB83" s="23"/>
      <c r="AC83" s="23"/>
      <c r="AD83" s="23"/>
      <c r="AE83" s="23"/>
      <c r="AF83" s="23"/>
      <c r="AG83" s="23"/>
      <c r="AH83" s="23"/>
      <c r="AI83" s="172"/>
      <c r="AJ83" s="172"/>
      <c r="AK83" s="172"/>
      <c r="AL83" s="172"/>
      <c r="AM83" s="23"/>
      <c r="AN83" s="172"/>
      <c r="AO83" s="172"/>
      <c r="AP83" s="172"/>
      <c r="AQ83" s="172"/>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row>
    <row r="84" spans="26:72" ht="15" customHeight="1">
      <c r="Z84" s="23"/>
      <c r="AA84" s="23"/>
      <c r="AB84" s="23"/>
      <c r="AC84" s="23"/>
      <c r="AD84" s="23"/>
      <c r="AE84" s="23"/>
      <c r="AF84" s="23"/>
      <c r="AG84" s="23"/>
      <c r="AH84" s="23"/>
      <c r="AI84" s="172"/>
      <c r="AJ84" s="172"/>
      <c r="AK84" s="172"/>
      <c r="AL84" s="172"/>
      <c r="AM84" s="23"/>
      <c r="AN84" s="172"/>
      <c r="AO84" s="172"/>
      <c r="AP84" s="172"/>
      <c r="AQ84" s="172"/>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row>
    <row r="85" spans="26:72" ht="15" customHeight="1">
      <c r="Z85" s="23"/>
      <c r="AA85" s="23"/>
      <c r="AB85" s="23"/>
      <c r="AC85" s="23"/>
      <c r="AD85" s="23"/>
      <c r="AE85" s="23"/>
      <c r="AF85" s="23"/>
      <c r="AG85" s="23"/>
      <c r="AH85" s="23"/>
      <c r="AI85" s="172"/>
      <c r="AJ85" s="172"/>
      <c r="AK85" s="172"/>
      <c r="AL85" s="172"/>
      <c r="AM85" s="23"/>
      <c r="AN85" s="172"/>
      <c r="AO85" s="172"/>
      <c r="AP85" s="172"/>
      <c r="AQ85" s="172"/>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row>
    <row r="98" ht="15" customHeight="1"/>
    <row r="122" ht="15" customHeight="1"/>
  </sheetData>
  <mergeCells count="82">
    <mergeCell ref="A55:N57"/>
    <mergeCell ref="AI26:AQ26"/>
    <mergeCell ref="AN28:AQ28"/>
    <mergeCell ref="AI28:AL28"/>
    <mergeCell ref="P55:AC57"/>
    <mergeCell ref="A26:AC26"/>
    <mergeCell ref="O3:S3"/>
    <mergeCell ref="X5:AB5"/>
    <mergeCell ref="X4:AB4"/>
    <mergeCell ref="X3:AB3"/>
    <mergeCell ref="A1:AB1"/>
    <mergeCell ref="A2:AB2"/>
    <mergeCell ref="E5:I5"/>
    <mergeCell ref="E4:I4"/>
    <mergeCell ref="E3:I3"/>
    <mergeCell ref="J3:N3"/>
    <mergeCell ref="J5:N5"/>
    <mergeCell ref="J4:N4"/>
    <mergeCell ref="A5:D5"/>
    <mergeCell ref="A4:D4"/>
    <mergeCell ref="A3:D3"/>
    <mergeCell ref="T3:W3"/>
    <mergeCell ref="A8:G9"/>
    <mergeCell ref="F13:G13"/>
    <mergeCell ref="F12:G12"/>
    <mergeCell ref="F11:G11"/>
    <mergeCell ref="F10:G10"/>
    <mergeCell ref="A10:B10"/>
    <mergeCell ref="A12:B12"/>
    <mergeCell ref="A13:B13"/>
    <mergeCell ref="T23:AC23"/>
    <mergeCell ref="T24:AC24"/>
    <mergeCell ref="A23:H23"/>
    <mergeCell ref="A24:H24"/>
    <mergeCell ref="J23:R23"/>
    <mergeCell ref="J24:R24"/>
    <mergeCell ref="T14:V14"/>
    <mergeCell ref="T13:V13"/>
    <mergeCell ref="J14:Q14"/>
    <mergeCell ref="Z14:AB14"/>
    <mergeCell ref="J12:K12"/>
    <mergeCell ref="L12:M12"/>
    <mergeCell ref="N12:O12"/>
    <mergeCell ref="P12:Q12"/>
    <mergeCell ref="J13:K13"/>
    <mergeCell ref="L13:M13"/>
    <mergeCell ref="N13:O13"/>
    <mergeCell ref="P13:Q13"/>
    <mergeCell ref="Z13:AB13"/>
    <mergeCell ref="T19:AC20"/>
    <mergeCell ref="A19:H20"/>
    <mergeCell ref="J19:R20"/>
    <mergeCell ref="A17:AC17"/>
    <mergeCell ref="T22:AC22"/>
    <mergeCell ref="A21:H21"/>
    <mergeCell ref="A22:H22"/>
    <mergeCell ref="J21:R21"/>
    <mergeCell ref="J22:R22"/>
    <mergeCell ref="T21:AC21"/>
    <mergeCell ref="T11:V11"/>
    <mergeCell ref="T10:V10"/>
    <mergeCell ref="Z11:AB11"/>
    <mergeCell ref="Z10:AB10"/>
    <mergeCell ref="T12:V12"/>
    <mergeCell ref="Z12:AB12"/>
    <mergeCell ref="J10:K10"/>
    <mergeCell ref="L10:M10"/>
    <mergeCell ref="N10:O10"/>
    <mergeCell ref="P10:Q10"/>
    <mergeCell ref="A11:B11"/>
    <mergeCell ref="J11:K11"/>
    <mergeCell ref="L11:M11"/>
    <mergeCell ref="N11:O11"/>
    <mergeCell ref="P11:Q11"/>
    <mergeCell ref="J8:Q9"/>
    <mergeCell ref="T9:V9"/>
    <mergeCell ref="Z9:AB9"/>
    <mergeCell ref="T5:W5"/>
    <mergeCell ref="T4:W4"/>
    <mergeCell ref="O5:S5"/>
    <mergeCell ref="O4:S4"/>
    <mergeCell ref="T8:AB8"/>
  </mergeCells>
  <pageMargins left="0.7" right="0.7" top="0.75" bottom="0.75" header="0.511811023622047" footer="0.511811023622047"/>
  <pageSetup paperSize="9" orientation="portrait" horizontalDpi="300" verticalDpi="3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1"/>
  <sheetViews>
    <sheetView workbookViewId="0">
      <selection activeCell="E3" sqref="E3"/>
    </sheetView>
  </sheetViews>
  <sheetFormatPr defaultRowHeight="15"/>
  <cols>
    <col min="1" max="1" width="39.5703125" style="1" bestFit="1" customWidth="1"/>
    <col min="2" max="2" width="22.85546875" style="1" bestFit="1" customWidth="1"/>
    <col min="3" max="3" width="14.42578125" style="1" bestFit="1" customWidth="1"/>
    <col min="4" max="4" width="64.85546875" style="1" bestFit="1" customWidth="1"/>
    <col min="5" max="5" width="39.7109375" style="1" bestFit="1" customWidth="1"/>
  </cols>
  <sheetData>
    <row r="1" spans="1:5" ht="21">
      <c r="A1" s="283" t="s">
        <v>10176</v>
      </c>
      <c r="B1" s="283"/>
      <c r="C1" s="283"/>
      <c r="D1" s="283"/>
      <c r="E1" s="283"/>
    </row>
    <row r="2" spans="1:5">
      <c r="A2" s="1" t="s">
        <v>8355</v>
      </c>
      <c r="B2" s="1" t="s">
        <v>8356</v>
      </c>
      <c r="C2" s="1" t="s">
        <v>8357</v>
      </c>
      <c r="D2" s="1" t="s">
        <v>8358</v>
      </c>
      <c r="E2" s="1" t="s">
        <v>8359</v>
      </c>
    </row>
    <row r="3" spans="1:5">
      <c r="A3" s="1" t="s">
        <v>8819</v>
      </c>
      <c r="B3" s="1" t="s">
        <v>14</v>
      </c>
      <c r="C3" s="1">
        <v>502110</v>
      </c>
      <c r="D3" s="1" t="s">
        <v>8362</v>
      </c>
      <c r="E3" s="1" t="s">
        <v>9810</v>
      </c>
    </row>
    <row r="4" spans="1:5">
      <c r="A4" s="1" t="s">
        <v>8819</v>
      </c>
      <c r="B4" s="1" t="s">
        <v>14</v>
      </c>
      <c r="C4" s="1">
        <v>502110</v>
      </c>
      <c r="D4" s="1" t="s">
        <v>8362</v>
      </c>
      <c r="E4" s="1" t="s">
        <v>9811</v>
      </c>
    </row>
    <row r="5" spans="1:5">
      <c r="A5" s="1" t="s">
        <v>8819</v>
      </c>
      <c r="B5" s="1" t="s">
        <v>14</v>
      </c>
      <c r="C5" s="1">
        <v>502110</v>
      </c>
      <c r="D5" s="1" t="s">
        <v>8362</v>
      </c>
      <c r="E5" s="1" t="s">
        <v>9812</v>
      </c>
    </row>
    <row r="6" spans="1:5">
      <c r="A6" s="1" t="s">
        <v>8819</v>
      </c>
      <c r="B6" s="1" t="s">
        <v>14</v>
      </c>
      <c r="C6" s="1">
        <v>502213</v>
      </c>
      <c r="D6" s="1" t="s">
        <v>8374</v>
      </c>
      <c r="E6" s="1" t="s">
        <v>9813</v>
      </c>
    </row>
    <row r="7" spans="1:5">
      <c r="A7" s="1" t="s">
        <v>8819</v>
      </c>
      <c r="B7" s="1" t="s">
        <v>14</v>
      </c>
      <c r="C7" s="1">
        <v>502213</v>
      </c>
      <c r="D7" s="1" t="s">
        <v>8374</v>
      </c>
      <c r="E7" s="1" t="s">
        <v>9814</v>
      </c>
    </row>
    <row r="8" spans="1:5">
      <c r="A8" s="1" t="s">
        <v>8819</v>
      </c>
      <c r="B8" s="1" t="s">
        <v>14</v>
      </c>
      <c r="C8" s="1">
        <v>502213</v>
      </c>
      <c r="D8" s="1" t="s">
        <v>8374</v>
      </c>
      <c r="E8" s="1" t="s">
        <v>9815</v>
      </c>
    </row>
    <row r="9" spans="1:5">
      <c r="A9" s="1" t="s">
        <v>8819</v>
      </c>
      <c r="B9" s="1" t="s">
        <v>14</v>
      </c>
      <c r="C9" s="1">
        <v>502214</v>
      </c>
      <c r="D9" s="1" t="s">
        <v>8648</v>
      </c>
      <c r="E9" s="1" t="s">
        <v>9816</v>
      </c>
    </row>
    <row r="10" spans="1:5">
      <c r="A10" s="1" t="s">
        <v>8819</v>
      </c>
      <c r="B10" s="1" t="s">
        <v>14</v>
      </c>
      <c r="C10" s="1">
        <v>502321</v>
      </c>
      <c r="D10" s="1" t="s">
        <v>8825</v>
      </c>
      <c r="E10" s="1" t="s">
        <v>9817</v>
      </c>
    </row>
    <row r="11" spans="1:5">
      <c r="A11" s="1" t="s">
        <v>8819</v>
      </c>
      <c r="B11" s="1" t="s">
        <v>14</v>
      </c>
      <c r="C11" s="1">
        <v>502322</v>
      </c>
      <c r="D11" s="1" t="s">
        <v>8653</v>
      </c>
      <c r="E11" s="1" t="s">
        <v>9818</v>
      </c>
    </row>
    <row r="12" spans="1:5">
      <c r="A12" s="1" t="s">
        <v>8819</v>
      </c>
      <c r="B12" s="1" t="s">
        <v>14</v>
      </c>
      <c r="C12" s="1">
        <v>502322</v>
      </c>
      <c r="D12" s="1" t="s">
        <v>8653</v>
      </c>
      <c r="E12" s="1" t="s">
        <v>9819</v>
      </c>
    </row>
    <row r="13" spans="1:5">
      <c r="A13" s="1" t="s">
        <v>8819</v>
      </c>
      <c r="B13" s="1" t="s">
        <v>14</v>
      </c>
      <c r="C13" s="1">
        <v>502331</v>
      </c>
      <c r="D13" s="1" t="s">
        <v>8828</v>
      </c>
      <c r="E13" s="1" t="s">
        <v>9820</v>
      </c>
    </row>
    <row r="14" spans="1:5">
      <c r="A14" s="1" t="s">
        <v>8819</v>
      </c>
      <c r="B14" s="1" t="s">
        <v>14</v>
      </c>
      <c r="C14" s="1">
        <v>502331</v>
      </c>
      <c r="D14" s="1" t="s">
        <v>8828</v>
      </c>
      <c r="E14" s="1" t="s">
        <v>9821</v>
      </c>
    </row>
    <row r="15" spans="1:5">
      <c r="A15" s="1" t="s">
        <v>8819</v>
      </c>
      <c r="B15" s="1" t="s">
        <v>14</v>
      </c>
      <c r="C15" s="1">
        <v>502333</v>
      </c>
      <c r="D15" s="1" t="s">
        <v>8830</v>
      </c>
      <c r="E15" s="1" t="s">
        <v>9822</v>
      </c>
    </row>
    <row r="16" spans="1:5">
      <c r="A16" s="1" t="s">
        <v>8819</v>
      </c>
      <c r="B16" s="1" t="s">
        <v>14</v>
      </c>
      <c r="C16" s="1">
        <v>502333</v>
      </c>
      <c r="D16" s="1" t="s">
        <v>8830</v>
      </c>
      <c r="E16" s="1" t="s">
        <v>9823</v>
      </c>
    </row>
    <row r="17" spans="1:5">
      <c r="A17" s="1" t="s">
        <v>8819</v>
      </c>
      <c r="B17" s="1" t="s">
        <v>14</v>
      </c>
      <c r="C17" s="1">
        <v>502333</v>
      </c>
      <c r="D17" s="1" t="s">
        <v>8830</v>
      </c>
      <c r="E17" s="1" t="s">
        <v>9824</v>
      </c>
    </row>
    <row r="18" spans="1:5">
      <c r="A18" s="1" t="s">
        <v>8819</v>
      </c>
      <c r="B18" s="1" t="s">
        <v>14</v>
      </c>
      <c r="C18" s="1">
        <v>502333</v>
      </c>
      <c r="D18" s="1" t="s">
        <v>8830</v>
      </c>
      <c r="E18" s="1" t="s">
        <v>9825</v>
      </c>
    </row>
    <row r="19" spans="1:5">
      <c r="A19" s="1" t="s">
        <v>8819</v>
      </c>
      <c r="B19" s="1" t="s">
        <v>14</v>
      </c>
      <c r="C19" s="1">
        <v>502341</v>
      </c>
      <c r="D19" s="1" t="s">
        <v>8832</v>
      </c>
      <c r="E19" s="1" t="s">
        <v>9826</v>
      </c>
    </row>
    <row r="20" spans="1:5">
      <c r="A20" s="1" t="s">
        <v>8819</v>
      </c>
      <c r="B20" s="1" t="s">
        <v>14</v>
      </c>
      <c r="C20" s="1">
        <v>502416</v>
      </c>
      <c r="D20" s="1" t="s">
        <v>9229</v>
      </c>
      <c r="E20" s="1" t="s">
        <v>9827</v>
      </c>
    </row>
    <row r="21" spans="1:5">
      <c r="A21" s="1" t="s">
        <v>8819</v>
      </c>
      <c r="B21" s="1" t="s">
        <v>14</v>
      </c>
      <c r="C21" s="1">
        <v>502424</v>
      </c>
      <c r="D21" s="1" t="s">
        <v>8836</v>
      </c>
      <c r="E21" s="1" t="s">
        <v>9828</v>
      </c>
    </row>
    <row r="22" spans="1:5">
      <c r="A22" s="1" t="s">
        <v>8819</v>
      </c>
      <c r="B22" s="1" t="s">
        <v>14</v>
      </c>
      <c r="C22" s="1">
        <v>502424</v>
      </c>
      <c r="D22" s="1" t="s">
        <v>8836</v>
      </c>
      <c r="E22" s="1" t="s">
        <v>9829</v>
      </c>
    </row>
    <row r="23" spans="1:5">
      <c r="A23" s="1" t="s">
        <v>8819</v>
      </c>
      <c r="B23" s="1" t="s">
        <v>14</v>
      </c>
      <c r="C23" s="1">
        <v>502424</v>
      </c>
      <c r="D23" s="1" t="s">
        <v>8836</v>
      </c>
      <c r="E23" s="1" t="s">
        <v>9830</v>
      </c>
    </row>
    <row r="24" spans="1:5">
      <c r="A24" s="1" t="s">
        <v>8819</v>
      </c>
      <c r="B24" s="1" t="s">
        <v>14</v>
      </c>
      <c r="C24" s="1">
        <v>502434</v>
      </c>
      <c r="D24" s="1" t="s">
        <v>8368</v>
      </c>
      <c r="E24" s="1" t="s">
        <v>9831</v>
      </c>
    </row>
    <row r="25" spans="1:5">
      <c r="A25" s="1" t="s">
        <v>8819</v>
      </c>
      <c r="B25" s="1" t="s">
        <v>14</v>
      </c>
      <c r="C25" s="1">
        <v>502434</v>
      </c>
      <c r="D25" s="1" t="s">
        <v>8368</v>
      </c>
      <c r="E25" s="1" t="s">
        <v>9832</v>
      </c>
    </row>
    <row r="26" spans="1:5">
      <c r="A26" s="1" t="s">
        <v>8819</v>
      </c>
      <c r="B26" s="1" t="s">
        <v>14</v>
      </c>
      <c r="C26" s="1">
        <v>502445</v>
      </c>
      <c r="D26" s="1" t="s">
        <v>8379</v>
      </c>
      <c r="E26" s="1" t="s">
        <v>9833</v>
      </c>
    </row>
    <row r="27" spans="1:5">
      <c r="A27" s="1" t="s">
        <v>8819</v>
      </c>
      <c r="B27" s="1" t="s">
        <v>14</v>
      </c>
      <c r="C27" s="1">
        <v>502461</v>
      </c>
      <c r="D27" s="1" t="s">
        <v>8841</v>
      </c>
      <c r="E27" s="1" t="s">
        <v>9834</v>
      </c>
    </row>
    <row r="28" spans="1:5">
      <c r="A28" s="1" t="s">
        <v>8819</v>
      </c>
      <c r="B28" s="1" t="s">
        <v>302</v>
      </c>
      <c r="C28" s="1">
        <v>420101</v>
      </c>
      <c r="D28" s="1" t="s">
        <v>9233</v>
      </c>
      <c r="E28" s="1" t="s">
        <v>9835</v>
      </c>
    </row>
    <row r="29" spans="1:5">
      <c r="A29" s="1" t="s">
        <v>8819</v>
      </c>
      <c r="B29" s="1" t="s">
        <v>302</v>
      </c>
      <c r="C29" s="1">
        <v>420112</v>
      </c>
      <c r="D29" s="1" t="s">
        <v>9235</v>
      </c>
      <c r="E29" s="1" t="s">
        <v>9836</v>
      </c>
    </row>
    <row r="30" spans="1:5">
      <c r="A30" s="1" t="s">
        <v>8819</v>
      </c>
      <c r="B30" s="1" t="s">
        <v>302</v>
      </c>
      <c r="C30" s="1">
        <v>420122</v>
      </c>
      <c r="D30" s="1" t="s">
        <v>9238</v>
      </c>
      <c r="E30" s="1" t="s">
        <v>9837</v>
      </c>
    </row>
    <row r="31" spans="1:5">
      <c r="A31" s="1" t="s">
        <v>8819</v>
      </c>
      <c r="B31" s="1" t="s">
        <v>302</v>
      </c>
      <c r="C31" s="1">
        <v>420134</v>
      </c>
      <c r="D31" s="1" t="s">
        <v>9240</v>
      </c>
      <c r="E31" s="1" t="s">
        <v>9838</v>
      </c>
    </row>
    <row r="32" spans="1:5">
      <c r="A32" s="1" t="s">
        <v>8819</v>
      </c>
      <c r="B32" s="1" t="s">
        <v>302</v>
      </c>
      <c r="C32" s="1">
        <v>420142</v>
      </c>
      <c r="D32" s="1" t="s">
        <v>9243</v>
      </c>
      <c r="E32" s="1" t="s">
        <v>9839</v>
      </c>
    </row>
    <row r="33" spans="1:5">
      <c r="A33" s="1" t="s">
        <v>8819</v>
      </c>
      <c r="B33" s="1" t="s">
        <v>302</v>
      </c>
      <c r="C33" s="1">
        <v>420151</v>
      </c>
      <c r="D33" s="1" t="s">
        <v>9245</v>
      </c>
      <c r="E33" s="1" t="s">
        <v>9840</v>
      </c>
    </row>
    <row r="34" spans="1:5">
      <c r="A34" s="1" t="s">
        <v>8819</v>
      </c>
      <c r="B34" s="1" t="s">
        <v>302</v>
      </c>
      <c r="C34" s="1">
        <v>420153</v>
      </c>
      <c r="D34" s="1" t="s">
        <v>9247</v>
      </c>
      <c r="E34" s="1" t="s">
        <v>9841</v>
      </c>
    </row>
    <row r="35" spans="1:5">
      <c r="A35" s="1" t="s">
        <v>8819</v>
      </c>
      <c r="B35" s="1" t="s">
        <v>302</v>
      </c>
      <c r="C35" s="1">
        <v>420155</v>
      </c>
      <c r="D35" s="1" t="s">
        <v>9250</v>
      </c>
      <c r="E35" s="1" t="s">
        <v>9842</v>
      </c>
    </row>
    <row r="36" spans="1:5">
      <c r="A36" s="1" t="s">
        <v>8819</v>
      </c>
      <c r="B36" s="1" t="s">
        <v>302</v>
      </c>
      <c r="C36" s="1">
        <v>420171</v>
      </c>
      <c r="D36" s="1" t="s">
        <v>9253</v>
      </c>
      <c r="E36" s="1" t="s">
        <v>9843</v>
      </c>
    </row>
    <row r="37" spans="1:5">
      <c r="A37" s="1" t="s">
        <v>8819</v>
      </c>
      <c r="B37" s="1" t="s">
        <v>302</v>
      </c>
      <c r="C37" s="1">
        <v>420172</v>
      </c>
      <c r="D37" s="1" t="s">
        <v>9256</v>
      </c>
      <c r="E37" s="1" t="s">
        <v>9844</v>
      </c>
    </row>
    <row r="38" spans="1:5">
      <c r="A38" s="1" t="s">
        <v>8819</v>
      </c>
      <c r="B38" s="1" t="s">
        <v>302</v>
      </c>
      <c r="C38" s="1">
        <v>420201</v>
      </c>
      <c r="D38" s="1" t="s">
        <v>9259</v>
      </c>
      <c r="E38" s="1" t="s">
        <v>9259</v>
      </c>
    </row>
    <row r="39" spans="1:5">
      <c r="A39" s="1" t="s">
        <v>8819</v>
      </c>
      <c r="B39" s="1" t="s">
        <v>302</v>
      </c>
      <c r="C39" s="1">
        <v>420241</v>
      </c>
      <c r="D39" s="1" t="s">
        <v>9263</v>
      </c>
      <c r="E39" s="1" t="s">
        <v>9845</v>
      </c>
    </row>
    <row r="40" spans="1:5">
      <c r="A40" s="1" t="s">
        <v>8819</v>
      </c>
      <c r="B40" s="1" t="s">
        <v>302</v>
      </c>
      <c r="C40" s="1">
        <v>420261</v>
      </c>
      <c r="D40" s="1" t="s">
        <v>9265</v>
      </c>
      <c r="E40" s="1" t="s">
        <v>9846</v>
      </c>
    </row>
    <row r="41" spans="1:5">
      <c r="A41" s="1" t="s">
        <v>8819</v>
      </c>
      <c r="B41" s="1" t="s">
        <v>302</v>
      </c>
      <c r="C41" s="1">
        <v>420341</v>
      </c>
      <c r="D41" s="1" t="s">
        <v>9268</v>
      </c>
      <c r="E41" s="1" t="s">
        <v>9847</v>
      </c>
    </row>
    <row r="42" spans="1:5">
      <c r="A42" s="1" t="s">
        <v>8819</v>
      </c>
      <c r="B42" s="1" t="s">
        <v>302</v>
      </c>
      <c r="C42" s="1">
        <v>420392</v>
      </c>
      <c r="D42" s="1" t="s">
        <v>9270</v>
      </c>
      <c r="E42" s="1" t="s">
        <v>9848</v>
      </c>
    </row>
    <row r="43" spans="1:5">
      <c r="A43" s="1" t="s">
        <v>8819</v>
      </c>
      <c r="B43" s="1" t="s">
        <v>302</v>
      </c>
      <c r="C43" s="1">
        <v>501110</v>
      </c>
      <c r="D43" s="1" t="s">
        <v>8389</v>
      </c>
      <c r="E43" s="1" t="s">
        <v>9849</v>
      </c>
    </row>
    <row r="44" spans="1:5">
      <c r="A44" s="1" t="s">
        <v>8819</v>
      </c>
      <c r="B44" s="1" t="s">
        <v>302</v>
      </c>
      <c r="C44" s="1">
        <v>501212</v>
      </c>
      <c r="D44" s="1" t="s">
        <v>8847</v>
      </c>
      <c r="E44" s="1" t="s">
        <v>9850</v>
      </c>
    </row>
    <row r="45" spans="1:5">
      <c r="A45" s="1" t="s">
        <v>8819</v>
      </c>
      <c r="B45" s="1" t="s">
        <v>302</v>
      </c>
      <c r="C45" s="1">
        <v>501224</v>
      </c>
      <c r="D45" s="1" t="s">
        <v>8849</v>
      </c>
      <c r="E45" s="1" t="s">
        <v>9851</v>
      </c>
    </row>
    <row r="46" spans="1:5">
      <c r="A46" s="1" t="s">
        <v>8819</v>
      </c>
      <c r="B46" s="1" t="s">
        <v>302</v>
      </c>
      <c r="C46" s="1">
        <v>501234</v>
      </c>
      <c r="D46" s="1" t="s">
        <v>8669</v>
      </c>
      <c r="E46" s="1" t="s">
        <v>9852</v>
      </c>
    </row>
    <row r="47" spans="1:5">
      <c r="A47" s="1" t="s">
        <v>8819</v>
      </c>
      <c r="B47" s="1" t="s">
        <v>302</v>
      </c>
      <c r="C47" s="1">
        <v>501313</v>
      </c>
      <c r="D47" s="1" t="s">
        <v>9271</v>
      </c>
      <c r="E47" s="1" t="s">
        <v>9853</v>
      </c>
    </row>
    <row r="48" spans="1:5">
      <c r="A48" s="1" t="s">
        <v>8819</v>
      </c>
      <c r="B48" s="1" t="s">
        <v>302</v>
      </c>
      <c r="C48" s="1">
        <v>501314</v>
      </c>
      <c r="D48" s="1" t="s">
        <v>8432</v>
      </c>
      <c r="E48" s="1" t="s">
        <v>9854</v>
      </c>
    </row>
    <row r="49" spans="1:5">
      <c r="A49" s="1" t="s">
        <v>8819</v>
      </c>
      <c r="B49" s="1" t="s">
        <v>302</v>
      </c>
      <c r="C49" s="1">
        <v>501331</v>
      </c>
      <c r="D49" s="1" t="s">
        <v>8854</v>
      </c>
      <c r="E49" s="1" t="s">
        <v>9855</v>
      </c>
    </row>
    <row r="50" spans="1:5">
      <c r="A50" s="1" t="s">
        <v>8819</v>
      </c>
      <c r="B50" s="1" t="s">
        <v>302</v>
      </c>
      <c r="C50" s="1">
        <v>501332</v>
      </c>
      <c r="D50" s="1" t="s">
        <v>8700</v>
      </c>
      <c r="E50" s="1" t="s">
        <v>9856</v>
      </c>
    </row>
    <row r="51" spans="1:5">
      <c r="A51" s="1" t="s">
        <v>8819</v>
      </c>
      <c r="B51" s="1" t="s">
        <v>302</v>
      </c>
      <c r="C51" s="1">
        <v>501333</v>
      </c>
      <c r="D51" s="1" t="s">
        <v>8630</v>
      </c>
      <c r="E51" s="1" t="s">
        <v>9857</v>
      </c>
    </row>
    <row r="52" spans="1:5">
      <c r="A52" s="1" t="s">
        <v>8819</v>
      </c>
      <c r="B52" s="1" t="s">
        <v>302</v>
      </c>
      <c r="C52" s="1">
        <v>501415</v>
      </c>
      <c r="D52" s="1" t="s">
        <v>8859</v>
      </c>
      <c r="E52" s="1" t="s">
        <v>9858</v>
      </c>
    </row>
    <row r="53" spans="1:5">
      <c r="A53" s="1" t="s">
        <v>8819</v>
      </c>
      <c r="B53" s="1" t="s">
        <v>302</v>
      </c>
      <c r="C53" s="1">
        <v>501416</v>
      </c>
      <c r="D53" s="1" t="s">
        <v>8419</v>
      </c>
      <c r="E53" s="1" t="s">
        <v>9859</v>
      </c>
    </row>
    <row r="54" spans="1:5">
      <c r="A54" s="1" t="s">
        <v>8819</v>
      </c>
      <c r="B54" s="1" t="s">
        <v>302</v>
      </c>
      <c r="C54" s="1">
        <v>501417</v>
      </c>
      <c r="D54" s="1" t="s">
        <v>8436</v>
      </c>
      <c r="E54" s="1" t="s">
        <v>9860</v>
      </c>
    </row>
    <row r="55" spans="1:5">
      <c r="A55" s="1" t="s">
        <v>8819</v>
      </c>
      <c r="B55" s="1" t="s">
        <v>302</v>
      </c>
      <c r="C55" s="1">
        <v>501418</v>
      </c>
      <c r="D55" s="1" t="s">
        <v>8464</v>
      </c>
      <c r="E55" s="1" t="s">
        <v>9861</v>
      </c>
    </row>
    <row r="56" spans="1:5">
      <c r="A56" s="1" t="s">
        <v>8819</v>
      </c>
      <c r="B56" s="1" t="s">
        <v>302</v>
      </c>
      <c r="C56" s="1">
        <v>501419</v>
      </c>
      <c r="D56" s="1" t="s">
        <v>8865</v>
      </c>
      <c r="E56" s="1" t="s">
        <v>9862</v>
      </c>
    </row>
    <row r="57" spans="1:5">
      <c r="A57" s="1" t="s">
        <v>8819</v>
      </c>
      <c r="B57" s="1" t="s">
        <v>302</v>
      </c>
      <c r="C57" s="1">
        <v>501424</v>
      </c>
      <c r="D57" s="1" t="s">
        <v>9272</v>
      </c>
      <c r="E57" s="1" t="s">
        <v>9863</v>
      </c>
    </row>
    <row r="58" spans="1:5">
      <c r="A58" s="1" t="s">
        <v>8819</v>
      </c>
      <c r="B58" s="1" t="s">
        <v>302</v>
      </c>
      <c r="C58" s="1">
        <v>501431</v>
      </c>
      <c r="D58" s="1" t="s">
        <v>587</v>
      </c>
      <c r="E58" s="1" t="s">
        <v>9864</v>
      </c>
    </row>
    <row r="59" spans="1:5">
      <c r="A59" s="1" t="s">
        <v>8819</v>
      </c>
      <c r="B59" s="1" t="s">
        <v>302</v>
      </c>
      <c r="C59" s="1">
        <v>501437</v>
      </c>
      <c r="D59" s="1" t="s">
        <v>9273</v>
      </c>
      <c r="E59" s="1" t="s">
        <v>9865</v>
      </c>
    </row>
    <row r="60" spans="1:5">
      <c r="A60" s="1" t="s">
        <v>8819</v>
      </c>
      <c r="B60" s="1" t="s">
        <v>302</v>
      </c>
      <c r="C60" s="1">
        <v>501438</v>
      </c>
      <c r="D60" s="1" t="s">
        <v>8872</v>
      </c>
      <c r="E60" s="1" t="s">
        <v>9866</v>
      </c>
    </row>
    <row r="61" spans="1:5">
      <c r="A61" s="1" t="s">
        <v>8819</v>
      </c>
      <c r="B61" s="1" t="s">
        <v>302</v>
      </c>
      <c r="C61" s="1">
        <v>501444</v>
      </c>
      <c r="D61" s="1" t="s">
        <v>8874</v>
      </c>
      <c r="E61" s="1" t="s">
        <v>9867</v>
      </c>
    </row>
    <row r="62" spans="1:5">
      <c r="A62" s="1" t="s">
        <v>8819</v>
      </c>
      <c r="B62" s="1" t="s">
        <v>302</v>
      </c>
      <c r="C62" s="1">
        <v>503146</v>
      </c>
      <c r="D62" s="1" t="s">
        <v>9276</v>
      </c>
      <c r="E62" s="1" t="s">
        <v>9868</v>
      </c>
    </row>
    <row r="63" spans="1:5">
      <c r="A63" s="1" t="s">
        <v>8819</v>
      </c>
      <c r="B63" s="1" t="s">
        <v>302</v>
      </c>
      <c r="C63" s="1">
        <v>503147</v>
      </c>
      <c r="D63" s="1" t="s">
        <v>9278</v>
      </c>
      <c r="E63" s="1" t="s">
        <v>9869</v>
      </c>
    </row>
    <row r="64" spans="1:5">
      <c r="A64" s="1" t="s">
        <v>8819</v>
      </c>
      <c r="B64" s="1" t="s">
        <v>302</v>
      </c>
      <c r="C64" s="1">
        <v>503152</v>
      </c>
      <c r="D64" s="1" t="s">
        <v>8661</v>
      </c>
      <c r="E64" s="1" t="s">
        <v>9870</v>
      </c>
    </row>
    <row r="65" spans="1:5">
      <c r="A65" s="1" t="s">
        <v>8819</v>
      </c>
      <c r="B65" s="1" t="s">
        <v>302</v>
      </c>
      <c r="C65" s="1">
        <v>503153</v>
      </c>
      <c r="D65" s="1" t="s">
        <v>8663</v>
      </c>
      <c r="E65" s="1" t="s">
        <v>9871</v>
      </c>
    </row>
    <row r="66" spans="1:5">
      <c r="A66" s="1" t="s">
        <v>8819</v>
      </c>
      <c r="B66" s="1" t="s">
        <v>302</v>
      </c>
      <c r="C66" s="1">
        <v>510522</v>
      </c>
      <c r="D66" s="1" t="s">
        <v>8885</v>
      </c>
      <c r="E66" s="1" t="s">
        <v>9872</v>
      </c>
    </row>
    <row r="67" spans="1:5">
      <c r="A67" s="1" t="s">
        <v>8819</v>
      </c>
      <c r="B67" s="1" t="s">
        <v>587</v>
      </c>
      <c r="C67" s="1">
        <v>511212</v>
      </c>
      <c r="D67" s="1" t="s">
        <v>8815</v>
      </c>
      <c r="E67" s="1" t="s">
        <v>9873</v>
      </c>
    </row>
    <row r="68" spans="1:5">
      <c r="A68" s="1" t="s">
        <v>8819</v>
      </c>
      <c r="B68" s="1" t="s">
        <v>587</v>
      </c>
      <c r="C68" s="1">
        <v>511221</v>
      </c>
      <c r="D68" s="1" t="s">
        <v>9286</v>
      </c>
      <c r="E68" s="1" t="s">
        <v>9874</v>
      </c>
    </row>
    <row r="69" spans="1:5">
      <c r="A69" s="1" t="s">
        <v>8819</v>
      </c>
      <c r="B69" s="1" t="s">
        <v>587</v>
      </c>
      <c r="C69" s="1">
        <v>511222</v>
      </c>
      <c r="D69" s="1" t="s">
        <v>9287</v>
      </c>
      <c r="E69" s="1" t="s">
        <v>9875</v>
      </c>
    </row>
    <row r="70" spans="1:5">
      <c r="A70" s="1" t="s">
        <v>8819</v>
      </c>
      <c r="B70" s="1" t="s">
        <v>587</v>
      </c>
      <c r="C70" s="1">
        <v>511224</v>
      </c>
      <c r="D70" s="1" t="s">
        <v>9289</v>
      </c>
      <c r="E70" s="1" t="s">
        <v>9876</v>
      </c>
    </row>
    <row r="71" spans="1:5">
      <c r="A71" s="1" t="s">
        <v>8819</v>
      </c>
      <c r="B71" s="1" t="s">
        <v>587</v>
      </c>
      <c r="C71" s="1">
        <v>511332</v>
      </c>
      <c r="D71" s="1" t="s">
        <v>8722</v>
      </c>
      <c r="E71" s="1" t="s">
        <v>9877</v>
      </c>
    </row>
    <row r="72" spans="1:5">
      <c r="A72" s="1" t="s">
        <v>8819</v>
      </c>
      <c r="B72" s="1" t="s">
        <v>587</v>
      </c>
      <c r="C72" s="1">
        <v>511333</v>
      </c>
      <c r="D72" s="1" t="s">
        <v>8896</v>
      </c>
      <c r="E72" s="1" t="s">
        <v>9878</v>
      </c>
    </row>
    <row r="73" spans="1:5">
      <c r="A73" s="1" t="s">
        <v>8819</v>
      </c>
      <c r="B73" s="1" t="s">
        <v>587</v>
      </c>
      <c r="C73" s="1">
        <v>511335</v>
      </c>
      <c r="D73" s="1" t="s">
        <v>9292</v>
      </c>
      <c r="E73" s="1" t="s">
        <v>9879</v>
      </c>
    </row>
    <row r="74" spans="1:5">
      <c r="A74" s="1" t="s">
        <v>8819</v>
      </c>
      <c r="B74" s="1" t="s">
        <v>587</v>
      </c>
      <c r="C74" s="1">
        <v>511338</v>
      </c>
      <c r="D74" s="1" t="s">
        <v>9293</v>
      </c>
      <c r="E74" s="1" t="s">
        <v>9880</v>
      </c>
    </row>
    <row r="75" spans="1:5">
      <c r="A75" s="1" t="s">
        <v>8819</v>
      </c>
      <c r="B75" s="1" t="s">
        <v>587</v>
      </c>
      <c r="C75" s="1">
        <v>511340</v>
      </c>
      <c r="D75" s="1" t="s">
        <v>9294</v>
      </c>
      <c r="E75" s="1" t="s">
        <v>9881</v>
      </c>
    </row>
    <row r="76" spans="1:5">
      <c r="A76" s="1" t="s">
        <v>8819</v>
      </c>
      <c r="B76" s="1" t="s">
        <v>587</v>
      </c>
      <c r="C76" s="1">
        <v>511343</v>
      </c>
      <c r="D76" s="1" t="s">
        <v>8902</v>
      </c>
      <c r="E76" s="1" t="s">
        <v>9882</v>
      </c>
    </row>
    <row r="77" spans="1:5">
      <c r="A77" s="1" t="s">
        <v>8819</v>
      </c>
      <c r="B77" s="1" t="s">
        <v>587</v>
      </c>
      <c r="C77" s="1">
        <v>511344</v>
      </c>
      <c r="D77" s="1" t="s">
        <v>9296</v>
      </c>
      <c r="E77" s="1" t="s">
        <v>9883</v>
      </c>
    </row>
    <row r="78" spans="1:5">
      <c r="A78" s="1" t="s">
        <v>8819</v>
      </c>
      <c r="B78" s="1" t="s">
        <v>587</v>
      </c>
      <c r="C78" s="1">
        <v>511345</v>
      </c>
      <c r="D78" s="1" t="s">
        <v>9297</v>
      </c>
      <c r="E78" s="1" t="s">
        <v>9884</v>
      </c>
    </row>
    <row r="79" spans="1:5">
      <c r="A79" s="1" t="s">
        <v>8819</v>
      </c>
      <c r="B79" s="1" t="s">
        <v>587</v>
      </c>
      <c r="C79" s="1">
        <v>511373</v>
      </c>
      <c r="D79" s="1" t="s">
        <v>9298</v>
      </c>
      <c r="E79" s="1" t="s">
        <v>9885</v>
      </c>
    </row>
    <row r="80" spans="1:5">
      <c r="A80" s="1" t="s">
        <v>8819</v>
      </c>
      <c r="B80" s="1" t="s">
        <v>587</v>
      </c>
      <c r="C80" s="1">
        <v>511416</v>
      </c>
      <c r="D80" s="1" t="s">
        <v>9299</v>
      </c>
      <c r="E80" s="1" t="s">
        <v>9886</v>
      </c>
    </row>
    <row r="81" spans="1:5">
      <c r="A81" s="1" t="s">
        <v>8819</v>
      </c>
      <c r="B81" s="1" t="s">
        <v>587</v>
      </c>
      <c r="C81" s="1">
        <v>511435</v>
      </c>
      <c r="D81" s="1" t="s">
        <v>8909</v>
      </c>
      <c r="E81" s="1" t="s">
        <v>9887</v>
      </c>
    </row>
    <row r="82" spans="1:5">
      <c r="A82" s="1" t="s">
        <v>8819</v>
      </c>
      <c r="B82" s="1" t="s">
        <v>587</v>
      </c>
      <c r="C82" s="1">
        <v>511447</v>
      </c>
      <c r="D82" s="1" t="s">
        <v>9300</v>
      </c>
      <c r="E82" s="1" t="s">
        <v>9888</v>
      </c>
    </row>
    <row r="83" spans="1:5">
      <c r="A83" s="1" t="s">
        <v>8819</v>
      </c>
      <c r="B83" s="1" t="s">
        <v>587</v>
      </c>
      <c r="C83" s="1">
        <v>511449</v>
      </c>
      <c r="D83" s="1" t="s">
        <v>9302</v>
      </c>
      <c r="E83" s="1" t="s">
        <v>9889</v>
      </c>
    </row>
    <row r="84" spans="1:5">
      <c r="A84" s="1" t="s">
        <v>8819</v>
      </c>
      <c r="B84" s="1" t="s">
        <v>587</v>
      </c>
      <c r="C84" s="1">
        <v>511455</v>
      </c>
      <c r="D84" s="1" t="s">
        <v>9303</v>
      </c>
      <c r="E84" s="1" t="s">
        <v>9890</v>
      </c>
    </row>
    <row r="85" spans="1:5">
      <c r="A85" s="1" t="s">
        <v>8819</v>
      </c>
      <c r="B85" s="1" t="s">
        <v>587</v>
      </c>
      <c r="C85" s="1">
        <v>511464</v>
      </c>
      <c r="D85" s="1" t="s">
        <v>9306</v>
      </c>
      <c r="E85" s="1" t="s">
        <v>9891</v>
      </c>
    </row>
    <row r="86" spans="1:5">
      <c r="A86" s="1" t="s">
        <v>8819</v>
      </c>
      <c r="B86" s="1" t="s">
        <v>868</v>
      </c>
      <c r="C86" s="1">
        <v>101101</v>
      </c>
      <c r="D86" s="1" t="s">
        <v>9309</v>
      </c>
      <c r="E86" s="1" t="s">
        <v>9892</v>
      </c>
    </row>
    <row r="87" spans="1:5">
      <c r="A87" s="1" t="s">
        <v>8819</v>
      </c>
      <c r="B87" s="1" t="s">
        <v>868</v>
      </c>
      <c r="C87" s="1">
        <v>101221</v>
      </c>
      <c r="D87" s="1" t="s">
        <v>9313</v>
      </c>
      <c r="E87" s="1" t="s">
        <v>9893</v>
      </c>
    </row>
    <row r="88" spans="1:5">
      <c r="A88" s="1" t="s">
        <v>8819</v>
      </c>
      <c r="B88" s="1" t="s">
        <v>868</v>
      </c>
      <c r="C88" s="1">
        <v>101272</v>
      </c>
      <c r="D88" s="1" t="s">
        <v>9314</v>
      </c>
      <c r="E88" s="1" t="s">
        <v>9894</v>
      </c>
    </row>
    <row r="89" spans="1:5">
      <c r="A89" s="1" t="s">
        <v>8819</v>
      </c>
      <c r="B89" s="1" t="s">
        <v>868</v>
      </c>
      <c r="C89" s="1">
        <v>112110</v>
      </c>
      <c r="D89" s="1" t="s">
        <v>8746</v>
      </c>
      <c r="E89" s="1" t="s">
        <v>9895</v>
      </c>
    </row>
    <row r="90" spans="1:5">
      <c r="A90" s="1" t="s">
        <v>8819</v>
      </c>
      <c r="B90" s="1" t="s">
        <v>868</v>
      </c>
      <c r="C90" s="1">
        <v>112120</v>
      </c>
      <c r="D90" s="1" t="s">
        <v>8921</v>
      </c>
      <c r="E90" s="1" t="s">
        <v>9896</v>
      </c>
    </row>
    <row r="91" spans="1:5">
      <c r="A91" s="1" t="s">
        <v>8819</v>
      </c>
      <c r="B91" s="1" t="s">
        <v>868</v>
      </c>
      <c r="C91" s="1">
        <v>112131</v>
      </c>
      <c r="D91" s="1" t="s">
        <v>8755</v>
      </c>
      <c r="E91" s="1" t="s">
        <v>9897</v>
      </c>
    </row>
    <row r="92" spans="1:5">
      <c r="A92" s="1" t="s">
        <v>8819</v>
      </c>
      <c r="B92" s="1" t="s">
        <v>868</v>
      </c>
      <c r="C92" s="1">
        <v>112212</v>
      </c>
      <c r="D92" s="1" t="s">
        <v>8522</v>
      </c>
      <c r="E92" s="1" t="s">
        <v>9898</v>
      </c>
    </row>
    <row r="93" spans="1:5">
      <c r="A93" s="1" t="s">
        <v>8819</v>
      </c>
      <c r="B93" s="1" t="s">
        <v>868</v>
      </c>
      <c r="C93" s="1">
        <v>112220</v>
      </c>
      <c r="D93" s="1" t="s">
        <v>8708</v>
      </c>
      <c r="E93" s="1" t="s">
        <v>9899</v>
      </c>
    </row>
    <row r="94" spans="1:5">
      <c r="A94" s="1" t="s">
        <v>8819</v>
      </c>
      <c r="B94" s="1" t="s">
        <v>868</v>
      </c>
      <c r="C94" s="1">
        <v>112233</v>
      </c>
      <c r="D94" s="1" t="s">
        <v>8531</v>
      </c>
      <c r="E94" s="1" t="s">
        <v>9900</v>
      </c>
    </row>
    <row r="95" spans="1:5">
      <c r="A95" s="1" t="s">
        <v>8819</v>
      </c>
      <c r="B95" s="1" t="s">
        <v>868</v>
      </c>
      <c r="C95" s="1">
        <v>112241</v>
      </c>
      <c r="D95" s="1" t="s">
        <v>8527</v>
      </c>
      <c r="E95" s="1" t="s">
        <v>9901</v>
      </c>
    </row>
    <row r="96" spans="1:5">
      <c r="A96" s="1" t="s">
        <v>8819</v>
      </c>
      <c r="B96" s="1" t="s">
        <v>868</v>
      </c>
      <c r="C96" s="1">
        <v>112253</v>
      </c>
      <c r="D96" s="1" t="s">
        <v>9317</v>
      </c>
      <c r="E96" s="1" t="s">
        <v>9902</v>
      </c>
    </row>
    <row r="97" spans="1:5">
      <c r="A97" s="1" t="s">
        <v>8819</v>
      </c>
      <c r="B97" s="1" t="s">
        <v>868</v>
      </c>
      <c r="C97" s="1">
        <v>112254</v>
      </c>
      <c r="D97" s="1" t="s">
        <v>8575</v>
      </c>
      <c r="E97" s="1" t="s">
        <v>9903</v>
      </c>
    </row>
    <row r="98" spans="1:5">
      <c r="A98" s="1" t="s">
        <v>8819</v>
      </c>
      <c r="B98" s="1" t="s">
        <v>868</v>
      </c>
      <c r="C98" s="1">
        <v>112313</v>
      </c>
      <c r="D98" s="1" t="s">
        <v>8484</v>
      </c>
      <c r="E98" s="1" t="s">
        <v>9904</v>
      </c>
    </row>
    <row r="99" spans="1:5">
      <c r="A99" s="1" t="s">
        <v>8819</v>
      </c>
      <c r="B99" s="1" t="s">
        <v>868</v>
      </c>
      <c r="C99" s="1">
        <v>112333</v>
      </c>
      <c r="D99" s="1" t="s">
        <v>8528</v>
      </c>
      <c r="E99" s="1" t="s">
        <v>9905</v>
      </c>
    </row>
    <row r="100" spans="1:5">
      <c r="A100" s="1" t="s">
        <v>8819</v>
      </c>
      <c r="B100" s="1" t="s">
        <v>868</v>
      </c>
      <c r="C100" s="1">
        <v>112350</v>
      </c>
      <c r="D100" s="1" t="s">
        <v>8718</v>
      </c>
      <c r="E100" s="1" t="s">
        <v>9906</v>
      </c>
    </row>
    <row r="101" spans="1:5">
      <c r="A101" s="1" t="s">
        <v>8819</v>
      </c>
      <c r="B101" s="1" t="s">
        <v>868</v>
      </c>
      <c r="C101" s="1">
        <v>112355</v>
      </c>
      <c r="D101" s="1" t="s">
        <v>9323</v>
      </c>
      <c r="E101" s="1" t="s">
        <v>9907</v>
      </c>
    </row>
    <row r="102" spans="1:5">
      <c r="A102" s="1" t="s">
        <v>8819</v>
      </c>
      <c r="B102" s="1" t="s">
        <v>868</v>
      </c>
      <c r="C102" s="1">
        <v>112421</v>
      </c>
      <c r="D102" s="1" t="s">
        <v>8971</v>
      </c>
      <c r="E102" s="1" t="s">
        <v>9908</v>
      </c>
    </row>
    <row r="103" spans="1:5">
      <c r="A103" s="1" t="s">
        <v>8819</v>
      </c>
      <c r="B103" s="1" t="s">
        <v>868</v>
      </c>
      <c r="C103" s="1">
        <v>112424</v>
      </c>
      <c r="D103" s="1" t="s">
        <v>9325</v>
      </c>
      <c r="E103" s="1" t="s">
        <v>9909</v>
      </c>
    </row>
    <row r="104" spans="1:5">
      <c r="A104" s="1" t="s">
        <v>8819</v>
      </c>
      <c r="B104" s="1" t="s">
        <v>868</v>
      </c>
      <c r="C104" s="1">
        <v>112434</v>
      </c>
      <c r="D104" s="1" t="s">
        <v>8761</v>
      </c>
      <c r="E104" s="1" t="s">
        <v>9910</v>
      </c>
    </row>
    <row r="105" spans="1:5">
      <c r="A105" s="1" t="s">
        <v>8819</v>
      </c>
      <c r="B105" s="1" t="s">
        <v>868</v>
      </c>
      <c r="C105" s="1">
        <v>112435</v>
      </c>
      <c r="D105" s="1" t="s">
        <v>8935</v>
      </c>
      <c r="E105" s="1" t="s">
        <v>9911</v>
      </c>
    </row>
    <row r="106" spans="1:5">
      <c r="A106" s="1" t="s">
        <v>8819</v>
      </c>
      <c r="B106" s="1" t="s">
        <v>868</v>
      </c>
      <c r="C106" s="1">
        <v>112482</v>
      </c>
      <c r="D106" s="1" t="s">
        <v>9329</v>
      </c>
      <c r="E106" s="1" t="s">
        <v>9912</v>
      </c>
    </row>
    <row r="107" spans="1:5">
      <c r="A107" s="1" t="s">
        <v>8819</v>
      </c>
      <c r="B107" s="1" t="s">
        <v>868</v>
      </c>
      <c r="C107" s="1">
        <v>112483</v>
      </c>
      <c r="D107" s="1" t="s">
        <v>9332</v>
      </c>
      <c r="E107" s="1" t="s">
        <v>9913</v>
      </c>
    </row>
    <row r="108" spans="1:5">
      <c r="A108" s="1" t="s">
        <v>8819</v>
      </c>
      <c r="B108" s="1" t="s">
        <v>868</v>
      </c>
      <c r="C108" s="1">
        <v>112490</v>
      </c>
      <c r="D108" s="1" t="s">
        <v>9335</v>
      </c>
      <c r="E108" s="1" t="s">
        <v>9914</v>
      </c>
    </row>
    <row r="109" spans="1:5">
      <c r="A109" s="1" t="s">
        <v>8819</v>
      </c>
      <c r="B109" s="1" t="s">
        <v>1201</v>
      </c>
      <c r="C109" s="1">
        <v>114151</v>
      </c>
      <c r="D109" s="1" t="s">
        <v>9337</v>
      </c>
      <c r="E109" s="1" t="s">
        <v>9915</v>
      </c>
    </row>
    <row r="110" spans="1:5">
      <c r="A110" s="1" t="s">
        <v>8819</v>
      </c>
      <c r="B110" s="1" t="s">
        <v>1201</v>
      </c>
      <c r="C110" s="1">
        <v>114354</v>
      </c>
      <c r="D110" s="1" t="s">
        <v>9339</v>
      </c>
      <c r="E110" s="1" t="s">
        <v>9916</v>
      </c>
    </row>
    <row r="111" spans="1:5">
      <c r="A111" s="1" t="s">
        <v>8819</v>
      </c>
      <c r="B111" s="1" t="s">
        <v>1201</v>
      </c>
      <c r="C111" s="1">
        <v>114357</v>
      </c>
      <c r="D111" s="1" t="s">
        <v>9341</v>
      </c>
      <c r="E111" s="1" t="s">
        <v>9917</v>
      </c>
    </row>
    <row r="112" spans="1:5">
      <c r="A112" s="1" t="s">
        <v>8819</v>
      </c>
      <c r="B112" s="1" t="s">
        <v>1201</v>
      </c>
      <c r="C112" s="1">
        <v>114391</v>
      </c>
      <c r="D112" s="1" t="s">
        <v>9344</v>
      </c>
      <c r="E112" s="1" t="s">
        <v>9918</v>
      </c>
    </row>
    <row r="113" spans="1:5">
      <c r="A113" s="1" t="s">
        <v>8819</v>
      </c>
      <c r="B113" s="1" t="s">
        <v>1201</v>
      </c>
      <c r="C113" s="1">
        <v>114453</v>
      </c>
      <c r="D113" s="1" t="s">
        <v>9346</v>
      </c>
      <c r="E113" s="1" t="s">
        <v>9919</v>
      </c>
    </row>
    <row r="114" spans="1:5">
      <c r="A114" s="1" t="s">
        <v>8819</v>
      </c>
      <c r="B114" s="1" t="s">
        <v>1201</v>
      </c>
      <c r="C114" s="1">
        <v>114471</v>
      </c>
      <c r="D114" s="1" t="s">
        <v>9352</v>
      </c>
      <c r="E114" s="1" t="s">
        <v>9352</v>
      </c>
    </row>
    <row r="115" spans="1:5">
      <c r="A115" s="1" t="s">
        <v>8819</v>
      </c>
      <c r="B115" s="1" t="s">
        <v>1201</v>
      </c>
      <c r="C115" s="1">
        <v>114489</v>
      </c>
      <c r="D115" s="1" t="s">
        <v>9354</v>
      </c>
      <c r="E115" s="1" t="s">
        <v>9354</v>
      </c>
    </row>
    <row r="116" spans="1:5">
      <c r="A116" s="1" t="s">
        <v>8819</v>
      </c>
      <c r="B116" s="1" t="s">
        <v>1201</v>
      </c>
      <c r="C116" s="1">
        <v>114495</v>
      </c>
      <c r="D116" s="1" t="s">
        <v>9356</v>
      </c>
      <c r="E116" s="1" t="s">
        <v>9920</v>
      </c>
    </row>
    <row r="117" spans="1:5">
      <c r="A117" s="1" t="s">
        <v>8819</v>
      </c>
      <c r="B117" s="1" t="s">
        <v>8559</v>
      </c>
      <c r="C117" s="1">
        <v>115130</v>
      </c>
      <c r="D117" s="1" t="s">
        <v>9359</v>
      </c>
      <c r="E117" s="1" t="s">
        <v>9921</v>
      </c>
    </row>
    <row r="118" spans="1:5">
      <c r="A118" s="1" t="s">
        <v>8819</v>
      </c>
      <c r="B118" s="1" t="s">
        <v>8559</v>
      </c>
      <c r="C118" s="1">
        <v>115131</v>
      </c>
      <c r="D118" s="1" t="s">
        <v>9361</v>
      </c>
      <c r="E118" s="1" t="s">
        <v>9922</v>
      </c>
    </row>
    <row r="119" spans="1:5">
      <c r="A119" s="1" t="s">
        <v>8819</v>
      </c>
      <c r="B119" s="1" t="s">
        <v>8559</v>
      </c>
      <c r="C119" s="1">
        <v>115220</v>
      </c>
      <c r="D119" s="1" t="s">
        <v>9363</v>
      </c>
      <c r="E119" s="1" t="s">
        <v>9923</v>
      </c>
    </row>
    <row r="120" spans="1:5">
      <c r="A120" s="1" t="s">
        <v>8819</v>
      </c>
      <c r="B120" s="1" t="s">
        <v>8559</v>
      </c>
      <c r="C120" s="1">
        <v>142220</v>
      </c>
      <c r="D120" s="1" t="s">
        <v>8533</v>
      </c>
      <c r="E120" s="1" t="s">
        <v>9924</v>
      </c>
    </row>
    <row r="121" spans="1:5">
      <c r="A121" s="1" t="s">
        <v>8819</v>
      </c>
      <c r="B121" s="1" t="s">
        <v>8559</v>
      </c>
      <c r="C121" s="1">
        <v>142230</v>
      </c>
      <c r="D121" s="1" t="s">
        <v>8945</v>
      </c>
      <c r="E121" s="1" t="s">
        <v>9925</v>
      </c>
    </row>
    <row r="122" spans="1:5">
      <c r="A122" s="1" t="s">
        <v>8819</v>
      </c>
      <c r="B122" s="1" t="s">
        <v>1678</v>
      </c>
      <c r="C122" s="1">
        <v>504110</v>
      </c>
      <c r="D122" s="1" t="s">
        <v>8466</v>
      </c>
      <c r="E122" s="1" t="s">
        <v>9926</v>
      </c>
    </row>
    <row r="123" spans="1:5">
      <c r="A123" s="1" t="s">
        <v>8819</v>
      </c>
      <c r="B123" s="1" t="s">
        <v>1678</v>
      </c>
      <c r="C123" s="1">
        <v>504121</v>
      </c>
      <c r="D123" s="1" t="s">
        <v>8470</v>
      </c>
      <c r="E123" s="1" t="s">
        <v>9927</v>
      </c>
    </row>
    <row r="124" spans="1:5">
      <c r="A124" s="1" t="s">
        <v>8819</v>
      </c>
      <c r="B124" s="1" t="s">
        <v>1926</v>
      </c>
      <c r="C124" s="1">
        <v>125232</v>
      </c>
      <c r="D124" s="1" t="s">
        <v>8939</v>
      </c>
      <c r="E124" s="1" t="s">
        <v>9928</v>
      </c>
    </row>
    <row r="125" spans="1:5">
      <c r="A125" s="1" t="s">
        <v>8647</v>
      </c>
      <c r="B125" s="1" t="s">
        <v>14</v>
      </c>
      <c r="C125" s="1">
        <v>33400</v>
      </c>
      <c r="D125" s="1" t="s">
        <v>6946</v>
      </c>
      <c r="E125" s="1" t="s">
        <v>9929</v>
      </c>
    </row>
    <row r="126" spans="1:5">
      <c r="A126" s="1" t="s">
        <v>8647</v>
      </c>
      <c r="B126" s="1" t="s">
        <v>14</v>
      </c>
      <c r="C126" s="1">
        <v>33409</v>
      </c>
      <c r="D126" s="1" t="s">
        <v>9274</v>
      </c>
      <c r="E126" s="1" t="s">
        <v>9930</v>
      </c>
    </row>
    <row r="127" spans="1:5">
      <c r="A127" s="1" t="s">
        <v>8647</v>
      </c>
      <c r="B127" s="1" t="s">
        <v>14</v>
      </c>
      <c r="C127" s="1">
        <v>33432</v>
      </c>
      <c r="D127" s="1" t="s">
        <v>8694</v>
      </c>
      <c r="E127" s="1" t="s">
        <v>9931</v>
      </c>
    </row>
    <row r="128" spans="1:5">
      <c r="A128" s="1" t="s">
        <v>8647</v>
      </c>
      <c r="B128" s="1" t="s">
        <v>14</v>
      </c>
      <c r="C128" s="1">
        <v>33432</v>
      </c>
      <c r="D128" s="1" t="s">
        <v>8694</v>
      </c>
      <c r="E128" s="1" t="s">
        <v>9932</v>
      </c>
    </row>
    <row r="129" spans="1:5">
      <c r="A129" s="1" t="s">
        <v>8647</v>
      </c>
      <c r="B129" s="1" t="s">
        <v>14</v>
      </c>
      <c r="C129" s="1">
        <v>33432</v>
      </c>
      <c r="D129" s="1" t="s">
        <v>8694</v>
      </c>
      <c r="E129" s="1" t="s">
        <v>9933</v>
      </c>
    </row>
    <row r="130" spans="1:5">
      <c r="A130" s="1" t="s">
        <v>8647</v>
      </c>
      <c r="B130" s="1" t="s">
        <v>14</v>
      </c>
      <c r="C130" s="1">
        <v>33434</v>
      </c>
      <c r="D130" s="1" t="s">
        <v>8696</v>
      </c>
      <c r="E130" s="1" t="s">
        <v>9934</v>
      </c>
    </row>
    <row r="131" spans="1:5">
      <c r="A131" s="1" t="s">
        <v>8647</v>
      </c>
      <c r="B131" s="1" t="s">
        <v>14</v>
      </c>
      <c r="C131" s="1">
        <v>33499</v>
      </c>
      <c r="D131" s="1" t="s">
        <v>9327</v>
      </c>
      <c r="E131" s="1" t="s">
        <v>9935</v>
      </c>
    </row>
    <row r="132" spans="1:5">
      <c r="A132" s="1" t="s">
        <v>8647</v>
      </c>
      <c r="B132" s="1" t="s">
        <v>14</v>
      </c>
      <c r="C132" s="1">
        <v>34231</v>
      </c>
      <c r="D132" s="1" t="s">
        <v>9376</v>
      </c>
      <c r="E132" s="1" t="s">
        <v>9936</v>
      </c>
    </row>
    <row r="133" spans="1:5">
      <c r="A133" s="1" t="s">
        <v>8647</v>
      </c>
      <c r="B133" s="1" t="s">
        <v>14</v>
      </c>
      <c r="C133" s="1">
        <v>34318</v>
      </c>
      <c r="D133" s="1" t="s">
        <v>9381</v>
      </c>
      <c r="E133" s="1" t="s">
        <v>9937</v>
      </c>
    </row>
    <row r="134" spans="1:5">
      <c r="A134" s="1" t="s">
        <v>8647</v>
      </c>
      <c r="B134" s="1" t="s">
        <v>14</v>
      </c>
      <c r="C134" s="1">
        <v>34318</v>
      </c>
      <c r="D134" s="1" t="s">
        <v>9381</v>
      </c>
      <c r="E134" s="1" t="s">
        <v>9938</v>
      </c>
    </row>
    <row r="135" spans="1:5">
      <c r="A135" s="1" t="s">
        <v>8647</v>
      </c>
      <c r="B135" s="1" t="s">
        <v>14</v>
      </c>
      <c r="C135" s="1">
        <v>34430</v>
      </c>
      <c r="D135" s="1" t="s">
        <v>8655</v>
      </c>
      <c r="E135" s="1" t="s">
        <v>9939</v>
      </c>
    </row>
    <row r="136" spans="1:5">
      <c r="A136" s="1" t="s">
        <v>8647</v>
      </c>
      <c r="B136" s="1" t="s">
        <v>14</v>
      </c>
      <c r="C136" s="1">
        <v>34430</v>
      </c>
      <c r="D136" s="1" t="s">
        <v>8655</v>
      </c>
      <c r="E136" s="1" t="s">
        <v>9940</v>
      </c>
    </row>
    <row r="137" spans="1:5">
      <c r="A137" s="1" t="s">
        <v>8647</v>
      </c>
      <c r="B137" s="1" t="s">
        <v>14</v>
      </c>
      <c r="C137" s="1">
        <v>34430</v>
      </c>
      <c r="D137" s="1" t="s">
        <v>8655</v>
      </c>
      <c r="E137" s="1" t="s">
        <v>9941</v>
      </c>
    </row>
    <row r="138" spans="1:5">
      <c r="A138" s="1" t="s">
        <v>8647</v>
      </c>
      <c r="B138" s="1" t="s">
        <v>14</v>
      </c>
      <c r="C138" s="1">
        <v>34439</v>
      </c>
      <c r="D138" s="1" t="s">
        <v>9384</v>
      </c>
      <c r="E138" s="1" t="s">
        <v>9942</v>
      </c>
    </row>
    <row r="139" spans="1:5">
      <c r="A139" s="1" t="s">
        <v>8647</v>
      </c>
      <c r="B139" s="1" t="s">
        <v>302</v>
      </c>
      <c r="C139" s="1">
        <v>31010</v>
      </c>
      <c r="D139" s="1" t="s">
        <v>9386</v>
      </c>
      <c r="E139" s="1" t="s">
        <v>9943</v>
      </c>
    </row>
    <row r="140" spans="1:5">
      <c r="A140" s="1" t="s">
        <v>8647</v>
      </c>
      <c r="B140" s="1" t="s">
        <v>302</v>
      </c>
      <c r="C140" s="1">
        <v>31019</v>
      </c>
      <c r="D140" s="1" t="s">
        <v>9389</v>
      </c>
      <c r="E140" s="1" t="s">
        <v>9944</v>
      </c>
    </row>
    <row r="141" spans="1:5">
      <c r="A141" s="1" t="s">
        <v>8647</v>
      </c>
      <c r="B141" s="1" t="s">
        <v>302</v>
      </c>
      <c r="C141" s="1">
        <v>31020</v>
      </c>
      <c r="D141" s="1" t="s">
        <v>9392</v>
      </c>
      <c r="E141" s="1" t="s">
        <v>9945</v>
      </c>
    </row>
    <row r="142" spans="1:5">
      <c r="A142" s="1" t="s">
        <v>8647</v>
      </c>
      <c r="B142" s="1" t="s">
        <v>302</v>
      </c>
      <c r="C142" s="1">
        <v>31029</v>
      </c>
      <c r="D142" s="1" t="s">
        <v>9395</v>
      </c>
      <c r="E142" s="1" t="s">
        <v>9946</v>
      </c>
    </row>
    <row r="143" spans="1:5">
      <c r="A143" s="1" t="s">
        <v>8647</v>
      </c>
      <c r="B143" s="1" t="s">
        <v>302</v>
      </c>
      <c r="C143" s="1">
        <v>31151</v>
      </c>
      <c r="D143" s="1" t="s">
        <v>9399</v>
      </c>
      <c r="E143" s="1" t="s">
        <v>9947</v>
      </c>
    </row>
    <row r="144" spans="1:5">
      <c r="A144" s="1" t="s">
        <v>8647</v>
      </c>
      <c r="B144" s="1" t="s">
        <v>302</v>
      </c>
      <c r="C144" s="1">
        <v>31152</v>
      </c>
      <c r="D144" s="1" t="s">
        <v>9401</v>
      </c>
      <c r="E144" s="1" t="s">
        <v>9948</v>
      </c>
    </row>
    <row r="145" spans="1:5">
      <c r="A145" s="1" t="s">
        <v>8647</v>
      </c>
      <c r="B145" s="1" t="s">
        <v>302</v>
      </c>
      <c r="C145" s="1">
        <v>31161</v>
      </c>
      <c r="D145" s="1" t="s">
        <v>9403</v>
      </c>
      <c r="E145" s="1" t="s">
        <v>9949</v>
      </c>
    </row>
    <row r="146" spans="1:5">
      <c r="A146" s="1" t="s">
        <v>8647</v>
      </c>
      <c r="B146" s="1" t="s">
        <v>302</v>
      </c>
      <c r="C146" s="1">
        <v>31171</v>
      </c>
      <c r="D146" s="1" t="s">
        <v>9405</v>
      </c>
      <c r="E146" s="1" t="s">
        <v>9950</v>
      </c>
    </row>
    <row r="147" spans="1:5">
      <c r="A147" s="1" t="s">
        <v>8647</v>
      </c>
      <c r="B147" s="1" t="s">
        <v>302</v>
      </c>
      <c r="C147" s="1">
        <v>31211</v>
      </c>
      <c r="D147" s="1" t="s">
        <v>9407</v>
      </c>
      <c r="E147" s="1" t="s">
        <v>9951</v>
      </c>
    </row>
    <row r="148" spans="1:5">
      <c r="A148" s="1" t="s">
        <v>8647</v>
      </c>
      <c r="B148" s="1" t="s">
        <v>302</v>
      </c>
      <c r="C148" s="1">
        <v>31251</v>
      </c>
      <c r="D148" s="1" t="s">
        <v>9410</v>
      </c>
      <c r="E148" s="1" t="s">
        <v>9952</v>
      </c>
    </row>
    <row r="149" spans="1:5">
      <c r="A149" s="1" t="s">
        <v>8647</v>
      </c>
      <c r="B149" s="1" t="s">
        <v>302</v>
      </c>
      <c r="C149" s="1">
        <v>31261</v>
      </c>
      <c r="D149" s="1" t="s">
        <v>9412</v>
      </c>
      <c r="E149" s="1" t="s">
        <v>9953</v>
      </c>
    </row>
    <row r="150" spans="1:5">
      <c r="A150" s="1" t="s">
        <v>8647</v>
      </c>
      <c r="B150" s="1" t="s">
        <v>302</v>
      </c>
      <c r="C150" s="1">
        <v>31262</v>
      </c>
      <c r="D150" s="1" t="s">
        <v>9415</v>
      </c>
      <c r="E150" s="1" t="s">
        <v>9954</v>
      </c>
    </row>
    <row r="151" spans="1:5">
      <c r="A151" s="1" t="s">
        <v>8647</v>
      </c>
      <c r="B151" s="1" t="s">
        <v>302</v>
      </c>
      <c r="C151" s="1">
        <v>31263</v>
      </c>
      <c r="D151" s="1" t="s">
        <v>9417</v>
      </c>
      <c r="E151" s="1" t="s">
        <v>9955</v>
      </c>
    </row>
    <row r="152" spans="1:5">
      <c r="A152" s="1" t="s">
        <v>8647</v>
      </c>
      <c r="B152" s="1" t="s">
        <v>302</v>
      </c>
      <c r="C152" s="1">
        <v>31271</v>
      </c>
      <c r="D152" s="1" t="s">
        <v>9419</v>
      </c>
      <c r="E152" s="1" t="s">
        <v>9956</v>
      </c>
    </row>
    <row r="153" spans="1:5">
      <c r="A153" s="1" t="s">
        <v>8647</v>
      </c>
      <c r="B153" s="1" t="s">
        <v>302</v>
      </c>
      <c r="C153" s="1">
        <v>31351</v>
      </c>
      <c r="D153" s="1" t="s">
        <v>9421</v>
      </c>
      <c r="E153" s="1" t="s">
        <v>9957</v>
      </c>
    </row>
    <row r="154" spans="1:5">
      <c r="A154" s="1" t="s">
        <v>8647</v>
      </c>
      <c r="B154" s="1" t="s">
        <v>302</v>
      </c>
      <c r="C154" s="1">
        <v>31352</v>
      </c>
      <c r="D154" s="1" t="s">
        <v>9423</v>
      </c>
      <c r="E154" s="1" t="s">
        <v>9958</v>
      </c>
    </row>
    <row r="155" spans="1:5">
      <c r="A155" s="1" t="s">
        <v>8647</v>
      </c>
      <c r="B155" s="1" t="s">
        <v>302</v>
      </c>
      <c r="C155" s="1">
        <v>31361</v>
      </c>
      <c r="D155" s="1" t="s">
        <v>9426</v>
      </c>
      <c r="E155" s="1" t="s">
        <v>9959</v>
      </c>
    </row>
    <row r="156" spans="1:5">
      <c r="A156" s="1" t="s">
        <v>8647</v>
      </c>
      <c r="B156" s="1" t="s">
        <v>302</v>
      </c>
      <c r="C156" s="1">
        <v>31371</v>
      </c>
      <c r="D156" s="1" t="s">
        <v>9428</v>
      </c>
      <c r="E156" s="1" t="s">
        <v>9960</v>
      </c>
    </row>
    <row r="157" spans="1:5">
      <c r="A157" s="1" t="s">
        <v>8647</v>
      </c>
      <c r="B157" s="1" t="s">
        <v>302</v>
      </c>
      <c r="C157" s="1">
        <v>31372</v>
      </c>
      <c r="D157" s="1" t="s">
        <v>9431</v>
      </c>
      <c r="E157" s="1" t="s">
        <v>9961</v>
      </c>
    </row>
    <row r="158" spans="1:5">
      <c r="A158" s="1" t="s">
        <v>8647</v>
      </c>
      <c r="B158" s="1" t="s">
        <v>302</v>
      </c>
      <c r="C158" s="1">
        <v>33101</v>
      </c>
      <c r="D158" s="1" t="s">
        <v>8389</v>
      </c>
      <c r="E158" s="1" t="s">
        <v>9962</v>
      </c>
    </row>
    <row r="159" spans="1:5">
      <c r="A159" s="1" t="s">
        <v>8647</v>
      </c>
      <c r="B159" s="1" t="s">
        <v>302</v>
      </c>
      <c r="C159" s="1">
        <v>33103</v>
      </c>
      <c r="D159" s="1" t="s">
        <v>8661</v>
      </c>
      <c r="E159" s="1" t="s">
        <v>9963</v>
      </c>
    </row>
    <row r="160" spans="1:5">
      <c r="A160" s="1" t="s">
        <v>8647</v>
      </c>
      <c r="B160" s="1" t="s">
        <v>302</v>
      </c>
      <c r="C160" s="1">
        <v>33203</v>
      </c>
      <c r="D160" s="1" t="s">
        <v>8419</v>
      </c>
      <c r="E160" s="1" t="s">
        <v>9964</v>
      </c>
    </row>
    <row r="161" spans="1:5">
      <c r="A161" s="1" t="s">
        <v>8647</v>
      </c>
      <c r="B161" s="1" t="s">
        <v>302</v>
      </c>
      <c r="C161" s="1">
        <v>33207</v>
      </c>
      <c r="D161" s="1" t="s">
        <v>9437</v>
      </c>
      <c r="E161" s="1" t="s">
        <v>9965</v>
      </c>
    </row>
    <row r="162" spans="1:5">
      <c r="A162" s="1" t="s">
        <v>8647</v>
      </c>
      <c r="B162" s="1" t="s">
        <v>302</v>
      </c>
      <c r="C162" s="1">
        <v>33209</v>
      </c>
      <c r="D162" s="1" t="s">
        <v>8667</v>
      </c>
      <c r="E162" s="1" t="s">
        <v>9966</v>
      </c>
    </row>
    <row r="163" spans="1:5">
      <c r="A163" s="1" t="s">
        <v>8647</v>
      </c>
      <c r="B163" s="1" t="s">
        <v>302</v>
      </c>
      <c r="C163" s="1">
        <v>33212</v>
      </c>
      <c r="D163" s="1" t="s">
        <v>8669</v>
      </c>
      <c r="E163" s="1" t="s">
        <v>9967</v>
      </c>
    </row>
    <row r="164" spans="1:5">
      <c r="A164" s="1" t="s">
        <v>8647</v>
      </c>
      <c r="B164" s="1" t="s">
        <v>302</v>
      </c>
      <c r="C164" s="1">
        <v>33212</v>
      </c>
      <c r="D164" s="1" t="s">
        <v>8669</v>
      </c>
      <c r="E164" s="1" t="s">
        <v>9968</v>
      </c>
    </row>
    <row r="165" spans="1:5">
      <c r="A165" s="1" t="s">
        <v>8647</v>
      </c>
      <c r="B165" s="1" t="s">
        <v>302</v>
      </c>
      <c r="C165" s="1">
        <v>33215</v>
      </c>
      <c r="D165" s="1" t="s">
        <v>8671</v>
      </c>
      <c r="E165" s="1" t="s">
        <v>9969</v>
      </c>
    </row>
    <row r="166" spans="1:5">
      <c r="A166" s="1" t="s">
        <v>8647</v>
      </c>
      <c r="B166" s="1" t="s">
        <v>302</v>
      </c>
      <c r="C166" s="1">
        <v>33215</v>
      </c>
      <c r="D166" s="1" t="s">
        <v>8671</v>
      </c>
      <c r="E166" s="1" t="s">
        <v>9970</v>
      </c>
    </row>
    <row r="167" spans="1:5">
      <c r="A167" s="1" t="s">
        <v>8647</v>
      </c>
      <c r="B167" s="1" t="s">
        <v>302</v>
      </c>
      <c r="C167" s="1">
        <v>33218</v>
      </c>
      <c r="D167" s="1" t="s">
        <v>8674</v>
      </c>
      <c r="E167" s="1" t="s">
        <v>9971</v>
      </c>
    </row>
    <row r="168" spans="1:5">
      <c r="A168" s="1" t="s">
        <v>8647</v>
      </c>
      <c r="B168" s="1" t="s">
        <v>302</v>
      </c>
      <c r="C168" s="1">
        <v>33238</v>
      </c>
      <c r="D168" s="1" t="s">
        <v>8676</v>
      </c>
      <c r="E168" s="1" t="s">
        <v>9972</v>
      </c>
    </row>
    <row r="169" spans="1:5">
      <c r="A169" s="1" t="s">
        <v>8647</v>
      </c>
      <c r="B169" s="1" t="s">
        <v>302</v>
      </c>
      <c r="C169" s="1">
        <v>33247</v>
      </c>
      <c r="D169" s="1" t="s">
        <v>9442</v>
      </c>
      <c r="E169" s="1" t="s">
        <v>9973</v>
      </c>
    </row>
    <row r="170" spans="1:5">
      <c r="A170" s="1" t="s">
        <v>8647</v>
      </c>
      <c r="B170" s="1" t="s">
        <v>302</v>
      </c>
      <c r="C170" s="1">
        <v>33309</v>
      </c>
      <c r="D170" s="1" t="s">
        <v>9443</v>
      </c>
      <c r="E170" s="1" t="s">
        <v>9974</v>
      </c>
    </row>
    <row r="171" spans="1:5">
      <c r="A171" s="1" t="s">
        <v>8647</v>
      </c>
      <c r="B171" s="1" t="s">
        <v>302</v>
      </c>
      <c r="C171" s="1">
        <v>33309</v>
      </c>
      <c r="D171" s="1" t="s">
        <v>9443</v>
      </c>
      <c r="E171" s="1" t="s">
        <v>9975</v>
      </c>
    </row>
    <row r="172" spans="1:5">
      <c r="A172" s="1" t="s">
        <v>8647</v>
      </c>
      <c r="B172" s="1" t="s">
        <v>302</v>
      </c>
      <c r="C172" s="1">
        <v>33326</v>
      </c>
      <c r="D172" s="1" t="s">
        <v>8682</v>
      </c>
      <c r="E172" s="1" t="s">
        <v>9976</v>
      </c>
    </row>
    <row r="173" spans="1:5">
      <c r="A173" s="1" t="s">
        <v>8647</v>
      </c>
      <c r="B173" s="1" t="s">
        <v>302</v>
      </c>
      <c r="C173" s="1">
        <v>33330</v>
      </c>
      <c r="D173" s="1" t="s">
        <v>9447</v>
      </c>
      <c r="E173" s="1" t="s">
        <v>9977</v>
      </c>
    </row>
    <row r="174" spans="1:5">
      <c r="A174" s="1" t="s">
        <v>8647</v>
      </c>
      <c r="B174" s="1" t="s">
        <v>302</v>
      </c>
      <c r="C174" s="1">
        <v>33331</v>
      </c>
      <c r="D174" s="1" t="s">
        <v>9449</v>
      </c>
      <c r="E174" s="1" t="s">
        <v>9978</v>
      </c>
    </row>
    <row r="175" spans="1:5">
      <c r="A175" s="1" t="s">
        <v>8647</v>
      </c>
      <c r="B175" s="1" t="s">
        <v>302</v>
      </c>
      <c r="C175" s="1">
        <v>33337</v>
      </c>
      <c r="D175" s="1" t="s">
        <v>8685</v>
      </c>
      <c r="E175" s="1" t="s">
        <v>9979</v>
      </c>
    </row>
    <row r="176" spans="1:5">
      <c r="A176" s="1" t="s">
        <v>8647</v>
      </c>
      <c r="B176" s="1" t="s">
        <v>302</v>
      </c>
      <c r="C176" s="1">
        <v>33342</v>
      </c>
      <c r="D176" s="1" t="s">
        <v>8687</v>
      </c>
      <c r="E176" s="1" t="s">
        <v>9980</v>
      </c>
    </row>
    <row r="177" spans="1:5">
      <c r="A177" s="1" t="s">
        <v>8647</v>
      </c>
      <c r="B177" s="1" t="s">
        <v>868</v>
      </c>
      <c r="C177" s="1">
        <v>11100</v>
      </c>
      <c r="D177" s="1" t="s">
        <v>9451</v>
      </c>
      <c r="E177" s="1" t="s">
        <v>9981</v>
      </c>
    </row>
    <row r="178" spans="1:5">
      <c r="A178" s="1" t="s">
        <v>8647</v>
      </c>
      <c r="B178" s="1" t="s">
        <v>868</v>
      </c>
      <c r="C178" s="1">
        <v>11102</v>
      </c>
      <c r="D178" s="1" t="s">
        <v>8704</v>
      </c>
      <c r="E178" s="1" t="s">
        <v>9982</v>
      </c>
    </row>
    <row r="179" spans="1:5">
      <c r="A179" s="1" t="s">
        <v>8647</v>
      </c>
      <c r="B179" s="1" t="s">
        <v>868</v>
      </c>
      <c r="C179" s="1">
        <v>11102</v>
      </c>
      <c r="D179" s="1" t="s">
        <v>8704</v>
      </c>
      <c r="E179" s="1" t="s">
        <v>9983</v>
      </c>
    </row>
    <row r="180" spans="1:5">
      <c r="A180" s="1" t="s">
        <v>8647</v>
      </c>
      <c r="B180" s="1" t="s">
        <v>868</v>
      </c>
      <c r="C180" s="1">
        <v>11102</v>
      </c>
      <c r="D180" s="1" t="s">
        <v>8704</v>
      </c>
      <c r="E180" s="1" t="s">
        <v>9984</v>
      </c>
    </row>
    <row r="181" spans="1:5">
      <c r="A181" s="1" t="s">
        <v>8647</v>
      </c>
      <c r="B181" s="1" t="s">
        <v>868</v>
      </c>
      <c r="C181" s="1">
        <v>20234</v>
      </c>
      <c r="D181" s="1" t="s">
        <v>8748</v>
      </c>
      <c r="E181" s="1" t="s">
        <v>9985</v>
      </c>
    </row>
    <row r="182" spans="1:5">
      <c r="A182" s="1" t="s">
        <v>8647</v>
      </c>
      <c r="B182" s="1" t="s">
        <v>868</v>
      </c>
      <c r="C182" s="1">
        <v>20334</v>
      </c>
      <c r="D182" s="1" t="s">
        <v>8753</v>
      </c>
      <c r="E182" s="1" t="s">
        <v>9986</v>
      </c>
    </row>
    <row r="183" spans="1:5">
      <c r="A183" s="1" t="s">
        <v>8647</v>
      </c>
      <c r="B183" s="1" t="s">
        <v>868</v>
      </c>
      <c r="C183" s="1">
        <v>22342</v>
      </c>
      <c r="D183" s="1" t="s">
        <v>8757</v>
      </c>
      <c r="E183" s="1" t="s">
        <v>9987</v>
      </c>
    </row>
    <row r="184" spans="1:5">
      <c r="A184" s="1" t="s">
        <v>8647</v>
      </c>
      <c r="B184" s="1" t="s">
        <v>868</v>
      </c>
      <c r="C184" s="1">
        <v>22342</v>
      </c>
      <c r="D184" s="1" t="s">
        <v>8757</v>
      </c>
      <c r="E184" s="1" t="s">
        <v>9988</v>
      </c>
    </row>
    <row r="185" spans="1:5">
      <c r="A185" s="1" t="s">
        <v>8647</v>
      </c>
      <c r="B185" s="1" t="s">
        <v>868</v>
      </c>
      <c r="C185" s="1">
        <v>22541</v>
      </c>
      <c r="D185" s="1" t="s">
        <v>8531</v>
      </c>
      <c r="E185" s="1" t="s">
        <v>9989</v>
      </c>
    </row>
    <row r="186" spans="1:5">
      <c r="A186" s="1" t="s">
        <v>8647</v>
      </c>
      <c r="B186" s="1" t="s">
        <v>868</v>
      </c>
      <c r="C186" s="1">
        <v>22541</v>
      </c>
      <c r="D186" s="1" t="s">
        <v>8531</v>
      </c>
      <c r="E186" s="1" t="s">
        <v>9990</v>
      </c>
    </row>
    <row r="187" spans="1:5">
      <c r="A187" s="1" t="s">
        <v>8647</v>
      </c>
      <c r="B187" s="1" t="s">
        <v>1201</v>
      </c>
      <c r="C187" s="1">
        <v>11417</v>
      </c>
      <c r="D187" s="1" t="s">
        <v>8726</v>
      </c>
      <c r="E187" s="1" t="s">
        <v>9991</v>
      </c>
    </row>
    <row r="188" spans="1:5">
      <c r="A188" s="1" t="s">
        <v>8647</v>
      </c>
      <c r="B188" s="1" t="s">
        <v>1201</v>
      </c>
      <c r="C188" s="1">
        <v>11425</v>
      </c>
      <c r="D188" s="1" t="s">
        <v>1926</v>
      </c>
      <c r="E188" s="1" t="s">
        <v>9992</v>
      </c>
    </row>
    <row r="189" spans="1:5">
      <c r="A189" s="1" t="s">
        <v>8647</v>
      </c>
      <c r="B189" s="1" t="s">
        <v>1201</v>
      </c>
      <c r="C189" s="1">
        <v>11425</v>
      </c>
      <c r="D189" s="1" t="s">
        <v>1926</v>
      </c>
      <c r="E189" s="1" t="s">
        <v>9993</v>
      </c>
    </row>
    <row r="190" spans="1:5">
      <c r="A190" s="1" t="s">
        <v>8647</v>
      </c>
      <c r="B190" s="1" t="s">
        <v>1201</v>
      </c>
      <c r="C190" s="1">
        <v>11425</v>
      </c>
      <c r="D190" s="1" t="s">
        <v>1926</v>
      </c>
      <c r="E190" s="1" t="s">
        <v>9994</v>
      </c>
    </row>
    <row r="191" spans="1:5">
      <c r="A191" s="1" t="s">
        <v>8647</v>
      </c>
      <c r="B191" s="1" t="s">
        <v>1201</v>
      </c>
      <c r="C191" s="1">
        <v>11425</v>
      </c>
      <c r="D191" s="1" t="s">
        <v>1926</v>
      </c>
      <c r="E191" s="1" t="s">
        <v>9995</v>
      </c>
    </row>
    <row r="192" spans="1:5">
      <c r="A192" s="1" t="s">
        <v>8647</v>
      </c>
      <c r="B192" s="1" t="s">
        <v>1201</v>
      </c>
      <c r="C192" s="1">
        <v>11428</v>
      </c>
      <c r="D192" s="1" t="s">
        <v>9460</v>
      </c>
      <c r="E192" s="1" t="s">
        <v>9996</v>
      </c>
    </row>
    <row r="193" spans="1:5">
      <c r="A193" s="1" t="s">
        <v>8647</v>
      </c>
      <c r="B193" s="1" t="s">
        <v>1201</v>
      </c>
      <c r="C193" s="1">
        <v>11428</v>
      </c>
      <c r="D193" s="1" t="s">
        <v>9460</v>
      </c>
      <c r="E193" s="1" t="s">
        <v>9997</v>
      </c>
    </row>
    <row r="194" spans="1:5">
      <c r="A194" s="1" t="s">
        <v>8647</v>
      </c>
      <c r="B194" s="1" t="s">
        <v>1201</v>
      </c>
      <c r="C194" s="1">
        <v>11435</v>
      </c>
      <c r="D194" s="1" t="s">
        <v>8730</v>
      </c>
      <c r="E194" s="1" t="s">
        <v>9998</v>
      </c>
    </row>
    <row r="195" spans="1:5">
      <c r="A195" s="1" t="s">
        <v>8647</v>
      </c>
      <c r="B195" s="1" t="s">
        <v>1201</v>
      </c>
      <c r="C195" s="1">
        <v>11446</v>
      </c>
      <c r="D195" s="1" t="s">
        <v>8760</v>
      </c>
      <c r="E195" s="1" t="s">
        <v>9999</v>
      </c>
    </row>
    <row r="196" spans="1:5">
      <c r="A196" s="1" t="s">
        <v>8647</v>
      </c>
      <c r="B196" s="1" t="s">
        <v>1201</v>
      </c>
      <c r="C196" s="1">
        <v>11449</v>
      </c>
      <c r="D196" s="1" t="s">
        <v>8733</v>
      </c>
      <c r="E196" s="1" t="s">
        <v>10000</v>
      </c>
    </row>
    <row r="197" spans="1:5">
      <c r="A197" s="1" t="s">
        <v>8647</v>
      </c>
      <c r="B197" s="1" t="s">
        <v>8559</v>
      </c>
      <c r="C197" s="1">
        <v>14140</v>
      </c>
      <c r="D197" s="1" t="s">
        <v>8763</v>
      </c>
      <c r="E197" s="1" t="s">
        <v>10001</v>
      </c>
    </row>
    <row r="198" spans="1:5">
      <c r="A198" s="1" t="s">
        <v>8647</v>
      </c>
      <c r="B198" s="1" t="s">
        <v>8559</v>
      </c>
      <c r="C198" s="1">
        <v>14260</v>
      </c>
      <c r="D198" s="1" t="s">
        <v>8769</v>
      </c>
      <c r="E198" s="1" t="s">
        <v>10002</v>
      </c>
    </row>
    <row r="199" spans="1:5">
      <c r="A199" s="1" t="s">
        <v>8647</v>
      </c>
      <c r="B199" s="1" t="s">
        <v>8559</v>
      </c>
      <c r="C199" s="1">
        <v>14343</v>
      </c>
      <c r="D199" s="1" t="s">
        <v>9470</v>
      </c>
      <c r="E199" s="1" t="s">
        <v>10003</v>
      </c>
    </row>
    <row r="200" spans="1:5">
      <c r="A200" s="1" t="s">
        <v>8647</v>
      </c>
      <c r="B200" s="1" t="s">
        <v>8559</v>
      </c>
      <c r="C200" s="1">
        <v>14351</v>
      </c>
      <c r="D200" s="1" t="s">
        <v>8587</v>
      </c>
      <c r="E200" s="1" t="s">
        <v>10004</v>
      </c>
    </row>
    <row r="201" spans="1:5">
      <c r="A201" s="1" t="s">
        <v>8647</v>
      </c>
      <c r="B201" s="1" t="s">
        <v>8559</v>
      </c>
      <c r="C201" s="1">
        <v>14362</v>
      </c>
      <c r="D201" s="1" t="s">
        <v>8775</v>
      </c>
      <c r="E201" s="1" t="s">
        <v>10005</v>
      </c>
    </row>
    <row r="202" spans="1:5">
      <c r="A202" s="1" t="s">
        <v>8647</v>
      </c>
      <c r="B202" s="1" t="s">
        <v>8559</v>
      </c>
      <c r="C202" s="1">
        <v>14452</v>
      </c>
      <c r="D202" s="1" t="s">
        <v>8592</v>
      </c>
      <c r="E202" s="1" t="s">
        <v>10006</v>
      </c>
    </row>
    <row r="203" spans="1:5">
      <c r="A203" s="1" t="s">
        <v>8647</v>
      </c>
      <c r="B203" s="1" t="s">
        <v>8559</v>
      </c>
      <c r="C203" s="1">
        <v>14456</v>
      </c>
      <c r="D203" s="1" t="s">
        <v>8779</v>
      </c>
      <c r="E203" s="1" t="s">
        <v>10007</v>
      </c>
    </row>
    <row r="204" spans="1:5">
      <c r="A204" s="1" t="s">
        <v>8647</v>
      </c>
      <c r="B204" s="1" t="s">
        <v>8559</v>
      </c>
      <c r="C204" s="1">
        <v>14458</v>
      </c>
      <c r="D204" s="1" t="s">
        <v>8572</v>
      </c>
      <c r="E204" s="1" t="s">
        <v>10008</v>
      </c>
    </row>
    <row r="205" spans="1:5">
      <c r="A205" s="1" t="s">
        <v>8647</v>
      </c>
      <c r="B205" s="1" t="s">
        <v>8559</v>
      </c>
      <c r="C205" s="1">
        <v>14467</v>
      </c>
      <c r="D205" s="1" t="s">
        <v>8784</v>
      </c>
      <c r="E205" s="1" t="s">
        <v>10009</v>
      </c>
    </row>
    <row r="206" spans="1:5">
      <c r="A206" s="1" t="s">
        <v>8647</v>
      </c>
      <c r="B206" s="1" t="s">
        <v>1678</v>
      </c>
      <c r="C206" s="1">
        <v>35202</v>
      </c>
      <c r="D206" s="1" t="s">
        <v>8596</v>
      </c>
      <c r="E206" s="1" t="s">
        <v>10010</v>
      </c>
    </row>
    <row r="207" spans="1:5">
      <c r="A207" s="1" t="s">
        <v>8647</v>
      </c>
      <c r="B207" s="1" t="s">
        <v>1678</v>
      </c>
      <c r="C207" s="1">
        <v>35215</v>
      </c>
      <c r="D207" s="1" t="s">
        <v>8470</v>
      </c>
      <c r="E207" s="1" t="s">
        <v>10011</v>
      </c>
    </row>
    <row r="208" spans="1:5">
      <c r="A208" s="1" t="s">
        <v>8647</v>
      </c>
      <c r="B208" s="1" t="s">
        <v>1678</v>
      </c>
      <c r="C208" s="1">
        <v>35217</v>
      </c>
      <c r="D208" s="1" t="s">
        <v>8599</v>
      </c>
      <c r="E208" s="1" t="s">
        <v>10012</v>
      </c>
    </row>
    <row r="209" spans="1:5">
      <c r="A209" s="1" t="s">
        <v>8647</v>
      </c>
      <c r="B209" s="1" t="s">
        <v>1678</v>
      </c>
      <c r="C209" s="1">
        <v>35218</v>
      </c>
      <c r="D209" s="1" t="s">
        <v>8474</v>
      </c>
      <c r="E209" s="1" t="s">
        <v>10013</v>
      </c>
    </row>
    <row r="210" spans="1:5">
      <c r="A210" s="1" t="s">
        <v>8647</v>
      </c>
      <c r="B210" s="1" t="s">
        <v>1678</v>
      </c>
      <c r="C210" s="1">
        <v>35233</v>
      </c>
      <c r="D210" s="1" t="s">
        <v>8794</v>
      </c>
      <c r="E210" s="1" t="s">
        <v>10014</v>
      </c>
    </row>
    <row r="211" spans="1:5">
      <c r="A211" s="1" t="s">
        <v>8647</v>
      </c>
      <c r="B211" s="1" t="s">
        <v>1678</v>
      </c>
      <c r="C211" s="1">
        <v>35308</v>
      </c>
      <c r="D211" s="1" t="s">
        <v>8796</v>
      </c>
      <c r="E211" s="1" t="s">
        <v>10015</v>
      </c>
    </row>
    <row r="212" spans="1:5">
      <c r="A212" s="1" t="s">
        <v>8647</v>
      </c>
      <c r="B212" s="1" t="s">
        <v>1678</v>
      </c>
      <c r="C212" s="1">
        <v>35308</v>
      </c>
      <c r="D212" s="1" t="s">
        <v>8796</v>
      </c>
      <c r="E212" s="1" t="s">
        <v>10016</v>
      </c>
    </row>
    <row r="213" spans="1:5">
      <c r="A213" s="1" t="s">
        <v>8647</v>
      </c>
      <c r="B213" s="1" t="s">
        <v>1678</v>
      </c>
      <c r="C213" s="1">
        <v>35314</v>
      </c>
      <c r="D213" s="1" t="s">
        <v>9482</v>
      </c>
      <c r="E213" s="1" t="s">
        <v>10017</v>
      </c>
    </row>
    <row r="214" spans="1:5">
      <c r="A214" s="1" t="s">
        <v>8647</v>
      </c>
      <c r="B214" s="1" t="s">
        <v>1678</v>
      </c>
      <c r="C214" s="1">
        <v>35319</v>
      </c>
      <c r="D214" s="1" t="s">
        <v>8799</v>
      </c>
      <c r="E214" s="1" t="s">
        <v>10018</v>
      </c>
    </row>
    <row r="215" spans="1:5">
      <c r="A215" s="1" t="s">
        <v>8647</v>
      </c>
      <c r="B215" s="1" t="s">
        <v>1678</v>
      </c>
      <c r="C215" s="1">
        <v>35319</v>
      </c>
      <c r="D215" s="1" t="s">
        <v>8799</v>
      </c>
      <c r="E215" s="1" t="s">
        <v>10019</v>
      </c>
    </row>
    <row r="216" spans="1:5">
      <c r="A216" s="1" t="s">
        <v>8647</v>
      </c>
      <c r="B216" s="1" t="s">
        <v>1678</v>
      </c>
      <c r="C216" s="1">
        <v>35336</v>
      </c>
      <c r="D216" s="1" t="s">
        <v>8804</v>
      </c>
      <c r="E216" s="1" t="s">
        <v>10020</v>
      </c>
    </row>
    <row r="217" spans="1:5">
      <c r="A217" s="1" t="s">
        <v>8647</v>
      </c>
      <c r="B217" s="1" t="s">
        <v>1678</v>
      </c>
      <c r="C217" s="1">
        <v>35336</v>
      </c>
      <c r="D217" s="1" t="s">
        <v>8804</v>
      </c>
      <c r="E217" s="1" t="s">
        <v>10021</v>
      </c>
    </row>
    <row r="218" spans="1:5">
      <c r="A218" s="1" t="s">
        <v>8647</v>
      </c>
      <c r="B218" s="1" t="s">
        <v>1678</v>
      </c>
      <c r="C218" s="1">
        <v>35336</v>
      </c>
      <c r="D218" s="1" t="s">
        <v>8804</v>
      </c>
      <c r="E218" s="1" t="s">
        <v>10022</v>
      </c>
    </row>
    <row r="219" spans="1:5">
      <c r="A219" s="1" t="s">
        <v>8647</v>
      </c>
      <c r="B219" s="1" t="s">
        <v>1678</v>
      </c>
      <c r="C219" s="1">
        <v>35407</v>
      </c>
      <c r="D219" s="1" t="s">
        <v>8468</v>
      </c>
      <c r="E219" s="1" t="s">
        <v>10023</v>
      </c>
    </row>
    <row r="220" spans="1:5">
      <c r="A220" s="1" t="s">
        <v>8647</v>
      </c>
      <c r="B220" s="1" t="s">
        <v>1678</v>
      </c>
      <c r="C220" s="1">
        <v>35410</v>
      </c>
      <c r="D220" s="1" t="s">
        <v>8807</v>
      </c>
      <c r="E220" s="1" t="s">
        <v>10024</v>
      </c>
    </row>
    <row r="221" spans="1:5">
      <c r="A221" s="1" t="s">
        <v>8647</v>
      </c>
      <c r="B221" s="1" t="s">
        <v>1678</v>
      </c>
      <c r="C221" s="1">
        <v>35415</v>
      </c>
      <c r="D221" s="1" t="s">
        <v>8809</v>
      </c>
      <c r="E221" s="1" t="s">
        <v>10025</v>
      </c>
    </row>
    <row r="222" spans="1:5">
      <c r="A222" s="1" t="s">
        <v>8647</v>
      </c>
      <c r="B222" s="1" t="s">
        <v>1678</v>
      </c>
      <c r="C222" s="1">
        <v>35417</v>
      </c>
      <c r="D222" s="1" t="s">
        <v>8607</v>
      </c>
      <c r="E222" s="1" t="s">
        <v>10026</v>
      </c>
    </row>
    <row r="223" spans="1:5">
      <c r="A223" s="1" t="s">
        <v>8647</v>
      </c>
      <c r="B223" s="1" t="s">
        <v>1678</v>
      </c>
      <c r="C223" s="1">
        <v>35422</v>
      </c>
      <c r="D223" s="1" t="s">
        <v>9487</v>
      </c>
      <c r="E223" s="1" t="s">
        <v>10027</v>
      </c>
    </row>
    <row r="224" spans="1:5">
      <c r="A224" s="1" t="s">
        <v>8647</v>
      </c>
      <c r="B224" s="1" t="s">
        <v>1678</v>
      </c>
      <c r="C224" s="1">
        <v>35422</v>
      </c>
      <c r="D224" s="1" t="s">
        <v>9487</v>
      </c>
      <c r="E224" s="1" t="s">
        <v>10028</v>
      </c>
    </row>
    <row r="225" spans="1:5">
      <c r="A225" s="1" t="s">
        <v>8647</v>
      </c>
      <c r="B225" s="1" t="s">
        <v>1678</v>
      </c>
      <c r="C225" s="1">
        <v>35437</v>
      </c>
      <c r="D225" s="1" t="s">
        <v>8605</v>
      </c>
      <c r="E225" s="1" t="s">
        <v>10029</v>
      </c>
    </row>
    <row r="226" spans="1:5">
      <c r="A226" s="1" t="s">
        <v>8647</v>
      </c>
      <c r="B226" s="1" t="s">
        <v>1678</v>
      </c>
      <c r="C226" s="1">
        <v>35449</v>
      </c>
      <c r="D226" s="1" t="s">
        <v>9327</v>
      </c>
      <c r="E226" s="1" t="s">
        <v>10030</v>
      </c>
    </row>
    <row r="227" spans="1:5">
      <c r="A227" s="1" t="s">
        <v>8647</v>
      </c>
      <c r="B227" s="1" t="s">
        <v>1926</v>
      </c>
      <c r="C227" s="1">
        <v>11325</v>
      </c>
      <c r="D227" s="1" t="s">
        <v>8716</v>
      </c>
      <c r="E227" s="1" t="s">
        <v>10031</v>
      </c>
    </row>
    <row r="228" spans="1:5">
      <c r="A228" s="1" t="s">
        <v>8647</v>
      </c>
      <c r="B228" s="1" t="s">
        <v>1926</v>
      </c>
      <c r="C228" s="1">
        <v>11335</v>
      </c>
      <c r="D228" s="1" t="s">
        <v>8528</v>
      </c>
      <c r="E228" s="1" t="s">
        <v>10032</v>
      </c>
    </row>
    <row r="229" spans="1:5">
      <c r="A229" s="1" t="s">
        <v>8647</v>
      </c>
      <c r="B229" s="1" t="s">
        <v>1926</v>
      </c>
      <c r="C229" s="1">
        <v>11344</v>
      </c>
      <c r="D229" s="1" t="s">
        <v>8720</v>
      </c>
      <c r="E229" s="1" t="s">
        <v>10033</v>
      </c>
    </row>
    <row r="230" spans="1:5">
      <c r="A230" s="1" t="s">
        <v>8647</v>
      </c>
      <c r="B230" s="1" t="s">
        <v>1926</v>
      </c>
      <c r="C230" s="1">
        <v>11344</v>
      </c>
      <c r="D230" s="1" t="s">
        <v>8720</v>
      </c>
      <c r="E230" s="1" t="s">
        <v>10034</v>
      </c>
    </row>
    <row r="231" spans="1:5">
      <c r="A231" s="1" t="s">
        <v>8647</v>
      </c>
      <c r="B231" s="1" t="s">
        <v>1926</v>
      </c>
      <c r="C231" s="1">
        <v>11347</v>
      </c>
      <c r="D231" s="1" t="s">
        <v>8722</v>
      </c>
      <c r="E231" s="1" t="s">
        <v>10035</v>
      </c>
    </row>
    <row r="232" spans="1:5">
      <c r="A232" s="1" t="s">
        <v>8647</v>
      </c>
      <c r="B232" s="1" t="s">
        <v>1926</v>
      </c>
      <c r="C232" s="1">
        <v>11355</v>
      </c>
      <c r="D232" s="1" t="s">
        <v>8724</v>
      </c>
      <c r="E232" s="1" t="s">
        <v>10036</v>
      </c>
    </row>
    <row r="233" spans="1:5">
      <c r="A233" s="1" t="s">
        <v>8647</v>
      </c>
      <c r="B233" s="1" t="s">
        <v>1926</v>
      </c>
      <c r="C233" s="1">
        <v>12242</v>
      </c>
      <c r="D233" s="1" t="s">
        <v>9500</v>
      </c>
      <c r="E233" s="1" t="s">
        <v>10037</v>
      </c>
    </row>
    <row r="234" spans="1:5">
      <c r="A234" s="1" t="s">
        <v>8647</v>
      </c>
      <c r="B234" s="1" t="s">
        <v>1926</v>
      </c>
      <c r="C234" s="1">
        <v>12242</v>
      </c>
      <c r="D234" s="1" t="s">
        <v>9500</v>
      </c>
      <c r="E234" s="1" t="s">
        <v>10038</v>
      </c>
    </row>
    <row r="235" spans="1:5">
      <c r="A235" s="1" t="s">
        <v>8647</v>
      </c>
      <c r="B235" s="1" t="s">
        <v>1926</v>
      </c>
      <c r="C235" s="1">
        <v>12273</v>
      </c>
      <c r="D235" s="1" t="s">
        <v>8535</v>
      </c>
      <c r="E235" s="1" t="s">
        <v>10039</v>
      </c>
    </row>
    <row r="236" spans="1:5">
      <c r="A236" s="1" t="s">
        <v>8647</v>
      </c>
      <c r="B236" s="1" t="s">
        <v>1926</v>
      </c>
      <c r="C236" s="1">
        <v>12446</v>
      </c>
      <c r="D236" s="1" t="s">
        <v>8743</v>
      </c>
      <c r="E236" s="1" t="s">
        <v>10040</v>
      </c>
    </row>
    <row r="237" spans="1:5">
      <c r="A237" s="1" t="s">
        <v>8647</v>
      </c>
      <c r="B237" s="1" t="s">
        <v>1926</v>
      </c>
      <c r="C237" s="1">
        <v>12446</v>
      </c>
      <c r="D237" s="1" t="s">
        <v>8743</v>
      </c>
      <c r="E237" s="1" t="s">
        <v>10041</v>
      </c>
    </row>
    <row r="238" spans="1:5">
      <c r="A238" s="1" t="s">
        <v>8647</v>
      </c>
      <c r="B238" s="1" t="s">
        <v>1926</v>
      </c>
      <c r="C238" s="1">
        <v>12446</v>
      </c>
      <c r="D238" s="1" t="s">
        <v>8743</v>
      </c>
      <c r="E238" s="1" t="s">
        <v>10042</v>
      </c>
    </row>
    <row r="239" spans="1:5">
      <c r="A239" s="1" t="s">
        <v>8360</v>
      </c>
      <c r="B239" s="1" t="s">
        <v>14</v>
      </c>
      <c r="C239" s="1">
        <v>303102</v>
      </c>
      <c r="D239" s="1" t="s">
        <v>8366</v>
      </c>
      <c r="E239" s="1" t="s">
        <v>10043</v>
      </c>
    </row>
    <row r="240" spans="1:5">
      <c r="A240" s="1" t="s">
        <v>8360</v>
      </c>
      <c r="B240" s="1" t="s">
        <v>14</v>
      </c>
      <c r="C240" s="1">
        <v>303335</v>
      </c>
      <c r="D240" s="1" t="s">
        <v>8371</v>
      </c>
      <c r="E240" s="1" t="s">
        <v>10044</v>
      </c>
    </row>
    <row r="241" spans="1:5">
      <c r="A241" s="1" t="s">
        <v>8360</v>
      </c>
      <c r="B241" s="1" t="s">
        <v>14</v>
      </c>
      <c r="C241" s="1">
        <v>312213</v>
      </c>
      <c r="D241" s="1" t="s">
        <v>8390</v>
      </c>
      <c r="E241" s="1" t="s">
        <v>10045</v>
      </c>
    </row>
    <row r="242" spans="1:5">
      <c r="A242" s="1" t="s">
        <v>8360</v>
      </c>
      <c r="B242" s="1" t="s">
        <v>14</v>
      </c>
      <c r="C242" s="1">
        <v>312213</v>
      </c>
      <c r="D242" s="1" t="s">
        <v>8390</v>
      </c>
      <c r="E242" s="1" t="s">
        <v>10046</v>
      </c>
    </row>
    <row r="243" spans="1:5">
      <c r="A243" s="1" t="s">
        <v>8360</v>
      </c>
      <c r="B243" s="1" t="s">
        <v>14</v>
      </c>
      <c r="C243" s="1">
        <v>312213</v>
      </c>
      <c r="D243" s="1" t="s">
        <v>8390</v>
      </c>
      <c r="E243" s="1" t="s">
        <v>10047</v>
      </c>
    </row>
    <row r="244" spans="1:5">
      <c r="A244" s="1" t="s">
        <v>8360</v>
      </c>
      <c r="B244" s="1" t="s">
        <v>14</v>
      </c>
      <c r="C244" s="1">
        <v>312213</v>
      </c>
      <c r="D244" s="1" t="s">
        <v>8390</v>
      </c>
      <c r="E244" s="1" t="s">
        <v>10048</v>
      </c>
    </row>
    <row r="245" spans="1:5">
      <c r="A245" s="1" t="s">
        <v>8360</v>
      </c>
      <c r="B245" s="1" t="s">
        <v>14</v>
      </c>
      <c r="C245" s="1">
        <v>313201</v>
      </c>
      <c r="D245" s="1" t="s">
        <v>9512</v>
      </c>
      <c r="E245" s="1" t="s">
        <v>10049</v>
      </c>
    </row>
    <row r="246" spans="1:5">
      <c r="A246" s="1" t="s">
        <v>8360</v>
      </c>
      <c r="B246" s="1" t="s">
        <v>14</v>
      </c>
      <c r="C246" s="1">
        <v>313201</v>
      </c>
      <c r="D246" s="1" t="s">
        <v>9512</v>
      </c>
      <c r="E246" s="1" t="s">
        <v>10050</v>
      </c>
    </row>
    <row r="247" spans="1:5">
      <c r="A247" s="1" t="s">
        <v>8360</v>
      </c>
      <c r="B247" s="1" t="s">
        <v>14</v>
      </c>
      <c r="C247" s="1">
        <v>313201</v>
      </c>
      <c r="D247" s="1" t="s">
        <v>9512</v>
      </c>
      <c r="E247" s="1" t="s">
        <v>10051</v>
      </c>
    </row>
    <row r="248" spans="1:5">
      <c r="A248" s="1" t="s">
        <v>8360</v>
      </c>
      <c r="B248" s="1" t="s">
        <v>14</v>
      </c>
      <c r="C248" s="1">
        <v>313205</v>
      </c>
      <c r="D248" s="1" t="s">
        <v>9515</v>
      </c>
      <c r="E248" s="1" t="s">
        <v>10052</v>
      </c>
    </row>
    <row r="249" spans="1:5">
      <c r="A249" s="1" t="s">
        <v>8360</v>
      </c>
      <c r="B249" s="1" t="s">
        <v>14</v>
      </c>
      <c r="C249" s="1">
        <v>313218</v>
      </c>
      <c r="D249" s="1" t="s">
        <v>8374</v>
      </c>
      <c r="E249" s="1" t="s">
        <v>10053</v>
      </c>
    </row>
    <row r="250" spans="1:5">
      <c r="A250" s="1" t="s">
        <v>8360</v>
      </c>
      <c r="B250" s="1" t="s">
        <v>14</v>
      </c>
      <c r="C250" s="1">
        <v>313303</v>
      </c>
      <c r="D250" s="1" t="s">
        <v>9520</v>
      </c>
      <c r="E250" s="1" t="s">
        <v>10054</v>
      </c>
    </row>
    <row r="251" spans="1:5">
      <c r="A251" s="1" t="s">
        <v>8360</v>
      </c>
      <c r="B251" s="1" t="s">
        <v>14</v>
      </c>
      <c r="C251" s="1">
        <v>313309</v>
      </c>
      <c r="D251" s="1" t="s">
        <v>9522</v>
      </c>
      <c r="E251" s="1" t="s">
        <v>10055</v>
      </c>
    </row>
    <row r="252" spans="1:5">
      <c r="A252" s="1" t="s">
        <v>8360</v>
      </c>
      <c r="B252" s="1" t="s">
        <v>14</v>
      </c>
      <c r="C252" s="1">
        <v>313309</v>
      </c>
      <c r="D252" s="1" t="s">
        <v>9522</v>
      </c>
      <c r="E252" s="1" t="s">
        <v>10056</v>
      </c>
    </row>
    <row r="253" spans="1:5">
      <c r="A253" s="1" t="s">
        <v>8360</v>
      </c>
      <c r="B253" s="1" t="s">
        <v>14</v>
      </c>
      <c r="C253" s="1">
        <v>313310</v>
      </c>
      <c r="D253" s="1" t="s">
        <v>8379</v>
      </c>
      <c r="E253" s="1" t="s">
        <v>10057</v>
      </c>
    </row>
    <row r="254" spans="1:5">
      <c r="A254" s="1" t="s">
        <v>8360</v>
      </c>
      <c r="B254" s="1" t="s">
        <v>14</v>
      </c>
      <c r="C254" s="1">
        <v>313315</v>
      </c>
      <c r="D254" s="1" t="s">
        <v>9526</v>
      </c>
      <c r="E254" s="1" t="s">
        <v>10058</v>
      </c>
    </row>
    <row r="255" spans="1:5">
      <c r="A255" s="1" t="s">
        <v>8360</v>
      </c>
      <c r="B255" s="1" t="s">
        <v>14</v>
      </c>
      <c r="C255" s="1">
        <v>313405</v>
      </c>
      <c r="D255" s="1" t="s">
        <v>8383</v>
      </c>
      <c r="E255" s="1" t="s">
        <v>10059</v>
      </c>
    </row>
    <row r="256" spans="1:5">
      <c r="A256" s="1" t="s">
        <v>8360</v>
      </c>
      <c r="B256" s="1" t="s">
        <v>14</v>
      </c>
      <c r="C256" s="1">
        <v>313405</v>
      </c>
      <c r="D256" s="1" t="s">
        <v>8383</v>
      </c>
      <c r="E256" s="1" t="s">
        <v>10060</v>
      </c>
    </row>
    <row r="257" spans="1:5">
      <c r="A257" s="1" t="s">
        <v>8360</v>
      </c>
      <c r="B257" s="1" t="s">
        <v>14</v>
      </c>
      <c r="C257" s="1">
        <v>313405</v>
      </c>
      <c r="D257" s="1" t="s">
        <v>8383</v>
      </c>
      <c r="E257" s="1" t="s">
        <v>10061</v>
      </c>
    </row>
    <row r="258" spans="1:5">
      <c r="A258" s="1" t="s">
        <v>8360</v>
      </c>
      <c r="B258" s="1" t="s">
        <v>14</v>
      </c>
      <c r="C258" s="1">
        <v>313410</v>
      </c>
      <c r="D258" s="1" t="s">
        <v>9229</v>
      </c>
      <c r="E258" s="1" t="s">
        <v>10062</v>
      </c>
    </row>
    <row r="259" spans="1:5">
      <c r="A259" s="1" t="s">
        <v>8360</v>
      </c>
      <c r="B259" s="1" t="s">
        <v>14</v>
      </c>
      <c r="C259" s="1">
        <v>313420</v>
      </c>
      <c r="D259" s="1" t="s">
        <v>8385</v>
      </c>
      <c r="E259" s="1" t="s">
        <v>10063</v>
      </c>
    </row>
    <row r="260" spans="1:5">
      <c r="A260" s="1" t="s">
        <v>8360</v>
      </c>
      <c r="B260" s="1" t="s">
        <v>14</v>
      </c>
      <c r="C260" s="1">
        <v>313499</v>
      </c>
      <c r="D260" s="1" t="s">
        <v>8387</v>
      </c>
      <c r="E260" s="1" t="s">
        <v>10064</v>
      </c>
    </row>
    <row r="261" spans="1:5">
      <c r="A261" s="1" t="s">
        <v>8360</v>
      </c>
      <c r="B261" s="1" t="s">
        <v>14</v>
      </c>
      <c r="C261" s="1">
        <v>313499</v>
      </c>
      <c r="D261" s="1" t="s">
        <v>8387</v>
      </c>
      <c r="E261" s="1" t="s">
        <v>10065</v>
      </c>
    </row>
    <row r="262" spans="1:5">
      <c r="A262" s="1" t="s">
        <v>8360</v>
      </c>
      <c r="B262" s="1" t="s">
        <v>302</v>
      </c>
      <c r="C262" s="1">
        <v>301212</v>
      </c>
      <c r="D262" s="1" t="s">
        <v>8394</v>
      </c>
      <c r="E262" s="1" t="s">
        <v>10066</v>
      </c>
    </row>
    <row r="263" spans="1:5">
      <c r="A263" s="1" t="s">
        <v>8360</v>
      </c>
      <c r="B263" s="1" t="s">
        <v>302</v>
      </c>
      <c r="C263" s="1">
        <v>301212</v>
      </c>
      <c r="D263" s="1" t="s">
        <v>8394</v>
      </c>
      <c r="E263" s="1" t="s">
        <v>10067</v>
      </c>
    </row>
    <row r="264" spans="1:5">
      <c r="A264" s="1" t="s">
        <v>8360</v>
      </c>
      <c r="B264" s="1" t="s">
        <v>302</v>
      </c>
      <c r="C264" s="1">
        <v>301244</v>
      </c>
      <c r="D264" s="1" t="s">
        <v>8409</v>
      </c>
      <c r="E264" s="1" t="s">
        <v>10068</v>
      </c>
    </row>
    <row r="265" spans="1:5">
      <c r="A265" s="1" t="s">
        <v>8360</v>
      </c>
      <c r="B265" s="1" t="s">
        <v>302</v>
      </c>
      <c r="C265" s="1">
        <v>301316</v>
      </c>
      <c r="D265" s="1" t="s">
        <v>8415</v>
      </c>
      <c r="E265" s="1" t="s">
        <v>10069</v>
      </c>
    </row>
    <row r="266" spans="1:5">
      <c r="A266" s="1" t="s">
        <v>8360</v>
      </c>
      <c r="B266" s="1" t="s">
        <v>302</v>
      </c>
      <c r="C266" s="1">
        <v>301332</v>
      </c>
      <c r="D266" s="1" t="s">
        <v>8421</v>
      </c>
      <c r="E266" s="1" t="s">
        <v>10070</v>
      </c>
    </row>
    <row r="267" spans="1:5">
      <c r="A267" s="1" t="s">
        <v>8360</v>
      </c>
      <c r="B267" s="1" t="s">
        <v>302</v>
      </c>
      <c r="C267" s="1">
        <v>301343</v>
      </c>
      <c r="D267" s="1" t="s">
        <v>8428</v>
      </c>
      <c r="E267" s="1" t="s">
        <v>10071</v>
      </c>
    </row>
    <row r="268" spans="1:5">
      <c r="A268" s="1" t="s">
        <v>8360</v>
      </c>
      <c r="B268" s="1" t="s">
        <v>302</v>
      </c>
      <c r="C268" s="1">
        <v>301343</v>
      </c>
      <c r="D268" s="1" t="s">
        <v>8428</v>
      </c>
      <c r="E268" s="1" t="s">
        <v>10072</v>
      </c>
    </row>
    <row r="269" spans="1:5">
      <c r="A269" s="1" t="s">
        <v>8360</v>
      </c>
      <c r="B269" s="1" t="s">
        <v>302</v>
      </c>
      <c r="C269" s="1">
        <v>301372</v>
      </c>
      <c r="D269" s="1" t="s">
        <v>8430</v>
      </c>
      <c r="E269" s="1" t="s">
        <v>10073</v>
      </c>
    </row>
    <row r="270" spans="1:5">
      <c r="A270" s="1" t="s">
        <v>8360</v>
      </c>
      <c r="B270" s="1" t="s">
        <v>302</v>
      </c>
      <c r="C270" s="1">
        <v>301445</v>
      </c>
      <c r="D270" s="1" t="s">
        <v>8436</v>
      </c>
      <c r="E270" s="1" t="s">
        <v>10074</v>
      </c>
    </row>
    <row r="271" spans="1:5">
      <c r="A271" s="1" t="s">
        <v>8360</v>
      </c>
      <c r="B271" s="1" t="s">
        <v>302</v>
      </c>
      <c r="C271" s="1">
        <v>301448</v>
      </c>
      <c r="D271" s="1" t="s">
        <v>8440</v>
      </c>
      <c r="E271" s="1" t="s">
        <v>10075</v>
      </c>
    </row>
    <row r="272" spans="1:5">
      <c r="A272" s="1" t="s">
        <v>8360</v>
      </c>
      <c r="B272" s="1" t="s">
        <v>302</v>
      </c>
      <c r="C272" s="1">
        <v>302102</v>
      </c>
      <c r="D272" s="1" t="s">
        <v>8446</v>
      </c>
      <c r="E272" s="1" t="s">
        <v>10076</v>
      </c>
    </row>
    <row r="273" spans="1:5">
      <c r="A273" s="1" t="s">
        <v>8360</v>
      </c>
      <c r="B273" s="1" t="s">
        <v>302</v>
      </c>
      <c r="C273" s="1">
        <v>302111</v>
      </c>
      <c r="D273" s="1" t="s">
        <v>8450</v>
      </c>
      <c r="E273" s="1" t="s">
        <v>10077</v>
      </c>
    </row>
    <row r="274" spans="1:5">
      <c r="A274" s="1" t="s">
        <v>8360</v>
      </c>
      <c r="B274" s="1" t="s">
        <v>302</v>
      </c>
      <c r="C274" s="1">
        <v>302111</v>
      </c>
      <c r="D274" s="1" t="s">
        <v>8450</v>
      </c>
      <c r="E274" s="1" t="s">
        <v>10078</v>
      </c>
    </row>
    <row r="275" spans="1:5">
      <c r="A275" s="1" t="s">
        <v>8360</v>
      </c>
      <c r="B275" s="1" t="s">
        <v>302</v>
      </c>
      <c r="C275" s="1">
        <v>302213</v>
      </c>
      <c r="D275" s="1" t="s">
        <v>8390</v>
      </c>
      <c r="E275" s="1" t="s">
        <v>10079</v>
      </c>
    </row>
    <row r="276" spans="1:5">
      <c r="A276" s="1" t="s">
        <v>8360</v>
      </c>
      <c r="B276" s="1" t="s">
        <v>302</v>
      </c>
      <c r="C276" s="1">
        <v>302213</v>
      </c>
      <c r="D276" s="1" t="s">
        <v>8390</v>
      </c>
      <c r="E276" s="1" t="s">
        <v>10080</v>
      </c>
    </row>
    <row r="277" spans="1:5">
      <c r="A277" s="1" t="s">
        <v>8360</v>
      </c>
      <c r="B277" s="1" t="s">
        <v>302</v>
      </c>
      <c r="C277" s="1">
        <v>302221</v>
      </c>
      <c r="D277" s="1" t="s">
        <v>8454</v>
      </c>
      <c r="E277" s="1" t="s">
        <v>10081</v>
      </c>
    </row>
    <row r="278" spans="1:5">
      <c r="A278" s="1" t="s">
        <v>8360</v>
      </c>
      <c r="B278" s="1" t="s">
        <v>302</v>
      </c>
      <c r="C278" s="1">
        <v>311212</v>
      </c>
      <c r="D278" s="1" t="s">
        <v>9562</v>
      </c>
      <c r="E278" s="1" t="s">
        <v>10082</v>
      </c>
    </row>
    <row r="279" spans="1:5">
      <c r="A279" s="1" t="s">
        <v>8360</v>
      </c>
      <c r="B279" s="1" t="s">
        <v>302</v>
      </c>
      <c r="C279" s="1">
        <v>402301</v>
      </c>
      <c r="D279" s="1" t="s">
        <v>9571</v>
      </c>
      <c r="E279" s="1" t="s">
        <v>10083</v>
      </c>
    </row>
    <row r="280" spans="1:5">
      <c r="A280" s="1" t="s">
        <v>8360</v>
      </c>
      <c r="B280" s="1" t="s">
        <v>587</v>
      </c>
      <c r="C280" s="1">
        <v>304101</v>
      </c>
      <c r="D280" s="1" t="s">
        <v>9572</v>
      </c>
      <c r="E280" s="1" t="s">
        <v>10084</v>
      </c>
    </row>
    <row r="281" spans="1:5">
      <c r="A281" s="1" t="s">
        <v>8360</v>
      </c>
      <c r="B281" s="1" t="s">
        <v>587</v>
      </c>
      <c r="C281" s="1">
        <v>304101</v>
      </c>
      <c r="D281" s="1" t="s">
        <v>9572</v>
      </c>
      <c r="E281" s="1" t="s">
        <v>10085</v>
      </c>
    </row>
    <row r="282" spans="1:5">
      <c r="A282" s="1" t="s">
        <v>8360</v>
      </c>
      <c r="B282" s="1" t="s">
        <v>587</v>
      </c>
      <c r="C282" s="1">
        <v>304101</v>
      </c>
      <c r="D282" s="1" t="s">
        <v>9572</v>
      </c>
      <c r="E282" s="1" t="s">
        <v>10086</v>
      </c>
    </row>
    <row r="283" spans="1:5">
      <c r="A283" s="1" t="s">
        <v>8360</v>
      </c>
      <c r="B283" s="1" t="s">
        <v>587</v>
      </c>
      <c r="C283" s="1">
        <v>304311</v>
      </c>
      <c r="D283" s="1" t="s">
        <v>9578</v>
      </c>
      <c r="E283" s="1" t="s">
        <v>10087</v>
      </c>
    </row>
    <row r="284" spans="1:5">
      <c r="A284" s="1" t="s">
        <v>8360</v>
      </c>
      <c r="B284" s="1" t="s">
        <v>587</v>
      </c>
      <c r="C284" s="1">
        <v>304444</v>
      </c>
      <c r="D284" s="1" t="s">
        <v>8462</v>
      </c>
      <c r="E284" s="1" t="s">
        <v>10088</v>
      </c>
    </row>
    <row r="285" spans="1:5">
      <c r="A285" s="1" t="s">
        <v>8360</v>
      </c>
      <c r="B285" s="1" t="s">
        <v>587</v>
      </c>
      <c r="C285" s="1">
        <v>307102</v>
      </c>
      <c r="D285" s="1" t="s">
        <v>8479</v>
      </c>
      <c r="E285" s="1" t="s">
        <v>10089</v>
      </c>
    </row>
    <row r="286" spans="1:5">
      <c r="A286" s="1" t="s">
        <v>8360</v>
      </c>
      <c r="B286" s="1" t="s">
        <v>587</v>
      </c>
      <c r="C286" s="1">
        <v>307102</v>
      </c>
      <c r="D286" s="1" t="s">
        <v>8479</v>
      </c>
      <c r="E286" s="1" t="s">
        <v>10090</v>
      </c>
    </row>
    <row r="287" spans="1:5">
      <c r="A287" s="1" t="s">
        <v>8360</v>
      </c>
      <c r="B287" s="1" t="s">
        <v>587</v>
      </c>
      <c r="C287" s="1">
        <v>307202</v>
      </c>
      <c r="D287" s="1" t="s">
        <v>9591</v>
      </c>
      <c r="E287" s="1" t="s">
        <v>10091</v>
      </c>
    </row>
    <row r="288" spans="1:5">
      <c r="A288" s="1" t="s">
        <v>8360</v>
      </c>
      <c r="B288" s="1" t="s">
        <v>587</v>
      </c>
      <c r="C288" s="1">
        <v>307203</v>
      </c>
      <c r="D288" s="1" t="s">
        <v>8486</v>
      </c>
      <c r="E288" s="1" t="s">
        <v>10092</v>
      </c>
    </row>
    <row r="289" spans="1:5">
      <c r="A289" s="1" t="s">
        <v>8360</v>
      </c>
      <c r="B289" s="1" t="s">
        <v>587</v>
      </c>
      <c r="C289" s="1">
        <v>307203</v>
      </c>
      <c r="D289" s="1" t="s">
        <v>8486</v>
      </c>
      <c r="E289" s="1" t="s">
        <v>10093</v>
      </c>
    </row>
    <row r="290" spans="1:5">
      <c r="A290" s="1" t="s">
        <v>8360</v>
      </c>
      <c r="B290" s="1" t="s">
        <v>587</v>
      </c>
      <c r="C290" s="1">
        <v>307206</v>
      </c>
      <c r="D290" s="1" t="s">
        <v>8490</v>
      </c>
      <c r="E290" s="1" t="s">
        <v>10094</v>
      </c>
    </row>
    <row r="291" spans="1:5">
      <c r="A291" s="1" t="s">
        <v>8360</v>
      </c>
      <c r="B291" s="1" t="s">
        <v>587</v>
      </c>
      <c r="C291" s="1">
        <v>307206</v>
      </c>
      <c r="D291" s="1" t="s">
        <v>8490</v>
      </c>
      <c r="E291" s="1" t="s">
        <v>10095</v>
      </c>
    </row>
    <row r="292" spans="1:5">
      <c r="A292" s="1" t="s">
        <v>8360</v>
      </c>
      <c r="B292" s="1" t="s">
        <v>587</v>
      </c>
      <c r="C292" s="1">
        <v>307207</v>
      </c>
      <c r="D292" s="1" t="s">
        <v>9494</v>
      </c>
      <c r="E292" s="1" t="s">
        <v>10096</v>
      </c>
    </row>
    <row r="293" spans="1:5">
      <c r="A293" s="1" t="s">
        <v>8360</v>
      </c>
      <c r="B293" s="1" t="s">
        <v>587</v>
      </c>
      <c r="C293" s="1">
        <v>307301</v>
      </c>
      <c r="D293" s="1" t="s">
        <v>8493</v>
      </c>
      <c r="E293" s="1" t="s">
        <v>10097</v>
      </c>
    </row>
    <row r="294" spans="1:5">
      <c r="A294" s="1" t="s">
        <v>8360</v>
      </c>
      <c r="B294" s="1" t="s">
        <v>587</v>
      </c>
      <c r="C294" s="1">
        <v>307302</v>
      </c>
      <c r="D294" s="1" t="s">
        <v>8495</v>
      </c>
      <c r="E294" s="1" t="s">
        <v>10098</v>
      </c>
    </row>
    <row r="295" spans="1:5">
      <c r="A295" s="1" t="s">
        <v>8360</v>
      </c>
      <c r="B295" s="1" t="s">
        <v>587</v>
      </c>
      <c r="C295" s="1">
        <v>307303</v>
      </c>
      <c r="D295" s="1" t="s">
        <v>9601</v>
      </c>
      <c r="E295" s="1" t="s">
        <v>10099</v>
      </c>
    </row>
    <row r="296" spans="1:5">
      <c r="A296" s="1" t="s">
        <v>8360</v>
      </c>
      <c r="B296" s="1" t="s">
        <v>587</v>
      </c>
      <c r="C296" s="1">
        <v>307304</v>
      </c>
      <c r="D296" s="1" t="s">
        <v>8497</v>
      </c>
      <c r="E296" s="1" t="s">
        <v>10100</v>
      </c>
    </row>
    <row r="297" spans="1:5">
      <c r="A297" s="1" t="s">
        <v>8360</v>
      </c>
      <c r="B297" s="1" t="s">
        <v>587</v>
      </c>
      <c r="C297" s="1">
        <v>307304</v>
      </c>
      <c r="D297" s="1" t="s">
        <v>8497</v>
      </c>
      <c r="E297" s="1" t="s">
        <v>10101</v>
      </c>
    </row>
    <row r="298" spans="1:5">
      <c r="A298" s="1" t="s">
        <v>8360</v>
      </c>
      <c r="B298" s="1" t="s">
        <v>587</v>
      </c>
      <c r="C298" s="1">
        <v>307304</v>
      </c>
      <c r="D298" s="1" t="s">
        <v>8497</v>
      </c>
      <c r="E298" s="1" t="s">
        <v>10102</v>
      </c>
    </row>
    <row r="299" spans="1:5">
      <c r="A299" s="1" t="s">
        <v>8360</v>
      </c>
      <c r="B299" s="1" t="s">
        <v>587</v>
      </c>
      <c r="C299" s="1">
        <v>307304</v>
      </c>
      <c r="D299" s="1" t="s">
        <v>8497</v>
      </c>
      <c r="E299" s="1" t="s">
        <v>10103</v>
      </c>
    </row>
    <row r="300" spans="1:5">
      <c r="A300" s="1" t="s">
        <v>8360</v>
      </c>
      <c r="B300" s="1" t="s">
        <v>587</v>
      </c>
      <c r="C300" s="1">
        <v>307305</v>
      </c>
      <c r="D300" s="1" t="s">
        <v>8501</v>
      </c>
      <c r="E300" s="1" t="s">
        <v>10104</v>
      </c>
    </row>
    <row r="301" spans="1:5">
      <c r="A301" s="1" t="s">
        <v>8360</v>
      </c>
      <c r="B301" s="1" t="s">
        <v>587</v>
      </c>
      <c r="C301" s="1">
        <v>307305</v>
      </c>
      <c r="D301" s="1" t="s">
        <v>8501</v>
      </c>
      <c r="E301" s="1" t="s">
        <v>10105</v>
      </c>
    </row>
    <row r="302" spans="1:5">
      <c r="A302" s="1" t="s">
        <v>8360</v>
      </c>
      <c r="B302" s="1" t="s">
        <v>587</v>
      </c>
      <c r="C302" s="1">
        <v>307306</v>
      </c>
      <c r="D302" s="1" t="s">
        <v>8505</v>
      </c>
      <c r="E302" s="1" t="s">
        <v>10106</v>
      </c>
    </row>
    <row r="303" spans="1:5">
      <c r="A303" s="1" t="s">
        <v>8360</v>
      </c>
      <c r="B303" s="1" t="s">
        <v>587</v>
      </c>
      <c r="C303" s="1">
        <v>307308</v>
      </c>
      <c r="D303" s="1" t="s">
        <v>8507</v>
      </c>
      <c r="E303" s="1" t="s">
        <v>10107</v>
      </c>
    </row>
    <row r="304" spans="1:5">
      <c r="A304" s="1" t="s">
        <v>8360</v>
      </c>
      <c r="B304" s="1" t="s">
        <v>587</v>
      </c>
      <c r="C304" s="1">
        <v>307402</v>
      </c>
      <c r="D304" s="1" t="s">
        <v>8511</v>
      </c>
      <c r="E304" s="1" t="s">
        <v>10108</v>
      </c>
    </row>
    <row r="305" spans="1:5">
      <c r="A305" s="1" t="s">
        <v>8360</v>
      </c>
      <c r="B305" s="1" t="s">
        <v>587</v>
      </c>
      <c r="C305" s="1">
        <v>307404</v>
      </c>
      <c r="D305" s="1" t="s">
        <v>8516</v>
      </c>
      <c r="E305" s="1" t="s">
        <v>10109</v>
      </c>
    </row>
    <row r="306" spans="1:5">
      <c r="A306" s="1" t="s">
        <v>8360</v>
      </c>
      <c r="B306" s="1" t="s">
        <v>587</v>
      </c>
      <c r="C306" s="1">
        <v>307405</v>
      </c>
      <c r="D306" s="1" t="s">
        <v>9608</v>
      </c>
      <c r="E306" s="1" t="s">
        <v>10110</v>
      </c>
    </row>
    <row r="307" spans="1:5">
      <c r="A307" s="1" t="s">
        <v>8360</v>
      </c>
      <c r="B307" s="1" t="s">
        <v>868</v>
      </c>
      <c r="C307" s="1">
        <v>203142</v>
      </c>
      <c r="D307" s="1" t="s">
        <v>9615</v>
      </c>
      <c r="E307" s="1" t="s">
        <v>10111</v>
      </c>
    </row>
    <row r="308" spans="1:5">
      <c r="A308" s="1" t="s">
        <v>8360</v>
      </c>
      <c r="B308" s="1" t="s">
        <v>868</v>
      </c>
      <c r="C308" s="1">
        <v>601241</v>
      </c>
      <c r="D308" s="1" t="s">
        <v>8524</v>
      </c>
      <c r="E308" s="1" t="s">
        <v>10112</v>
      </c>
    </row>
    <row r="309" spans="1:5">
      <c r="A309" s="1" t="s">
        <v>8360</v>
      </c>
      <c r="B309" s="1" t="s">
        <v>868</v>
      </c>
      <c r="C309" s="1">
        <v>601242</v>
      </c>
      <c r="D309" s="1" t="s">
        <v>8526</v>
      </c>
      <c r="E309" s="1" t="s">
        <v>10113</v>
      </c>
    </row>
    <row r="310" spans="1:5">
      <c r="A310" s="1" t="s">
        <v>8360</v>
      </c>
      <c r="B310" s="1" t="s">
        <v>1201</v>
      </c>
      <c r="C310" s="1">
        <v>605262</v>
      </c>
      <c r="D310" s="1" t="s">
        <v>9617</v>
      </c>
      <c r="E310" s="1" t="s">
        <v>10114</v>
      </c>
    </row>
    <row r="311" spans="1:5">
      <c r="A311" s="1" t="s">
        <v>8360</v>
      </c>
      <c r="B311" s="1" t="s">
        <v>1201</v>
      </c>
      <c r="C311" s="1">
        <v>605264</v>
      </c>
      <c r="D311" s="1" t="s">
        <v>8541</v>
      </c>
      <c r="E311" s="1" t="s">
        <v>10115</v>
      </c>
    </row>
    <row r="312" spans="1:5">
      <c r="A312" s="1" t="s">
        <v>8360</v>
      </c>
      <c r="B312" s="1" t="s">
        <v>1201</v>
      </c>
      <c r="C312" s="1">
        <v>605264</v>
      </c>
      <c r="D312" s="1" t="s">
        <v>8541</v>
      </c>
      <c r="E312" s="1" t="s">
        <v>10116</v>
      </c>
    </row>
    <row r="313" spans="1:5">
      <c r="A313" s="1" t="s">
        <v>8360</v>
      </c>
      <c r="B313" s="1" t="s">
        <v>1201</v>
      </c>
      <c r="C313" s="1">
        <v>605264</v>
      </c>
      <c r="D313" s="1" t="s">
        <v>8541</v>
      </c>
      <c r="E313" s="1" t="s">
        <v>10117</v>
      </c>
    </row>
    <row r="314" spans="1:5">
      <c r="A314" s="1" t="s">
        <v>8360</v>
      </c>
      <c r="B314" s="1" t="s">
        <v>1201</v>
      </c>
      <c r="C314" s="1">
        <v>605335</v>
      </c>
      <c r="D314" s="1" t="s">
        <v>8544</v>
      </c>
      <c r="E314" s="1" t="s">
        <v>10118</v>
      </c>
    </row>
    <row r="315" spans="1:5">
      <c r="A315" s="1" t="s">
        <v>8360</v>
      </c>
      <c r="B315" s="1" t="s">
        <v>1201</v>
      </c>
      <c r="C315" s="1">
        <v>605337</v>
      </c>
      <c r="D315" s="1" t="s">
        <v>9621</v>
      </c>
      <c r="E315" s="1" t="s">
        <v>10119</v>
      </c>
    </row>
    <row r="316" spans="1:5">
      <c r="A316" s="1" t="s">
        <v>8360</v>
      </c>
      <c r="B316" s="1" t="s">
        <v>1201</v>
      </c>
      <c r="C316" s="1">
        <v>605337</v>
      </c>
      <c r="D316" s="1" t="s">
        <v>9621</v>
      </c>
      <c r="E316" s="1" t="s">
        <v>10120</v>
      </c>
    </row>
    <row r="317" spans="1:5">
      <c r="A317" s="1" t="s">
        <v>8360</v>
      </c>
      <c r="B317" s="1" t="s">
        <v>1201</v>
      </c>
      <c r="C317" s="1">
        <v>605340</v>
      </c>
      <c r="D317" s="1" t="s">
        <v>8546</v>
      </c>
      <c r="E317" s="1" t="s">
        <v>10121</v>
      </c>
    </row>
    <row r="318" spans="1:5">
      <c r="A318" s="1" t="s">
        <v>8360</v>
      </c>
      <c r="B318" s="1" t="s">
        <v>1201</v>
      </c>
      <c r="C318" s="1">
        <v>605341</v>
      </c>
      <c r="D318" s="1" t="s">
        <v>8548</v>
      </c>
      <c r="E318" s="1" t="s">
        <v>10122</v>
      </c>
    </row>
    <row r="319" spans="1:5">
      <c r="A319" s="1" t="s">
        <v>8360</v>
      </c>
      <c r="B319" s="1" t="s">
        <v>1201</v>
      </c>
      <c r="C319" s="1">
        <v>605342</v>
      </c>
      <c r="D319" s="1" t="s">
        <v>9627</v>
      </c>
      <c r="E319" s="1" t="s">
        <v>10123</v>
      </c>
    </row>
    <row r="320" spans="1:5">
      <c r="A320" s="1" t="s">
        <v>8360</v>
      </c>
      <c r="B320" s="1" t="s">
        <v>1201</v>
      </c>
      <c r="C320" s="1">
        <v>605346</v>
      </c>
      <c r="D320" s="1" t="s">
        <v>8552</v>
      </c>
      <c r="E320" s="1" t="s">
        <v>10124</v>
      </c>
    </row>
    <row r="321" spans="1:5">
      <c r="A321" s="1" t="s">
        <v>8360</v>
      </c>
      <c r="B321" s="1" t="s">
        <v>1201</v>
      </c>
      <c r="C321" s="1">
        <v>605347</v>
      </c>
      <c r="D321" s="1" t="s">
        <v>8554</v>
      </c>
      <c r="E321" s="1" t="s">
        <v>10125</v>
      </c>
    </row>
    <row r="322" spans="1:5">
      <c r="A322" s="1" t="s">
        <v>8360</v>
      </c>
      <c r="B322" s="1" t="s">
        <v>1201</v>
      </c>
      <c r="C322" s="1">
        <v>605347</v>
      </c>
      <c r="D322" s="1" t="s">
        <v>8554</v>
      </c>
      <c r="E322" s="1" t="s">
        <v>10126</v>
      </c>
    </row>
    <row r="323" spans="1:5">
      <c r="A323" s="1" t="s">
        <v>8360</v>
      </c>
      <c r="B323" s="1" t="s">
        <v>1201</v>
      </c>
      <c r="C323" s="1">
        <v>605353</v>
      </c>
      <c r="D323" s="1" t="s">
        <v>9632</v>
      </c>
      <c r="E323" s="1" t="s">
        <v>10127</v>
      </c>
    </row>
    <row r="324" spans="1:5">
      <c r="A324" s="1" t="s">
        <v>8360</v>
      </c>
      <c r="B324" s="1" t="s">
        <v>1201</v>
      </c>
      <c r="C324" s="1">
        <v>605360</v>
      </c>
      <c r="D324" s="1" t="s">
        <v>8556</v>
      </c>
      <c r="E324" s="1" t="s">
        <v>10128</v>
      </c>
    </row>
    <row r="325" spans="1:5">
      <c r="A325" s="1" t="s">
        <v>8360</v>
      </c>
      <c r="B325" s="1" t="s">
        <v>1201</v>
      </c>
      <c r="C325" s="1">
        <v>605365</v>
      </c>
      <c r="D325" s="1" t="s">
        <v>8558</v>
      </c>
      <c r="E325" s="1" t="s">
        <v>10129</v>
      </c>
    </row>
    <row r="326" spans="1:5">
      <c r="A326" s="1" t="s">
        <v>8360</v>
      </c>
      <c r="B326" s="1" t="s">
        <v>8559</v>
      </c>
      <c r="C326" s="1">
        <v>606170</v>
      </c>
      <c r="D326" s="1" t="s">
        <v>8561</v>
      </c>
      <c r="E326" s="1" t="s">
        <v>10130</v>
      </c>
    </row>
    <row r="327" spans="1:5">
      <c r="A327" s="1" t="s">
        <v>8360</v>
      </c>
      <c r="B327" s="1" t="s">
        <v>8559</v>
      </c>
      <c r="C327" s="1">
        <v>606271</v>
      </c>
      <c r="D327" s="1" t="s">
        <v>8575</v>
      </c>
      <c r="E327" s="1" t="s">
        <v>10131</v>
      </c>
    </row>
    <row r="328" spans="1:5">
      <c r="A328" s="1" t="s">
        <v>8360</v>
      </c>
      <c r="B328" s="1" t="s">
        <v>8559</v>
      </c>
      <c r="C328" s="1">
        <v>606271</v>
      </c>
      <c r="D328" s="1" t="s">
        <v>8575</v>
      </c>
      <c r="E328" s="1" t="s">
        <v>10132</v>
      </c>
    </row>
    <row r="329" spans="1:5">
      <c r="A329" s="1" t="s">
        <v>8360</v>
      </c>
      <c r="B329" s="1" t="s">
        <v>8559</v>
      </c>
      <c r="C329" s="1">
        <v>606271</v>
      </c>
      <c r="D329" s="1" t="s">
        <v>8575</v>
      </c>
      <c r="E329" s="1" t="s">
        <v>10133</v>
      </c>
    </row>
    <row r="330" spans="1:5">
      <c r="A330" s="1" t="s">
        <v>8360</v>
      </c>
      <c r="B330" s="1" t="s">
        <v>8559</v>
      </c>
      <c r="C330" s="1">
        <v>606272</v>
      </c>
      <c r="D330" s="1" t="s">
        <v>8563</v>
      </c>
      <c r="E330" s="1" t="s">
        <v>10134</v>
      </c>
    </row>
    <row r="331" spans="1:5">
      <c r="A331" s="1" t="s">
        <v>8360</v>
      </c>
      <c r="B331" s="1" t="s">
        <v>8559</v>
      </c>
      <c r="C331" s="1">
        <v>606272</v>
      </c>
      <c r="D331" s="1" t="s">
        <v>8563</v>
      </c>
      <c r="E331" s="1" t="s">
        <v>10135</v>
      </c>
    </row>
    <row r="332" spans="1:5">
      <c r="A332" s="1" t="s">
        <v>8360</v>
      </c>
      <c r="B332" s="1" t="s">
        <v>8559</v>
      </c>
      <c r="C332" s="1">
        <v>606361</v>
      </c>
      <c r="D332" s="1" t="s">
        <v>9638</v>
      </c>
      <c r="E332" s="1" t="s">
        <v>10136</v>
      </c>
    </row>
    <row r="333" spans="1:5">
      <c r="A333" s="1" t="s">
        <v>8360</v>
      </c>
      <c r="B333" s="1" t="s">
        <v>8559</v>
      </c>
      <c r="C333" s="1">
        <v>606376</v>
      </c>
      <c r="D333" s="1" t="s">
        <v>8509</v>
      </c>
      <c r="E333" s="1" t="s">
        <v>10137</v>
      </c>
    </row>
    <row r="334" spans="1:5">
      <c r="A334" s="1" t="s">
        <v>8360</v>
      </c>
      <c r="B334" s="1" t="s">
        <v>8559</v>
      </c>
      <c r="C334" s="1">
        <v>606409</v>
      </c>
      <c r="D334" s="1" t="s">
        <v>9645</v>
      </c>
      <c r="E334" s="1" t="s">
        <v>10138</v>
      </c>
    </row>
    <row r="335" spans="1:5">
      <c r="A335" s="1" t="s">
        <v>8360</v>
      </c>
      <c r="B335" s="1" t="s">
        <v>1678</v>
      </c>
      <c r="C335" s="1">
        <v>306201</v>
      </c>
      <c r="D335" s="1" t="s">
        <v>8470</v>
      </c>
      <c r="E335" s="1" t="s">
        <v>10139</v>
      </c>
    </row>
    <row r="336" spans="1:5">
      <c r="A336" s="1" t="s">
        <v>8360</v>
      </c>
      <c r="B336" s="1" t="s">
        <v>1678</v>
      </c>
      <c r="C336" s="1">
        <v>306314</v>
      </c>
      <c r="D336" s="1" t="s">
        <v>9657</v>
      </c>
      <c r="E336" s="1" t="s">
        <v>10140</v>
      </c>
    </row>
    <row r="337" spans="1:5">
      <c r="A337" s="1" t="s">
        <v>8360</v>
      </c>
      <c r="B337" s="1" t="s">
        <v>1678</v>
      </c>
      <c r="C337" s="1">
        <v>306314</v>
      </c>
      <c r="D337" s="1" t="s">
        <v>9657</v>
      </c>
      <c r="E337" s="1" t="s">
        <v>10141</v>
      </c>
    </row>
    <row r="338" spans="1:5">
      <c r="A338" s="1" t="s">
        <v>8360</v>
      </c>
      <c r="B338" s="1" t="s">
        <v>1678</v>
      </c>
      <c r="C338" s="1">
        <v>309101</v>
      </c>
      <c r="D338" s="1" t="s">
        <v>8466</v>
      </c>
      <c r="E338" s="1" t="s">
        <v>10142</v>
      </c>
    </row>
    <row r="339" spans="1:5">
      <c r="A339" s="1" t="s">
        <v>8360</v>
      </c>
      <c r="B339" s="1" t="s">
        <v>1678</v>
      </c>
      <c r="C339" s="1">
        <v>309101</v>
      </c>
      <c r="D339" s="1" t="s">
        <v>8466</v>
      </c>
      <c r="E339" s="1" t="s">
        <v>10143</v>
      </c>
    </row>
    <row r="340" spans="1:5">
      <c r="A340" s="1" t="s">
        <v>8360</v>
      </c>
      <c r="B340" s="1" t="s">
        <v>1678</v>
      </c>
      <c r="C340" s="1">
        <v>309206</v>
      </c>
      <c r="D340" s="1" t="s">
        <v>9661</v>
      </c>
      <c r="E340" s="1" t="s">
        <v>10144</v>
      </c>
    </row>
    <row r="341" spans="1:5">
      <c r="A341" s="1" t="s">
        <v>8360</v>
      </c>
      <c r="B341" s="1" t="s">
        <v>1678</v>
      </c>
      <c r="C341" s="1">
        <v>309310</v>
      </c>
      <c r="D341" s="1" t="s">
        <v>9667</v>
      </c>
      <c r="E341" s="1" t="s">
        <v>10145</v>
      </c>
    </row>
    <row r="342" spans="1:5">
      <c r="A342" s="1" t="s">
        <v>8360</v>
      </c>
      <c r="B342" s="1" t="s">
        <v>1678</v>
      </c>
      <c r="C342" s="1">
        <v>309311</v>
      </c>
      <c r="D342" s="1" t="s">
        <v>9669</v>
      </c>
      <c r="E342" s="1" t="s">
        <v>10146</v>
      </c>
    </row>
    <row r="343" spans="1:5">
      <c r="A343" s="1" t="s">
        <v>8360</v>
      </c>
      <c r="B343" s="1" t="s">
        <v>1678</v>
      </c>
      <c r="C343" s="1">
        <v>309312</v>
      </c>
      <c r="D343" s="1" t="s">
        <v>9671</v>
      </c>
      <c r="E343" s="1" t="s">
        <v>10147</v>
      </c>
    </row>
    <row r="344" spans="1:5">
      <c r="A344" s="1" t="s">
        <v>8360</v>
      </c>
      <c r="B344" s="1" t="s">
        <v>1678</v>
      </c>
      <c r="C344" s="1">
        <v>309312</v>
      </c>
      <c r="D344" s="1" t="s">
        <v>9671</v>
      </c>
      <c r="E344" s="1" t="s">
        <v>10148</v>
      </c>
    </row>
    <row r="345" spans="1:5">
      <c r="A345" s="1" t="s">
        <v>8360</v>
      </c>
      <c r="B345" s="1" t="s">
        <v>1678</v>
      </c>
      <c r="C345" s="1">
        <v>309312</v>
      </c>
      <c r="D345" s="1" t="s">
        <v>9671</v>
      </c>
      <c r="E345" s="1" t="s">
        <v>10149</v>
      </c>
    </row>
    <row r="346" spans="1:5">
      <c r="A346" s="1" t="s">
        <v>8360</v>
      </c>
      <c r="B346" s="1" t="s">
        <v>1678</v>
      </c>
      <c r="C346" s="1">
        <v>309314</v>
      </c>
      <c r="D346" s="1" t="s">
        <v>8603</v>
      </c>
      <c r="E346" s="1" t="s">
        <v>10150</v>
      </c>
    </row>
    <row r="347" spans="1:5">
      <c r="A347" s="1" t="s">
        <v>8360</v>
      </c>
      <c r="B347" s="1" t="s">
        <v>1678</v>
      </c>
      <c r="C347" s="1">
        <v>309321</v>
      </c>
      <c r="D347" s="1" t="s">
        <v>9677</v>
      </c>
      <c r="E347" s="1" t="s">
        <v>10151</v>
      </c>
    </row>
    <row r="348" spans="1:5">
      <c r="A348" s="1" t="s">
        <v>8360</v>
      </c>
      <c r="B348" s="1" t="s">
        <v>1678</v>
      </c>
      <c r="C348" s="1">
        <v>309321</v>
      </c>
      <c r="D348" s="1" t="s">
        <v>9677</v>
      </c>
      <c r="E348" s="1" t="s">
        <v>10152</v>
      </c>
    </row>
    <row r="349" spans="1:5">
      <c r="A349" s="1" t="s">
        <v>8360</v>
      </c>
      <c r="B349" s="1" t="s">
        <v>1678</v>
      </c>
      <c r="C349" s="1">
        <v>309321</v>
      </c>
      <c r="D349" s="1" t="s">
        <v>9677</v>
      </c>
      <c r="E349" s="1" t="s">
        <v>10153</v>
      </c>
    </row>
    <row r="350" spans="1:5">
      <c r="A350" s="1" t="s">
        <v>8360</v>
      </c>
      <c r="B350" s="1" t="s">
        <v>1678</v>
      </c>
      <c r="C350" s="1">
        <v>309404</v>
      </c>
      <c r="D350" s="1" t="s">
        <v>8612</v>
      </c>
      <c r="E350" s="1" t="s">
        <v>10154</v>
      </c>
    </row>
    <row r="351" spans="1:5">
      <c r="A351" s="1" t="s">
        <v>8360</v>
      </c>
      <c r="B351" s="1" t="s">
        <v>1678</v>
      </c>
      <c r="C351" s="1">
        <v>309420</v>
      </c>
      <c r="D351" s="1" t="s">
        <v>9681</v>
      </c>
      <c r="E351" s="1" t="s">
        <v>10155</v>
      </c>
    </row>
    <row r="352" spans="1:5">
      <c r="A352" s="1" t="s">
        <v>8360</v>
      </c>
      <c r="B352" s="1" t="s">
        <v>1678</v>
      </c>
      <c r="C352" s="1">
        <v>309420</v>
      </c>
      <c r="D352" s="1" t="s">
        <v>9681</v>
      </c>
      <c r="E352" s="1" t="s">
        <v>10156</v>
      </c>
    </row>
    <row r="353" spans="1:5">
      <c r="A353" s="1" t="s">
        <v>8360</v>
      </c>
      <c r="B353" s="1" t="s">
        <v>1678</v>
      </c>
      <c r="C353" s="1">
        <v>309426</v>
      </c>
      <c r="D353" s="1" t="s">
        <v>9685</v>
      </c>
      <c r="E353" s="1" t="s">
        <v>10157</v>
      </c>
    </row>
    <row r="354" spans="1:5">
      <c r="A354" s="1" t="s">
        <v>8360</v>
      </c>
      <c r="B354" s="1" t="s">
        <v>1678</v>
      </c>
      <c r="C354" s="1">
        <v>309426</v>
      </c>
      <c r="D354" s="1" t="s">
        <v>9685</v>
      </c>
      <c r="E354" s="1" t="s">
        <v>10158</v>
      </c>
    </row>
    <row r="355" spans="1:5">
      <c r="A355" s="1" t="s">
        <v>8360</v>
      </c>
      <c r="B355" s="1" t="s">
        <v>1678</v>
      </c>
      <c r="C355" s="1">
        <v>309426</v>
      </c>
      <c r="D355" s="1" t="s">
        <v>9685</v>
      </c>
      <c r="E355" s="1" t="s">
        <v>10159</v>
      </c>
    </row>
    <row r="356" spans="1:5">
      <c r="A356" s="1" t="s">
        <v>8360</v>
      </c>
      <c r="B356" s="1" t="s">
        <v>1678</v>
      </c>
      <c r="C356" s="1">
        <v>309426</v>
      </c>
      <c r="D356" s="1" t="s">
        <v>9685</v>
      </c>
      <c r="E356" s="1" t="s">
        <v>10160</v>
      </c>
    </row>
    <row r="357" spans="1:5">
      <c r="A357" s="1" t="s">
        <v>8360</v>
      </c>
      <c r="B357" s="1" t="s">
        <v>1678</v>
      </c>
      <c r="C357" s="1">
        <v>309428</v>
      </c>
      <c r="D357" s="1" t="s">
        <v>9691</v>
      </c>
      <c r="E357" s="1" t="s">
        <v>10161</v>
      </c>
    </row>
    <row r="358" spans="1:5">
      <c r="A358" s="1" t="s">
        <v>8360</v>
      </c>
      <c r="B358" s="1" t="s">
        <v>1678</v>
      </c>
      <c r="C358" s="1">
        <v>309499</v>
      </c>
      <c r="D358" s="1" t="s">
        <v>9694</v>
      </c>
      <c r="E358" s="1" t="s">
        <v>10162</v>
      </c>
    </row>
    <row r="359" spans="1:5">
      <c r="A359" s="1" t="s">
        <v>8360</v>
      </c>
      <c r="B359" s="1" t="s">
        <v>1678</v>
      </c>
      <c r="C359" s="1">
        <v>309499</v>
      </c>
      <c r="D359" s="1" t="s">
        <v>9694</v>
      </c>
      <c r="E359" s="1" t="s">
        <v>10163</v>
      </c>
    </row>
    <row r="360" spans="1:5">
      <c r="A360" s="1" t="s">
        <v>8360</v>
      </c>
      <c r="B360" s="1" t="s">
        <v>1678</v>
      </c>
      <c r="C360" s="1">
        <v>309499</v>
      </c>
      <c r="D360" s="1" t="s">
        <v>9694</v>
      </c>
      <c r="E360" s="1" t="s">
        <v>10164</v>
      </c>
    </row>
    <row r="361" spans="1:5">
      <c r="A361" s="1" t="s">
        <v>8360</v>
      </c>
      <c r="B361" s="1" t="s">
        <v>1926</v>
      </c>
      <c r="C361" s="1">
        <v>603291</v>
      </c>
      <c r="D361" s="1" t="s">
        <v>8620</v>
      </c>
      <c r="E361" s="1" t="s">
        <v>10165</v>
      </c>
    </row>
    <row r="362" spans="1:5">
      <c r="A362" s="1" t="s">
        <v>8360</v>
      </c>
      <c r="B362" s="1" t="s">
        <v>1926</v>
      </c>
      <c r="C362" s="1">
        <v>603311</v>
      </c>
      <c r="D362" s="1" t="s">
        <v>9701</v>
      </c>
      <c r="E362" s="1" t="s">
        <v>10166</v>
      </c>
    </row>
    <row r="363" spans="1:5">
      <c r="A363" s="1" t="s">
        <v>8360</v>
      </c>
      <c r="B363" s="1" t="s">
        <v>1926</v>
      </c>
      <c r="C363" s="1">
        <v>603386</v>
      </c>
      <c r="D363" s="1" t="s">
        <v>9703</v>
      </c>
      <c r="E363" s="1" t="s">
        <v>10167</v>
      </c>
    </row>
    <row r="364" spans="1:5">
      <c r="A364" s="1" t="s">
        <v>8360</v>
      </c>
      <c r="B364" s="1" t="s">
        <v>1926</v>
      </c>
      <c r="C364" s="1">
        <v>603391</v>
      </c>
      <c r="D364" s="1" t="s">
        <v>8624</v>
      </c>
      <c r="E364" s="1" t="s">
        <v>10168</v>
      </c>
    </row>
    <row r="365" spans="1:5">
      <c r="A365" s="1" t="s">
        <v>8360</v>
      </c>
      <c r="B365" s="1" t="s">
        <v>1926</v>
      </c>
      <c r="C365" s="1">
        <v>603392</v>
      </c>
      <c r="D365" s="1" t="s">
        <v>1926</v>
      </c>
      <c r="E365" s="1" t="s">
        <v>10169</v>
      </c>
    </row>
    <row r="366" spans="1:5">
      <c r="A366" s="1" t="s">
        <v>8360</v>
      </c>
      <c r="B366" s="1" t="s">
        <v>1926</v>
      </c>
      <c r="C366" s="1">
        <v>603396</v>
      </c>
      <c r="D366" s="1" t="s">
        <v>8629</v>
      </c>
      <c r="E366" s="1" t="s">
        <v>10170</v>
      </c>
    </row>
    <row r="367" spans="1:5">
      <c r="A367" s="1" t="s">
        <v>8360</v>
      </c>
      <c r="B367" s="1" t="s">
        <v>1926</v>
      </c>
      <c r="C367" s="1">
        <v>603404</v>
      </c>
      <c r="D367" s="1" t="s">
        <v>8633</v>
      </c>
      <c r="E367" s="1" t="s">
        <v>10171</v>
      </c>
    </row>
    <row r="368" spans="1:5">
      <c r="A368" s="1" t="s">
        <v>8360</v>
      </c>
      <c r="B368" s="1" t="s">
        <v>1926</v>
      </c>
      <c r="C368" s="1">
        <v>603406</v>
      </c>
      <c r="D368" s="1" t="s">
        <v>8637</v>
      </c>
      <c r="E368" s="1" t="s">
        <v>10172</v>
      </c>
    </row>
    <row r="369" spans="1:5">
      <c r="A369" s="1" t="s">
        <v>8360</v>
      </c>
      <c r="B369" s="1" t="s">
        <v>1926</v>
      </c>
      <c r="C369" s="1">
        <v>603406</v>
      </c>
      <c r="D369" s="1" t="s">
        <v>8637</v>
      </c>
      <c r="E369" s="1" t="s">
        <v>10173</v>
      </c>
    </row>
    <row r="370" spans="1:5">
      <c r="A370" s="1" t="s">
        <v>8360</v>
      </c>
      <c r="B370" s="1" t="s">
        <v>1926</v>
      </c>
      <c r="C370" s="1">
        <v>603406</v>
      </c>
      <c r="D370" s="1" t="s">
        <v>8637</v>
      </c>
      <c r="E370" s="1" t="s">
        <v>10174</v>
      </c>
    </row>
    <row r="371" spans="1:5">
      <c r="A371" s="1" t="s">
        <v>8360</v>
      </c>
      <c r="B371" s="1" t="s">
        <v>1926</v>
      </c>
      <c r="C371" s="1">
        <v>603491</v>
      </c>
      <c r="D371" s="1" t="s">
        <v>8641</v>
      </c>
      <c r="E371" s="1" t="s">
        <v>10175</v>
      </c>
    </row>
  </sheetData>
  <mergeCells count="1">
    <mergeCell ref="A1:E1"/>
  </mergeCell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002"/>
  <sheetViews>
    <sheetView zoomScale="84" zoomScaleNormal="84" workbookViewId="0">
      <pane ySplit="2" topLeftCell="A3" activePane="bottomLeft" state="frozen"/>
      <selection pane="bottomLeft" activeCell="I536" sqref="I536"/>
    </sheetView>
  </sheetViews>
  <sheetFormatPr defaultColWidth="8.7109375" defaultRowHeight="15"/>
  <cols>
    <col min="1" max="1" width="5.42578125" customWidth="1"/>
    <col min="2" max="2" width="42.28515625" style="1" customWidth="1"/>
    <col min="3" max="3" width="22" customWidth="1"/>
    <col min="4" max="4" width="12" customWidth="1"/>
    <col min="5" max="5" width="22" customWidth="1"/>
    <col min="6" max="6" width="10" customWidth="1"/>
    <col min="7" max="7" width="18" customWidth="1"/>
    <col min="8" max="8" width="13" customWidth="1"/>
    <col min="9" max="9" width="75.7109375" customWidth="1"/>
    <col min="10" max="10" width="58.7109375" customWidth="1"/>
    <col min="11" max="11" width="55" customWidth="1"/>
    <col min="12" max="12" width="18" style="1" customWidth="1"/>
    <col min="13" max="13" width="55" customWidth="1"/>
    <col min="14" max="14" width="13.42578125" customWidth="1"/>
  </cols>
  <sheetData>
    <row r="1" spans="1:14" ht="21.75" customHeight="1">
      <c r="A1" s="284" t="s">
        <v>9168</v>
      </c>
      <c r="B1" s="284"/>
      <c r="C1" s="284"/>
      <c r="D1" s="284"/>
      <c r="E1" s="284"/>
      <c r="F1" s="284"/>
      <c r="G1" s="284"/>
      <c r="H1" s="284"/>
      <c r="I1" s="284"/>
      <c r="J1" s="284"/>
      <c r="K1" s="284"/>
      <c r="L1" s="284"/>
      <c r="M1" s="284"/>
      <c r="N1" s="284"/>
    </row>
    <row r="2" spans="1:14" ht="18" customHeight="1">
      <c r="A2" s="2" t="s">
        <v>0</v>
      </c>
      <c r="B2" s="2" t="s">
        <v>1</v>
      </c>
      <c r="C2" s="2" t="s">
        <v>2</v>
      </c>
      <c r="D2" s="2" t="s">
        <v>3</v>
      </c>
      <c r="E2" s="2" t="s">
        <v>4</v>
      </c>
      <c r="F2" s="2" t="s">
        <v>5</v>
      </c>
      <c r="G2" s="2" t="s">
        <v>6</v>
      </c>
      <c r="H2" s="2" t="s">
        <v>7</v>
      </c>
      <c r="I2" s="165" t="s">
        <v>10</v>
      </c>
      <c r="J2" s="2" t="s">
        <v>8</v>
      </c>
      <c r="K2" s="2" t="s">
        <v>9</v>
      </c>
      <c r="L2" s="2" t="s">
        <v>10184</v>
      </c>
    </row>
    <row r="3" spans="1:14" ht="15" customHeight="1">
      <c r="A3" s="3">
        <v>1</v>
      </c>
      <c r="B3" s="168" t="s">
        <v>11</v>
      </c>
      <c r="C3" s="3" t="s">
        <v>12</v>
      </c>
      <c r="D3" s="3" t="s">
        <v>13</v>
      </c>
      <c r="E3" s="3" t="s">
        <v>14</v>
      </c>
      <c r="F3" s="3" t="s">
        <v>15</v>
      </c>
      <c r="G3" s="3" t="s">
        <v>16</v>
      </c>
      <c r="H3" s="3" t="s">
        <v>17</v>
      </c>
      <c r="I3" s="166" t="s">
        <v>20</v>
      </c>
      <c r="J3" s="4" t="s">
        <v>18</v>
      </c>
      <c r="K3" s="149" t="s">
        <v>19</v>
      </c>
      <c r="L3" s="1">
        <f t="shared" ref="L3:L66" si="0">IF(TRIM(J3)="",0,LEN(J3)-LEN(SUBSTITUTE(J3,",",""))+1)</f>
        <v>9</v>
      </c>
    </row>
    <row r="4" spans="1:14" ht="15" customHeight="1">
      <c r="A4" s="5">
        <v>2</v>
      </c>
      <c r="B4" s="169" t="s">
        <v>21</v>
      </c>
      <c r="C4" s="5" t="s">
        <v>22</v>
      </c>
      <c r="D4" s="5" t="s">
        <v>13</v>
      </c>
      <c r="E4" s="5" t="s">
        <v>14</v>
      </c>
      <c r="F4" s="5" t="s">
        <v>15</v>
      </c>
      <c r="G4" s="5" t="s">
        <v>16</v>
      </c>
      <c r="H4" s="5" t="s">
        <v>23</v>
      </c>
      <c r="I4" s="167" t="s">
        <v>26</v>
      </c>
      <c r="J4" s="6" t="s">
        <v>24</v>
      </c>
      <c r="K4" s="148" t="s">
        <v>25</v>
      </c>
      <c r="L4" s="1">
        <f t="shared" si="0"/>
        <v>22</v>
      </c>
    </row>
    <row r="5" spans="1:14" ht="15" customHeight="1">
      <c r="A5" s="3">
        <v>3</v>
      </c>
      <c r="B5" s="168" t="s">
        <v>27</v>
      </c>
      <c r="C5" s="3" t="s">
        <v>28</v>
      </c>
      <c r="D5" s="3" t="s">
        <v>13</v>
      </c>
      <c r="E5" s="3" t="s">
        <v>14</v>
      </c>
      <c r="F5" s="3" t="s">
        <v>15</v>
      </c>
      <c r="G5" s="3" t="s">
        <v>29</v>
      </c>
      <c r="H5" s="3" t="s">
        <v>30</v>
      </c>
      <c r="I5" s="166" t="s">
        <v>33</v>
      </c>
      <c r="J5" s="4" t="s">
        <v>31</v>
      </c>
      <c r="K5" s="149" t="s">
        <v>32</v>
      </c>
      <c r="L5" s="1">
        <f t="shared" si="0"/>
        <v>10</v>
      </c>
    </row>
    <row r="6" spans="1:14" ht="15" customHeight="1">
      <c r="A6" s="5">
        <v>4</v>
      </c>
      <c r="B6" s="169" t="s">
        <v>34</v>
      </c>
      <c r="C6" s="5" t="s">
        <v>35</v>
      </c>
      <c r="D6" s="5" t="s">
        <v>13</v>
      </c>
      <c r="E6" s="5" t="s">
        <v>14</v>
      </c>
      <c r="F6" s="5" t="s">
        <v>15</v>
      </c>
      <c r="G6" s="5" t="s">
        <v>36</v>
      </c>
      <c r="H6" s="5" t="s">
        <v>23</v>
      </c>
      <c r="I6" s="167" t="s">
        <v>39</v>
      </c>
      <c r="J6" s="6" t="s">
        <v>37</v>
      </c>
      <c r="K6" s="148" t="s">
        <v>38</v>
      </c>
      <c r="L6" s="1">
        <f t="shared" si="0"/>
        <v>7</v>
      </c>
    </row>
    <row r="7" spans="1:14" ht="15" customHeight="1">
      <c r="A7" s="3">
        <v>5</v>
      </c>
      <c r="B7" s="168" t="s">
        <v>40</v>
      </c>
      <c r="C7" s="3" t="s">
        <v>41</v>
      </c>
      <c r="D7" s="3" t="s">
        <v>13</v>
      </c>
      <c r="E7" s="3" t="s">
        <v>14</v>
      </c>
      <c r="F7" s="3" t="s">
        <v>15</v>
      </c>
      <c r="G7" s="3" t="s">
        <v>16</v>
      </c>
      <c r="H7" s="3" t="s">
        <v>23</v>
      </c>
      <c r="I7" s="166" t="s">
        <v>44</v>
      </c>
      <c r="J7" s="4" t="s">
        <v>42</v>
      </c>
      <c r="K7" s="149" t="s">
        <v>43</v>
      </c>
      <c r="L7" s="1">
        <f t="shared" si="0"/>
        <v>6</v>
      </c>
    </row>
    <row r="8" spans="1:14" ht="15" customHeight="1">
      <c r="A8" s="5">
        <v>6</v>
      </c>
      <c r="B8" s="169" t="s">
        <v>45</v>
      </c>
      <c r="C8" s="5" t="s">
        <v>9185</v>
      </c>
      <c r="D8" s="5" t="s">
        <v>13</v>
      </c>
      <c r="E8" s="5" t="s">
        <v>14</v>
      </c>
      <c r="F8" s="5" t="s">
        <v>15</v>
      </c>
      <c r="G8" s="5" t="s">
        <v>16</v>
      </c>
      <c r="H8" s="5" t="s">
        <v>23</v>
      </c>
      <c r="I8" s="167" t="s">
        <v>48</v>
      </c>
      <c r="J8" s="6" t="s">
        <v>46</v>
      </c>
      <c r="K8" s="148" t="s">
        <v>47</v>
      </c>
      <c r="L8" s="1">
        <f t="shared" si="0"/>
        <v>20</v>
      </c>
    </row>
    <row r="9" spans="1:14" ht="15" customHeight="1">
      <c r="A9" s="3">
        <v>7</v>
      </c>
      <c r="B9" s="168" t="s">
        <v>49</v>
      </c>
      <c r="C9" s="3" t="s">
        <v>35</v>
      </c>
      <c r="D9" s="3" t="s">
        <v>13</v>
      </c>
      <c r="E9" s="3" t="s">
        <v>14</v>
      </c>
      <c r="F9" s="3" t="s">
        <v>15</v>
      </c>
      <c r="G9" s="3" t="s">
        <v>50</v>
      </c>
      <c r="H9" s="3" t="s">
        <v>23</v>
      </c>
      <c r="I9" s="166" t="s">
        <v>53</v>
      </c>
      <c r="J9" s="4" t="s">
        <v>51</v>
      </c>
      <c r="K9" s="3" t="s">
        <v>52</v>
      </c>
      <c r="L9" s="1">
        <f t="shared" si="0"/>
        <v>1</v>
      </c>
    </row>
    <row r="10" spans="1:14" ht="15" customHeight="1">
      <c r="A10" s="5">
        <v>8</v>
      </c>
      <c r="B10" s="169" t="s">
        <v>54</v>
      </c>
      <c r="C10" s="5" t="s">
        <v>55</v>
      </c>
      <c r="D10" s="5" t="s">
        <v>13</v>
      </c>
      <c r="E10" s="5" t="s">
        <v>14</v>
      </c>
      <c r="F10" s="5" t="s">
        <v>15</v>
      </c>
      <c r="G10" s="5" t="s">
        <v>16</v>
      </c>
      <c r="H10" s="5" t="s">
        <v>56</v>
      </c>
      <c r="I10" s="167" t="s">
        <v>59</v>
      </c>
      <c r="J10" s="6" t="s">
        <v>57</v>
      </c>
      <c r="K10" s="5" t="s">
        <v>58</v>
      </c>
      <c r="L10" s="1">
        <f t="shared" si="0"/>
        <v>22</v>
      </c>
    </row>
    <row r="11" spans="1:14" ht="15" customHeight="1">
      <c r="A11" s="3">
        <v>9</v>
      </c>
      <c r="B11" s="168" t="s">
        <v>60</v>
      </c>
      <c r="C11" s="3" t="s">
        <v>61</v>
      </c>
      <c r="D11" s="3" t="s">
        <v>13</v>
      </c>
      <c r="E11" s="3" t="s">
        <v>14</v>
      </c>
      <c r="F11" s="3" t="s">
        <v>15</v>
      </c>
      <c r="G11" s="3" t="s">
        <v>50</v>
      </c>
      <c r="H11" s="3" t="s">
        <v>62</v>
      </c>
      <c r="I11" s="166" t="s">
        <v>65</v>
      </c>
      <c r="J11" s="4" t="s">
        <v>63</v>
      </c>
      <c r="K11" s="3" t="s">
        <v>64</v>
      </c>
      <c r="L11" s="1">
        <f t="shared" si="0"/>
        <v>28</v>
      </c>
    </row>
    <row r="12" spans="1:14" ht="15" customHeight="1">
      <c r="A12" s="5">
        <v>10</v>
      </c>
      <c r="B12" s="169" t="s">
        <v>49</v>
      </c>
      <c r="C12" s="5" t="s">
        <v>66</v>
      </c>
      <c r="D12" s="5" t="s">
        <v>13</v>
      </c>
      <c r="E12" s="5" t="s">
        <v>14</v>
      </c>
      <c r="F12" s="5" t="s">
        <v>15</v>
      </c>
      <c r="G12" s="5" t="s">
        <v>50</v>
      </c>
      <c r="H12" s="5" t="s">
        <v>23</v>
      </c>
      <c r="I12" s="167" t="s">
        <v>69</v>
      </c>
      <c r="J12" s="6" t="s">
        <v>67</v>
      </c>
      <c r="K12" s="5" t="s">
        <v>68</v>
      </c>
      <c r="L12" s="1">
        <f t="shared" si="0"/>
        <v>14</v>
      </c>
    </row>
    <row r="13" spans="1:14" ht="15" customHeight="1">
      <c r="A13" s="3">
        <v>11</v>
      </c>
      <c r="B13" s="168" t="s">
        <v>49</v>
      </c>
      <c r="C13" s="3" t="s">
        <v>70</v>
      </c>
      <c r="D13" s="3" t="s">
        <v>13</v>
      </c>
      <c r="E13" s="3" t="s">
        <v>14</v>
      </c>
      <c r="F13" s="3" t="s">
        <v>15</v>
      </c>
      <c r="G13" s="3" t="s">
        <v>50</v>
      </c>
      <c r="H13" s="3" t="s">
        <v>23</v>
      </c>
      <c r="I13" s="166" t="s">
        <v>73</v>
      </c>
      <c r="J13" s="4" t="s">
        <v>71</v>
      </c>
      <c r="K13" s="3" t="s">
        <v>72</v>
      </c>
      <c r="L13" s="1">
        <f t="shared" si="0"/>
        <v>10</v>
      </c>
    </row>
    <row r="14" spans="1:14" ht="15" customHeight="1">
      <c r="A14" s="5">
        <v>12</v>
      </c>
      <c r="B14" s="169" t="s">
        <v>74</v>
      </c>
      <c r="C14" s="5" t="s">
        <v>12</v>
      </c>
      <c r="D14" s="5" t="s">
        <v>13</v>
      </c>
      <c r="E14" s="5" t="s">
        <v>14</v>
      </c>
      <c r="F14" s="5" t="s">
        <v>15</v>
      </c>
      <c r="G14" s="5" t="s">
        <v>50</v>
      </c>
      <c r="H14" s="5" t="s">
        <v>23</v>
      </c>
      <c r="I14" s="167" t="s">
        <v>77</v>
      </c>
      <c r="J14" s="6" t="s">
        <v>75</v>
      </c>
      <c r="K14" s="5" t="s">
        <v>76</v>
      </c>
      <c r="L14" s="1">
        <f t="shared" si="0"/>
        <v>8</v>
      </c>
    </row>
    <row r="15" spans="1:14" ht="15" customHeight="1">
      <c r="A15" s="3">
        <v>13</v>
      </c>
      <c r="B15" s="168" t="s">
        <v>78</v>
      </c>
      <c r="C15" s="3" t="s">
        <v>79</v>
      </c>
      <c r="D15" s="3" t="s">
        <v>13</v>
      </c>
      <c r="E15" s="3" t="s">
        <v>14</v>
      </c>
      <c r="F15" s="3" t="s">
        <v>15</v>
      </c>
      <c r="G15" s="3" t="s">
        <v>29</v>
      </c>
      <c r="H15" s="3" t="s">
        <v>30</v>
      </c>
      <c r="I15" s="166" t="s">
        <v>82</v>
      </c>
      <c r="J15" s="4" t="s">
        <v>80</v>
      </c>
      <c r="K15" s="3" t="s">
        <v>81</v>
      </c>
      <c r="L15" s="1">
        <f t="shared" si="0"/>
        <v>5</v>
      </c>
    </row>
    <row r="16" spans="1:14" ht="15" customHeight="1">
      <c r="A16" s="5">
        <v>14</v>
      </c>
      <c r="B16" s="169" t="s">
        <v>83</v>
      </c>
      <c r="C16" s="5" t="s">
        <v>84</v>
      </c>
      <c r="D16" s="5" t="s">
        <v>13</v>
      </c>
      <c r="E16" s="5" t="s">
        <v>14</v>
      </c>
      <c r="F16" s="5" t="s">
        <v>15</v>
      </c>
      <c r="G16" s="5" t="s">
        <v>16</v>
      </c>
      <c r="H16" s="5" t="s">
        <v>85</v>
      </c>
      <c r="I16" s="167" t="s">
        <v>88</v>
      </c>
      <c r="J16" s="6" t="s">
        <v>86</v>
      </c>
      <c r="K16" s="5" t="s">
        <v>87</v>
      </c>
      <c r="L16" s="1">
        <f t="shared" si="0"/>
        <v>8</v>
      </c>
    </row>
    <row r="17" spans="1:12" ht="15" customHeight="1">
      <c r="A17" s="3">
        <v>15</v>
      </c>
      <c r="B17" s="168" t="s">
        <v>54</v>
      </c>
      <c r="C17" s="3" t="s">
        <v>35</v>
      </c>
      <c r="D17" s="3" t="s">
        <v>13</v>
      </c>
      <c r="E17" s="3" t="s">
        <v>14</v>
      </c>
      <c r="F17" s="3" t="s">
        <v>15</v>
      </c>
      <c r="G17" s="3" t="s">
        <v>16</v>
      </c>
      <c r="H17" s="3" t="s">
        <v>23</v>
      </c>
      <c r="I17" s="166" t="s">
        <v>91</v>
      </c>
      <c r="J17" s="4" t="s">
        <v>89</v>
      </c>
      <c r="K17" s="3" t="s">
        <v>90</v>
      </c>
      <c r="L17" s="1">
        <f t="shared" si="0"/>
        <v>3</v>
      </c>
    </row>
    <row r="18" spans="1:12" ht="15" customHeight="1">
      <c r="A18" s="5">
        <v>16</v>
      </c>
      <c r="B18" s="169" t="s">
        <v>54</v>
      </c>
      <c r="C18" s="5" t="s">
        <v>92</v>
      </c>
      <c r="D18" s="5" t="s">
        <v>13</v>
      </c>
      <c r="E18" s="5" t="s">
        <v>14</v>
      </c>
      <c r="F18" s="5" t="s">
        <v>15</v>
      </c>
      <c r="G18" s="5" t="s">
        <v>16</v>
      </c>
      <c r="H18" s="5" t="s">
        <v>62</v>
      </c>
      <c r="I18" s="167" t="s">
        <v>95</v>
      </c>
      <c r="J18" s="6" t="s">
        <v>93</v>
      </c>
      <c r="K18" s="5" t="s">
        <v>94</v>
      </c>
      <c r="L18" s="1">
        <f t="shared" si="0"/>
        <v>18</v>
      </c>
    </row>
    <row r="19" spans="1:12" ht="15" customHeight="1">
      <c r="A19" s="3">
        <v>17</v>
      </c>
      <c r="B19" s="168" t="s">
        <v>96</v>
      </c>
      <c r="C19" s="3" t="s">
        <v>97</v>
      </c>
      <c r="D19" s="3" t="s">
        <v>13</v>
      </c>
      <c r="E19" s="3" t="s">
        <v>14</v>
      </c>
      <c r="F19" s="3" t="s">
        <v>15</v>
      </c>
      <c r="G19" s="3" t="s">
        <v>16</v>
      </c>
      <c r="H19" s="3" t="s">
        <v>23</v>
      </c>
      <c r="I19" s="166" t="s">
        <v>100</v>
      </c>
      <c r="J19" s="4" t="s">
        <v>98</v>
      </c>
      <c r="K19" s="3" t="s">
        <v>99</v>
      </c>
      <c r="L19" s="1">
        <f t="shared" si="0"/>
        <v>18</v>
      </c>
    </row>
    <row r="20" spans="1:12" ht="15" customHeight="1">
      <c r="A20" s="5">
        <v>18</v>
      </c>
      <c r="B20" s="169" t="s">
        <v>101</v>
      </c>
      <c r="C20" s="5" t="s">
        <v>102</v>
      </c>
      <c r="D20" s="5" t="s">
        <v>13</v>
      </c>
      <c r="E20" s="5" t="s">
        <v>14</v>
      </c>
      <c r="F20" s="5" t="s">
        <v>15</v>
      </c>
      <c r="G20" s="5" t="s">
        <v>16</v>
      </c>
      <c r="H20" s="5" t="s">
        <v>23</v>
      </c>
      <c r="I20" s="167" t="s">
        <v>105</v>
      </c>
      <c r="J20" s="6" t="s">
        <v>103</v>
      </c>
      <c r="K20" s="5" t="s">
        <v>104</v>
      </c>
      <c r="L20" s="1">
        <f t="shared" si="0"/>
        <v>12</v>
      </c>
    </row>
    <row r="21" spans="1:12" ht="15" customHeight="1">
      <c r="A21" s="3">
        <v>19</v>
      </c>
      <c r="B21" s="168" t="s">
        <v>106</v>
      </c>
      <c r="C21" s="3" t="s">
        <v>107</v>
      </c>
      <c r="D21" s="3" t="s">
        <v>13</v>
      </c>
      <c r="E21" s="3" t="s">
        <v>14</v>
      </c>
      <c r="F21" s="3" t="s">
        <v>15</v>
      </c>
      <c r="G21" s="3" t="s">
        <v>29</v>
      </c>
      <c r="H21" s="3" t="s">
        <v>108</v>
      </c>
      <c r="I21" s="166" t="s">
        <v>111</v>
      </c>
      <c r="J21" s="4" t="s">
        <v>109</v>
      </c>
      <c r="K21" s="3" t="s">
        <v>110</v>
      </c>
      <c r="L21" s="1">
        <f t="shared" si="0"/>
        <v>6</v>
      </c>
    </row>
    <row r="22" spans="1:12" ht="15" customHeight="1">
      <c r="A22" s="5">
        <v>20</v>
      </c>
      <c r="B22" s="169" t="s">
        <v>112</v>
      </c>
      <c r="C22" s="5" t="s">
        <v>113</v>
      </c>
      <c r="D22" s="5" t="s">
        <v>13</v>
      </c>
      <c r="E22" s="5" t="s">
        <v>14</v>
      </c>
      <c r="F22" s="5" t="s">
        <v>15</v>
      </c>
      <c r="G22" s="5" t="s">
        <v>36</v>
      </c>
      <c r="H22" s="5" t="s">
        <v>62</v>
      </c>
      <c r="I22" s="167" t="s">
        <v>116</v>
      </c>
      <c r="J22" s="6" t="s">
        <v>114</v>
      </c>
      <c r="K22" s="5" t="s">
        <v>115</v>
      </c>
      <c r="L22" s="1">
        <f t="shared" si="0"/>
        <v>6</v>
      </c>
    </row>
    <row r="23" spans="1:12" ht="15" customHeight="1">
      <c r="A23" s="3">
        <v>21</v>
      </c>
      <c r="B23" s="168" t="s">
        <v>117</v>
      </c>
      <c r="C23" s="3" t="s">
        <v>118</v>
      </c>
      <c r="D23" s="3" t="s">
        <v>13</v>
      </c>
      <c r="E23" s="3" t="s">
        <v>14</v>
      </c>
      <c r="F23" s="3" t="s">
        <v>15</v>
      </c>
      <c r="G23" s="3" t="s">
        <v>29</v>
      </c>
      <c r="H23" s="3" t="s">
        <v>119</v>
      </c>
      <c r="I23" s="166" t="s">
        <v>122</v>
      </c>
      <c r="J23" s="4" t="s">
        <v>120</v>
      </c>
      <c r="K23" s="3" t="s">
        <v>121</v>
      </c>
      <c r="L23" s="1">
        <f t="shared" si="0"/>
        <v>17</v>
      </c>
    </row>
    <row r="24" spans="1:12" ht="15" customHeight="1">
      <c r="A24" s="5">
        <v>22</v>
      </c>
      <c r="B24" s="169" t="s">
        <v>123</v>
      </c>
      <c r="C24" s="5" t="s">
        <v>124</v>
      </c>
      <c r="D24" s="5" t="s">
        <v>13</v>
      </c>
      <c r="E24" s="5" t="s">
        <v>14</v>
      </c>
      <c r="F24" s="5" t="s">
        <v>15</v>
      </c>
      <c r="G24" s="5" t="s">
        <v>16</v>
      </c>
      <c r="H24" s="5" t="s">
        <v>125</v>
      </c>
      <c r="I24" s="167" t="s">
        <v>128</v>
      </c>
      <c r="J24" s="6" t="s">
        <v>126</v>
      </c>
      <c r="K24" s="5" t="s">
        <v>127</v>
      </c>
      <c r="L24" s="1">
        <f t="shared" si="0"/>
        <v>16</v>
      </c>
    </row>
    <row r="25" spans="1:12" ht="15" customHeight="1">
      <c r="A25" s="3">
        <v>23</v>
      </c>
      <c r="B25" s="168" t="s">
        <v>54</v>
      </c>
      <c r="C25" s="3" t="s">
        <v>35</v>
      </c>
      <c r="D25" s="3" t="s">
        <v>13</v>
      </c>
      <c r="E25" s="3" t="s">
        <v>14</v>
      </c>
      <c r="F25" s="3" t="s">
        <v>15</v>
      </c>
      <c r="G25" s="3" t="s">
        <v>16</v>
      </c>
      <c r="H25" s="3" t="s">
        <v>23</v>
      </c>
      <c r="I25" s="166" t="s">
        <v>131</v>
      </c>
      <c r="J25" s="4" t="s">
        <v>129</v>
      </c>
      <c r="K25" s="3" t="s">
        <v>130</v>
      </c>
      <c r="L25" s="1">
        <f t="shared" si="0"/>
        <v>4</v>
      </c>
    </row>
    <row r="26" spans="1:12" ht="15" customHeight="1">
      <c r="A26" s="5">
        <v>24</v>
      </c>
      <c r="B26" s="169" t="s">
        <v>112</v>
      </c>
      <c r="C26" s="5" t="s">
        <v>35</v>
      </c>
      <c r="D26" s="5" t="s">
        <v>13</v>
      </c>
      <c r="E26" s="5" t="s">
        <v>14</v>
      </c>
      <c r="F26" s="5" t="s">
        <v>15</v>
      </c>
      <c r="G26" s="5" t="s">
        <v>36</v>
      </c>
      <c r="H26" s="5" t="s">
        <v>23</v>
      </c>
      <c r="I26" s="167" t="s">
        <v>134</v>
      </c>
      <c r="J26" s="6" t="s">
        <v>132</v>
      </c>
      <c r="K26" s="5" t="s">
        <v>133</v>
      </c>
      <c r="L26" s="1">
        <f t="shared" si="0"/>
        <v>10</v>
      </c>
    </row>
    <row r="27" spans="1:12" ht="15" customHeight="1">
      <c r="A27" s="3">
        <v>25</v>
      </c>
      <c r="B27" s="168" t="s">
        <v>135</v>
      </c>
      <c r="C27" s="3" t="s">
        <v>35</v>
      </c>
      <c r="D27" s="3" t="s">
        <v>13</v>
      </c>
      <c r="E27" s="3" t="s">
        <v>14</v>
      </c>
      <c r="F27" s="3" t="s">
        <v>15</v>
      </c>
      <c r="G27" s="3" t="s">
        <v>16</v>
      </c>
      <c r="H27" s="3" t="s">
        <v>23</v>
      </c>
      <c r="I27" s="166" t="s">
        <v>137</v>
      </c>
      <c r="J27" s="4" t="s">
        <v>51</v>
      </c>
      <c r="K27" s="3" t="s">
        <v>136</v>
      </c>
      <c r="L27" s="1">
        <f t="shared" si="0"/>
        <v>1</v>
      </c>
    </row>
    <row r="28" spans="1:12" ht="15" customHeight="1">
      <c r="A28" s="5">
        <v>26</v>
      </c>
      <c r="B28" s="169" t="s">
        <v>138</v>
      </c>
      <c r="C28" s="5" t="s">
        <v>124</v>
      </c>
      <c r="D28" s="5" t="s">
        <v>13</v>
      </c>
      <c r="E28" s="5" t="s">
        <v>14</v>
      </c>
      <c r="F28" s="5" t="s">
        <v>15</v>
      </c>
      <c r="G28" s="5" t="s">
        <v>16</v>
      </c>
      <c r="H28" s="5" t="s">
        <v>23</v>
      </c>
      <c r="I28" s="167" t="s">
        <v>141</v>
      </c>
      <c r="J28" s="6" t="s">
        <v>139</v>
      </c>
      <c r="K28" s="5" t="s">
        <v>140</v>
      </c>
      <c r="L28" s="1">
        <f t="shared" si="0"/>
        <v>25</v>
      </c>
    </row>
    <row r="29" spans="1:12" ht="15" customHeight="1">
      <c r="A29" s="3">
        <v>27</v>
      </c>
      <c r="B29" s="168" t="s">
        <v>142</v>
      </c>
      <c r="C29" s="3" t="s">
        <v>143</v>
      </c>
      <c r="D29" s="3" t="s">
        <v>13</v>
      </c>
      <c r="E29" s="3" t="s">
        <v>14</v>
      </c>
      <c r="F29" s="3" t="s">
        <v>15</v>
      </c>
      <c r="G29" s="3" t="s">
        <v>50</v>
      </c>
      <c r="H29" s="3" t="s">
        <v>144</v>
      </c>
      <c r="I29" s="166" t="s">
        <v>147</v>
      </c>
      <c r="J29" s="4" t="s">
        <v>145</v>
      </c>
      <c r="K29" s="3" t="s">
        <v>146</v>
      </c>
      <c r="L29" s="1">
        <f t="shared" si="0"/>
        <v>12</v>
      </c>
    </row>
    <row r="30" spans="1:12" ht="15" customHeight="1">
      <c r="A30" s="5">
        <v>28</v>
      </c>
      <c r="B30" s="169" t="s">
        <v>148</v>
      </c>
      <c r="C30" s="5" t="s">
        <v>149</v>
      </c>
      <c r="D30" s="5" t="s">
        <v>13</v>
      </c>
      <c r="E30" s="5" t="s">
        <v>14</v>
      </c>
      <c r="F30" s="5" t="s">
        <v>15</v>
      </c>
      <c r="G30" s="5" t="s">
        <v>36</v>
      </c>
      <c r="H30" s="5" t="s">
        <v>23</v>
      </c>
      <c r="I30" s="167" t="s">
        <v>152</v>
      </c>
      <c r="J30" s="6" t="s">
        <v>150</v>
      </c>
      <c r="K30" s="5" t="s">
        <v>151</v>
      </c>
      <c r="L30" s="1">
        <f t="shared" si="0"/>
        <v>4</v>
      </c>
    </row>
    <row r="31" spans="1:12" ht="15" customHeight="1">
      <c r="A31" s="3">
        <v>29</v>
      </c>
      <c r="B31" s="168" t="s">
        <v>153</v>
      </c>
      <c r="C31" s="3" t="s">
        <v>154</v>
      </c>
      <c r="D31" s="3" t="s">
        <v>13</v>
      </c>
      <c r="E31" s="3" t="s">
        <v>14</v>
      </c>
      <c r="F31" s="3" t="s">
        <v>15</v>
      </c>
      <c r="G31" s="3" t="s">
        <v>16</v>
      </c>
      <c r="H31" s="3" t="s">
        <v>23</v>
      </c>
      <c r="I31" s="166" t="s">
        <v>157</v>
      </c>
      <c r="J31" s="4" t="s">
        <v>155</v>
      </c>
      <c r="K31" s="3" t="s">
        <v>156</v>
      </c>
      <c r="L31" s="1">
        <f t="shared" si="0"/>
        <v>19</v>
      </c>
    </row>
    <row r="32" spans="1:12" ht="15" customHeight="1">
      <c r="A32" s="5">
        <v>30</v>
      </c>
      <c r="B32" s="169" t="s">
        <v>158</v>
      </c>
      <c r="C32" s="5" t="s">
        <v>70</v>
      </c>
      <c r="D32" s="5" t="s">
        <v>13</v>
      </c>
      <c r="E32" s="5" t="s">
        <v>14</v>
      </c>
      <c r="F32" s="5" t="s">
        <v>15</v>
      </c>
      <c r="G32" s="5" t="s">
        <v>36</v>
      </c>
      <c r="H32" s="5" t="s">
        <v>23</v>
      </c>
      <c r="I32" s="167" t="s">
        <v>161</v>
      </c>
      <c r="J32" s="6" t="s">
        <v>159</v>
      </c>
      <c r="K32" s="5" t="s">
        <v>160</v>
      </c>
      <c r="L32" s="1">
        <f t="shared" si="0"/>
        <v>22</v>
      </c>
    </row>
    <row r="33" spans="1:12" ht="15" customHeight="1">
      <c r="A33" s="3">
        <v>31</v>
      </c>
      <c r="B33" s="168" t="s">
        <v>162</v>
      </c>
      <c r="C33" s="3" t="s">
        <v>163</v>
      </c>
      <c r="D33" s="3" t="s">
        <v>13</v>
      </c>
      <c r="E33" s="3" t="s">
        <v>14</v>
      </c>
      <c r="F33" s="3" t="s">
        <v>15</v>
      </c>
      <c r="G33" s="3" t="s">
        <v>50</v>
      </c>
      <c r="H33" s="3" t="s">
        <v>164</v>
      </c>
      <c r="I33" s="166" t="s">
        <v>167</v>
      </c>
      <c r="J33" s="4" t="s">
        <v>165</v>
      </c>
      <c r="K33" s="3" t="s">
        <v>166</v>
      </c>
      <c r="L33" s="1">
        <f t="shared" si="0"/>
        <v>11</v>
      </c>
    </row>
    <row r="34" spans="1:12" ht="15" customHeight="1">
      <c r="A34" s="5">
        <v>32</v>
      </c>
      <c r="B34" s="169" t="s">
        <v>168</v>
      </c>
      <c r="C34" s="5" t="s">
        <v>169</v>
      </c>
      <c r="D34" s="5" t="s">
        <v>13</v>
      </c>
      <c r="E34" s="5" t="s">
        <v>14</v>
      </c>
      <c r="F34" s="5" t="s">
        <v>15</v>
      </c>
      <c r="G34" s="5" t="s">
        <v>29</v>
      </c>
      <c r="H34" s="5" t="s">
        <v>62</v>
      </c>
      <c r="I34" s="167" t="s">
        <v>172</v>
      </c>
      <c r="J34" s="6" t="s">
        <v>170</v>
      </c>
      <c r="K34" s="5" t="s">
        <v>171</v>
      </c>
      <c r="L34" s="1">
        <f t="shared" si="0"/>
        <v>3</v>
      </c>
    </row>
    <row r="35" spans="1:12" ht="15" customHeight="1">
      <c r="A35" s="3">
        <v>33</v>
      </c>
      <c r="B35" s="168" t="s">
        <v>173</v>
      </c>
      <c r="C35" s="3" t="s">
        <v>174</v>
      </c>
      <c r="D35" s="3" t="s">
        <v>13</v>
      </c>
      <c r="E35" s="3" t="s">
        <v>14</v>
      </c>
      <c r="F35" s="3" t="s">
        <v>15</v>
      </c>
      <c r="G35" s="3" t="s">
        <v>16</v>
      </c>
      <c r="H35" s="3" t="s">
        <v>23</v>
      </c>
      <c r="I35" s="166" t="s">
        <v>177</v>
      </c>
      <c r="J35" s="4" t="s">
        <v>175</v>
      </c>
      <c r="K35" s="3" t="s">
        <v>176</v>
      </c>
      <c r="L35" s="1">
        <f t="shared" si="0"/>
        <v>14</v>
      </c>
    </row>
    <row r="36" spans="1:12" ht="15" customHeight="1">
      <c r="A36" s="5">
        <v>34</v>
      </c>
      <c r="B36" s="169" t="s">
        <v>178</v>
      </c>
      <c r="C36" s="5" t="s">
        <v>12</v>
      </c>
      <c r="D36" s="5" t="s">
        <v>13</v>
      </c>
      <c r="E36" s="5" t="s">
        <v>14</v>
      </c>
      <c r="F36" s="5" t="s">
        <v>15</v>
      </c>
      <c r="G36" s="5" t="s">
        <v>29</v>
      </c>
      <c r="H36" s="5" t="s">
        <v>23</v>
      </c>
      <c r="I36" s="167" t="s">
        <v>181</v>
      </c>
      <c r="J36" s="6" t="s">
        <v>179</v>
      </c>
      <c r="K36" s="5" t="s">
        <v>180</v>
      </c>
      <c r="L36" s="1">
        <f t="shared" si="0"/>
        <v>5</v>
      </c>
    </row>
    <row r="37" spans="1:12" ht="15" customHeight="1">
      <c r="A37" s="3">
        <v>35</v>
      </c>
      <c r="B37" s="168" t="s">
        <v>182</v>
      </c>
      <c r="C37" s="3" t="s">
        <v>183</v>
      </c>
      <c r="D37" s="3" t="s">
        <v>13</v>
      </c>
      <c r="E37" s="3" t="s">
        <v>14</v>
      </c>
      <c r="F37" s="3" t="s">
        <v>15</v>
      </c>
      <c r="G37" s="3" t="s">
        <v>16</v>
      </c>
      <c r="H37" s="3" t="s">
        <v>23</v>
      </c>
      <c r="I37" s="166" t="s">
        <v>186</v>
      </c>
      <c r="J37" s="4" t="s">
        <v>184</v>
      </c>
      <c r="K37" s="3" t="s">
        <v>185</v>
      </c>
      <c r="L37" s="1">
        <f t="shared" si="0"/>
        <v>17</v>
      </c>
    </row>
    <row r="38" spans="1:12" ht="15" customHeight="1">
      <c r="A38" s="5">
        <v>36</v>
      </c>
      <c r="B38" s="169" t="s">
        <v>187</v>
      </c>
      <c r="C38" s="5" t="s">
        <v>70</v>
      </c>
      <c r="D38" s="5" t="s">
        <v>13</v>
      </c>
      <c r="E38" s="5" t="s">
        <v>14</v>
      </c>
      <c r="F38" s="5" t="s">
        <v>15</v>
      </c>
      <c r="G38" s="5" t="s">
        <v>50</v>
      </c>
      <c r="H38" s="5" t="s">
        <v>23</v>
      </c>
      <c r="I38" s="167" t="s">
        <v>190</v>
      </c>
      <c r="J38" s="6" t="s">
        <v>188</v>
      </c>
      <c r="K38" s="5" t="s">
        <v>189</v>
      </c>
      <c r="L38" s="1">
        <f t="shared" si="0"/>
        <v>10</v>
      </c>
    </row>
    <row r="39" spans="1:12" ht="15" customHeight="1">
      <c r="A39" s="3">
        <v>37</v>
      </c>
      <c r="B39" s="168" t="s">
        <v>191</v>
      </c>
      <c r="C39" s="3" t="s">
        <v>192</v>
      </c>
      <c r="D39" s="3" t="s">
        <v>13</v>
      </c>
      <c r="E39" s="3" t="s">
        <v>14</v>
      </c>
      <c r="F39" s="3" t="s">
        <v>15</v>
      </c>
      <c r="G39" s="3" t="s">
        <v>16</v>
      </c>
      <c r="H39" s="3" t="s">
        <v>23</v>
      </c>
      <c r="I39" s="166" t="s">
        <v>195</v>
      </c>
      <c r="J39" s="4" t="s">
        <v>193</v>
      </c>
      <c r="K39" s="3" t="s">
        <v>194</v>
      </c>
      <c r="L39" s="1">
        <f t="shared" si="0"/>
        <v>11</v>
      </c>
    </row>
    <row r="40" spans="1:12" ht="15" customHeight="1">
      <c r="A40" s="5">
        <v>38</v>
      </c>
      <c r="B40" s="169" t="s">
        <v>196</v>
      </c>
      <c r="C40" s="5" t="s">
        <v>163</v>
      </c>
      <c r="D40" s="5" t="s">
        <v>13</v>
      </c>
      <c r="E40" s="5" t="s">
        <v>14</v>
      </c>
      <c r="F40" s="5" t="s">
        <v>15</v>
      </c>
      <c r="G40" s="5" t="s">
        <v>16</v>
      </c>
      <c r="H40" s="5" t="s">
        <v>23</v>
      </c>
      <c r="I40" s="167" t="s">
        <v>199</v>
      </c>
      <c r="J40" s="6" t="s">
        <v>197</v>
      </c>
      <c r="K40" s="5" t="s">
        <v>198</v>
      </c>
      <c r="L40" s="1">
        <f t="shared" si="0"/>
        <v>2</v>
      </c>
    </row>
    <row r="41" spans="1:12" ht="15" customHeight="1">
      <c r="A41" s="3">
        <v>39</v>
      </c>
      <c r="B41" s="168" t="s">
        <v>200</v>
      </c>
      <c r="C41" s="3" t="s">
        <v>70</v>
      </c>
      <c r="D41" s="3" t="s">
        <v>13</v>
      </c>
      <c r="E41" s="3" t="s">
        <v>14</v>
      </c>
      <c r="F41" s="3" t="s">
        <v>15</v>
      </c>
      <c r="G41" s="3" t="s">
        <v>36</v>
      </c>
      <c r="H41" s="3" t="s">
        <v>125</v>
      </c>
      <c r="I41" s="166" t="s">
        <v>203</v>
      </c>
      <c r="J41" s="4" t="s">
        <v>201</v>
      </c>
      <c r="K41" s="3" t="s">
        <v>202</v>
      </c>
      <c r="L41" s="1">
        <f t="shared" si="0"/>
        <v>9</v>
      </c>
    </row>
    <row r="42" spans="1:12" ht="15" customHeight="1">
      <c r="A42" s="5">
        <v>40</v>
      </c>
      <c r="B42" s="169" t="s">
        <v>112</v>
      </c>
      <c r="C42" s="5" t="s">
        <v>35</v>
      </c>
      <c r="D42" s="5" t="s">
        <v>13</v>
      </c>
      <c r="E42" s="5" t="s">
        <v>14</v>
      </c>
      <c r="F42" s="5" t="s">
        <v>15</v>
      </c>
      <c r="G42" s="5" t="s">
        <v>36</v>
      </c>
      <c r="H42" s="5" t="s">
        <v>23</v>
      </c>
      <c r="I42" s="167" t="s">
        <v>206</v>
      </c>
      <c r="J42" s="6" t="s">
        <v>204</v>
      </c>
      <c r="K42" s="5" t="s">
        <v>205</v>
      </c>
      <c r="L42" s="1">
        <f t="shared" si="0"/>
        <v>3</v>
      </c>
    </row>
    <row r="43" spans="1:12" ht="15" customHeight="1">
      <c r="A43" s="3">
        <v>41</v>
      </c>
      <c r="B43" s="168" t="s">
        <v>178</v>
      </c>
      <c r="C43" s="3" t="s">
        <v>12</v>
      </c>
      <c r="D43" s="3" t="s">
        <v>13</v>
      </c>
      <c r="E43" s="3" t="s">
        <v>14</v>
      </c>
      <c r="F43" s="3" t="s">
        <v>15</v>
      </c>
      <c r="G43" s="3" t="s">
        <v>29</v>
      </c>
      <c r="H43" s="3" t="s">
        <v>17</v>
      </c>
      <c r="I43" s="166" t="s">
        <v>208</v>
      </c>
      <c r="J43" s="4" t="s">
        <v>179</v>
      </c>
      <c r="K43" s="3" t="s">
        <v>207</v>
      </c>
      <c r="L43" s="1">
        <f t="shared" si="0"/>
        <v>5</v>
      </c>
    </row>
    <row r="44" spans="1:12" ht="15" customHeight="1">
      <c r="A44" s="5">
        <v>42</v>
      </c>
      <c r="B44" s="169" t="s">
        <v>209</v>
      </c>
      <c r="C44" s="5" t="s">
        <v>192</v>
      </c>
      <c r="D44" s="5" t="s">
        <v>13</v>
      </c>
      <c r="E44" s="5" t="s">
        <v>14</v>
      </c>
      <c r="F44" s="5" t="s">
        <v>15</v>
      </c>
      <c r="G44" s="5" t="s">
        <v>16</v>
      </c>
      <c r="H44" s="5" t="s">
        <v>23</v>
      </c>
      <c r="I44" s="167" t="s">
        <v>212</v>
      </c>
      <c r="J44" s="6" t="s">
        <v>210</v>
      </c>
      <c r="K44" s="5" t="s">
        <v>211</v>
      </c>
      <c r="L44" s="1">
        <f t="shared" si="0"/>
        <v>11</v>
      </c>
    </row>
    <row r="45" spans="1:12" ht="15" customHeight="1">
      <c r="A45" s="3">
        <v>43</v>
      </c>
      <c r="B45" s="168" t="s">
        <v>213</v>
      </c>
      <c r="C45" s="3" t="s">
        <v>66</v>
      </c>
      <c r="D45" s="3" t="s">
        <v>13</v>
      </c>
      <c r="E45" s="3" t="s">
        <v>14</v>
      </c>
      <c r="F45" s="3" t="s">
        <v>15</v>
      </c>
      <c r="G45" s="3" t="s">
        <v>50</v>
      </c>
      <c r="H45" s="3" t="s">
        <v>23</v>
      </c>
      <c r="I45" s="166" t="s">
        <v>216</v>
      </c>
      <c r="J45" s="4" t="s">
        <v>214</v>
      </c>
      <c r="K45" s="3" t="s">
        <v>215</v>
      </c>
      <c r="L45" s="1">
        <f t="shared" si="0"/>
        <v>4</v>
      </c>
    </row>
    <row r="46" spans="1:12" ht="15" customHeight="1">
      <c r="A46" s="5">
        <v>44</v>
      </c>
      <c r="B46" s="169" t="s">
        <v>217</v>
      </c>
      <c r="C46" s="5" t="s">
        <v>218</v>
      </c>
      <c r="D46" s="5" t="s">
        <v>13</v>
      </c>
      <c r="E46" s="5" t="s">
        <v>14</v>
      </c>
      <c r="F46" s="5" t="s">
        <v>15</v>
      </c>
      <c r="G46" s="5" t="s">
        <v>16</v>
      </c>
      <c r="H46" s="5" t="s">
        <v>23</v>
      </c>
      <c r="I46" s="167" t="s">
        <v>221</v>
      </c>
      <c r="J46" s="6" t="s">
        <v>219</v>
      </c>
      <c r="K46" s="5" t="s">
        <v>220</v>
      </c>
      <c r="L46" s="1">
        <f t="shared" si="0"/>
        <v>9</v>
      </c>
    </row>
    <row r="47" spans="1:12" ht="15" customHeight="1">
      <c r="A47" s="3">
        <v>45</v>
      </c>
      <c r="B47" s="168" t="s">
        <v>49</v>
      </c>
      <c r="C47" s="3" t="s">
        <v>222</v>
      </c>
      <c r="D47" s="3" t="s">
        <v>13</v>
      </c>
      <c r="E47" s="3" t="s">
        <v>14</v>
      </c>
      <c r="F47" s="3" t="s">
        <v>15</v>
      </c>
      <c r="G47" s="3" t="s">
        <v>50</v>
      </c>
      <c r="H47" s="3" t="s">
        <v>23</v>
      </c>
      <c r="I47" s="166" t="s">
        <v>225</v>
      </c>
      <c r="J47" s="4" t="s">
        <v>223</v>
      </c>
      <c r="K47" s="3" t="s">
        <v>224</v>
      </c>
      <c r="L47" s="1">
        <f t="shared" si="0"/>
        <v>31</v>
      </c>
    </row>
    <row r="48" spans="1:12" ht="15" customHeight="1">
      <c r="A48" s="5">
        <v>46</v>
      </c>
      <c r="B48" s="169" t="s">
        <v>226</v>
      </c>
      <c r="C48" s="5" t="s">
        <v>227</v>
      </c>
      <c r="D48" s="5" t="s">
        <v>13</v>
      </c>
      <c r="E48" s="5" t="s">
        <v>14</v>
      </c>
      <c r="F48" s="5" t="s">
        <v>15</v>
      </c>
      <c r="G48" s="5" t="s">
        <v>50</v>
      </c>
      <c r="H48" s="5" t="s">
        <v>23</v>
      </c>
      <c r="I48" s="167" t="s">
        <v>230</v>
      </c>
      <c r="J48" s="6" t="s">
        <v>228</v>
      </c>
      <c r="K48" s="5" t="s">
        <v>229</v>
      </c>
      <c r="L48" s="1">
        <f t="shared" si="0"/>
        <v>18</v>
      </c>
    </row>
    <row r="49" spans="1:12" ht="15" customHeight="1">
      <c r="A49" s="3">
        <v>47</v>
      </c>
      <c r="B49" s="168" t="s">
        <v>231</v>
      </c>
      <c r="C49" s="3" t="s">
        <v>218</v>
      </c>
      <c r="D49" s="3" t="s">
        <v>13</v>
      </c>
      <c r="E49" s="3" t="s">
        <v>14</v>
      </c>
      <c r="F49" s="3" t="s">
        <v>15</v>
      </c>
      <c r="G49" s="3" t="s">
        <v>36</v>
      </c>
      <c r="H49" s="3" t="s">
        <v>23</v>
      </c>
      <c r="I49" s="166" t="s">
        <v>234</v>
      </c>
      <c r="J49" s="4" t="s">
        <v>232</v>
      </c>
      <c r="K49" s="3" t="s">
        <v>233</v>
      </c>
      <c r="L49" s="1">
        <f t="shared" si="0"/>
        <v>5</v>
      </c>
    </row>
    <row r="50" spans="1:12" ht="15" customHeight="1">
      <c r="A50" s="5">
        <v>48</v>
      </c>
      <c r="B50" s="169" t="s">
        <v>235</v>
      </c>
      <c r="C50" s="5" t="s">
        <v>236</v>
      </c>
      <c r="D50" s="5" t="s">
        <v>13</v>
      </c>
      <c r="E50" s="5" t="s">
        <v>14</v>
      </c>
      <c r="F50" s="5" t="s">
        <v>15</v>
      </c>
      <c r="G50" s="5" t="s">
        <v>36</v>
      </c>
      <c r="H50" s="5" t="s">
        <v>23</v>
      </c>
      <c r="I50" s="167" t="s">
        <v>239</v>
      </c>
      <c r="J50" s="6" t="s">
        <v>237</v>
      </c>
      <c r="K50" s="5" t="s">
        <v>238</v>
      </c>
      <c r="L50" s="1">
        <f t="shared" si="0"/>
        <v>25</v>
      </c>
    </row>
    <row r="51" spans="1:12" ht="15" customHeight="1">
      <c r="A51" s="3">
        <v>49</v>
      </c>
      <c r="B51" s="168" t="s">
        <v>240</v>
      </c>
      <c r="C51" s="3" t="s">
        <v>12</v>
      </c>
      <c r="D51" s="3" t="s">
        <v>13</v>
      </c>
      <c r="E51" s="3" t="s">
        <v>14</v>
      </c>
      <c r="F51" s="3" t="s">
        <v>15</v>
      </c>
      <c r="G51" s="3" t="s">
        <v>16</v>
      </c>
      <c r="H51" s="3" t="s">
        <v>17</v>
      </c>
      <c r="I51" s="166" t="s">
        <v>243</v>
      </c>
      <c r="J51" s="4" t="s">
        <v>241</v>
      </c>
      <c r="K51" s="3" t="s">
        <v>242</v>
      </c>
      <c r="L51" s="1">
        <f t="shared" si="0"/>
        <v>8</v>
      </c>
    </row>
    <row r="52" spans="1:12" ht="15" customHeight="1">
      <c r="A52" s="5">
        <v>50</v>
      </c>
      <c r="B52" s="169" t="s">
        <v>244</v>
      </c>
      <c r="C52" s="5" t="s">
        <v>245</v>
      </c>
      <c r="D52" s="5" t="s">
        <v>13</v>
      </c>
      <c r="E52" s="5" t="s">
        <v>14</v>
      </c>
      <c r="F52" s="5" t="s">
        <v>15</v>
      </c>
      <c r="G52" s="5" t="s">
        <v>16</v>
      </c>
      <c r="H52" s="5" t="s">
        <v>23</v>
      </c>
      <c r="I52" s="167" t="s">
        <v>248</v>
      </c>
      <c r="J52" s="6" t="s">
        <v>246</v>
      </c>
      <c r="K52" s="5" t="s">
        <v>247</v>
      </c>
      <c r="L52" s="1">
        <f t="shared" si="0"/>
        <v>23</v>
      </c>
    </row>
    <row r="53" spans="1:12" ht="15" customHeight="1">
      <c r="A53" s="3">
        <v>51</v>
      </c>
      <c r="B53" s="168" t="s">
        <v>249</v>
      </c>
      <c r="C53" s="3" t="s">
        <v>35</v>
      </c>
      <c r="D53" s="3" t="s">
        <v>13</v>
      </c>
      <c r="E53" s="3" t="s">
        <v>14</v>
      </c>
      <c r="F53" s="3" t="s">
        <v>15</v>
      </c>
      <c r="G53" s="3" t="s">
        <v>16</v>
      </c>
      <c r="H53" s="3" t="s">
        <v>23</v>
      </c>
      <c r="I53" s="166" t="s">
        <v>252</v>
      </c>
      <c r="J53" s="4" t="s">
        <v>250</v>
      </c>
      <c r="K53" s="3" t="s">
        <v>251</v>
      </c>
      <c r="L53" s="1">
        <f t="shared" si="0"/>
        <v>3</v>
      </c>
    </row>
    <row r="54" spans="1:12" ht="15" customHeight="1">
      <c r="A54" s="5">
        <v>52</v>
      </c>
      <c r="B54" s="169" t="s">
        <v>253</v>
      </c>
      <c r="C54" s="5" t="s">
        <v>254</v>
      </c>
      <c r="D54" s="5" t="s">
        <v>13</v>
      </c>
      <c r="E54" s="5" t="s">
        <v>14</v>
      </c>
      <c r="F54" s="5" t="s">
        <v>15</v>
      </c>
      <c r="G54" s="5" t="s">
        <v>36</v>
      </c>
      <c r="H54" s="5" t="s">
        <v>23</v>
      </c>
      <c r="I54" s="167" t="s">
        <v>257</v>
      </c>
      <c r="J54" s="6" t="s">
        <v>255</v>
      </c>
      <c r="K54" s="5" t="s">
        <v>256</v>
      </c>
      <c r="L54" s="1">
        <f t="shared" si="0"/>
        <v>13</v>
      </c>
    </row>
    <row r="55" spans="1:12" ht="15" customHeight="1">
      <c r="A55" s="3">
        <v>53</v>
      </c>
      <c r="B55" s="168" t="s">
        <v>54</v>
      </c>
      <c r="C55" s="3" t="s">
        <v>35</v>
      </c>
      <c r="D55" s="3" t="s">
        <v>13</v>
      </c>
      <c r="E55" s="3" t="s">
        <v>14</v>
      </c>
      <c r="F55" s="3" t="s">
        <v>15</v>
      </c>
      <c r="G55" s="3" t="s">
        <v>16</v>
      </c>
      <c r="H55" s="3" t="s">
        <v>23</v>
      </c>
      <c r="I55" s="166" t="s">
        <v>260</v>
      </c>
      <c r="J55" s="4" t="s">
        <v>258</v>
      </c>
      <c r="K55" s="3" t="s">
        <v>259</v>
      </c>
      <c r="L55" s="1">
        <f t="shared" si="0"/>
        <v>3</v>
      </c>
    </row>
    <row r="56" spans="1:12" ht="15" customHeight="1">
      <c r="A56" s="5">
        <v>54</v>
      </c>
      <c r="B56" s="169" t="s">
        <v>49</v>
      </c>
      <c r="C56" s="5" t="s">
        <v>261</v>
      </c>
      <c r="D56" s="5" t="s">
        <v>13</v>
      </c>
      <c r="E56" s="5" t="s">
        <v>14</v>
      </c>
      <c r="F56" s="5" t="s">
        <v>15</v>
      </c>
      <c r="G56" s="5" t="s">
        <v>50</v>
      </c>
      <c r="H56" s="5" t="s">
        <v>262</v>
      </c>
      <c r="I56" s="167" t="s">
        <v>265</v>
      </c>
      <c r="J56" s="6" t="s">
        <v>263</v>
      </c>
      <c r="K56" s="5" t="s">
        <v>264</v>
      </c>
      <c r="L56" s="1">
        <f t="shared" si="0"/>
        <v>18</v>
      </c>
    </row>
    <row r="57" spans="1:12" ht="15" customHeight="1">
      <c r="A57" s="3">
        <v>55</v>
      </c>
      <c r="B57" s="168" t="s">
        <v>266</v>
      </c>
      <c r="C57" s="3" t="s">
        <v>267</v>
      </c>
      <c r="D57" s="3" t="s">
        <v>13</v>
      </c>
      <c r="E57" s="3" t="s">
        <v>14</v>
      </c>
      <c r="F57" s="3" t="s">
        <v>15</v>
      </c>
      <c r="G57" s="3" t="s">
        <v>50</v>
      </c>
      <c r="H57" s="3" t="s">
        <v>268</v>
      </c>
      <c r="I57" s="166" t="s">
        <v>271</v>
      </c>
      <c r="J57" s="4" t="s">
        <v>269</v>
      </c>
      <c r="K57" s="3" t="s">
        <v>270</v>
      </c>
      <c r="L57" s="1">
        <f t="shared" si="0"/>
        <v>12</v>
      </c>
    </row>
    <row r="58" spans="1:12" ht="15" customHeight="1">
      <c r="A58" s="5">
        <v>56</v>
      </c>
      <c r="B58" s="169" t="s">
        <v>272</v>
      </c>
      <c r="C58" s="5" t="s">
        <v>273</v>
      </c>
      <c r="D58" s="5" t="s">
        <v>13</v>
      </c>
      <c r="E58" s="5" t="s">
        <v>14</v>
      </c>
      <c r="F58" s="5" t="s">
        <v>15</v>
      </c>
      <c r="G58" s="5" t="s">
        <v>16</v>
      </c>
      <c r="H58" s="5" t="s">
        <v>23</v>
      </c>
      <c r="I58" s="167" t="s">
        <v>276</v>
      </c>
      <c r="J58" s="6" t="s">
        <v>274</v>
      </c>
      <c r="K58" s="5" t="s">
        <v>275</v>
      </c>
      <c r="L58" s="1">
        <f t="shared" si="0"/>
        <v>10</v>
      </c>
    </row>
    <row r="59" spans="1:12" ht="15" customHeight="1">
      <c r="A59" s="3">
        <v>57</v>
      </c>
      <c r="B59" s="168" t="s">
        <v>277</v>
      </c>
      <c r="C59" s="3" t="s">
        <v>218</v>
      </c>
      <c r="D59" s="3" t="s">
        <v>13</v>
      </c>
      <c r="E59" s="3" t="s">
        <v>14</v>
      </c>
      <c r="F59" s="3" t="s">
        <v>15</v>
      </c>
      <c r="G59" s="3" t="s">
        <v>36</v>
      </c>
      <c r="H59" s="3" t="s">
        <v>23</v>
      </c>
      <c r="I59" s="166" t="s">
        <v>280</v>
      </c>
      <c r="J59" s="4" t="s">
        <v>278</v>
      </c>
      <c r="K59" s="3" t="s">
        <v>279</v>
      </c>
      <c r="L59" s="1">
        <f t="shared" si="0"/>
        <v>10</v>
      </c>
    </row>
    <row r="60" spans="1:12" ht="15" customHeight="1">
      <c r="A60" s="5">
        <v>58</v>
      </c>
      <c r="B60" s="169" t="s">
        <v>281</v>
      </c>
      <c r="C60" s="5" t="s">
        <v>236</v>
      </c>
      <c r="D60" s="5" t="s">
        <v>13</v>
      </c>
      <c r="E60" s="5" t="s">
        <v>14</v>
      </c>
      <c r="F60" s="5" t="s">
        <v>15</v>
      </c>
      <c r="G60" s="5" t="s">
        <v>50</v>
      </c>
      <c r="H60" s="5" t="s">
        <v>23</v>
      </c>
      <c r="I60" s="167" t="s">
        <v>284</v>
      </c>
      <c r="J60" s="6" t="s">
        <v>282</v>
      </c>
      <c r="K60" s="5" t="s">
        <v>283</v>
      </c>
      <c r="L60" s="1">
        <f t="shared" si="0"/>
        <v>6</v>
      </c>
    </row>
    <row r="61" spans="1:12" ht="15" customHeight="1">
      <c r="A61" s="3">
        <v>59</v>
      </c>
      <c r="B61" s="168" t="s">
        <v>158</v>
      </c>
      <c r="C61" s="3" t="s">
        <v>254</v>
      </c>
      <c r="D61" s="3" t="s">
        <v>13</v>
      </c>
      <c r="E61" s="3" t="s">
        <v>14</v>
      </c>
      <c r="F61" s="3" t="s">
        <v>15</v>
      </c>
      <c r="G61" s="3" t="s">
        <v>36</v>
      </c>
      <c r="H61" s="3" t="s">
        <v>23</v>
      </c>
      <c r="I61" s="166" t="s">
        <v>287</v>
      </c>
      <c r="J61" s="4" t="s">
        <v>285</v>
      </c>
      <c r="K61" s="3" t="s">
        <v>286</v>
      </c>
      <c r="L61" s="1">
        <f t="shared" si="0"/>
        <v>19</v>
      </c>
    </row>
    <row r="62" spans="1:12" ht="15" customHeight="1">
      <c r="A62" s="5">
        <v>60</v>
      </c>
      <c r="B62" s="169" t="s">
        <v>54</v>
      </c>
      <c r="C62" s="5" t="s">
        <v>35</v>
      </c>
      <c r="D62" s="5" t="s">
        <v>13</v>
      </c>
      <c r="E62" s="5" t="s">
        <v>14</v>
      </c>
      <c r="F62" s="5" t="s">
        <v>15</v>
      </c>
      <c r="G62" s="5" t="s">
        <v>16</v>
      </c>
      <c r="H62" s="5" t="s">
        <v>23</v>
      </c>
      <c r="I62" s="167" t="s">
        <v>290</v>
      </c>
      <c r="J62" s="6" t="s">
        <v>288</v>
      </c>
      <c r="K62" s="5" t="s">
        <v>289</v>
      </c>
      <c r="L62" s="1">
        <f t="shared" si="0"/>
        <v>2</v>
      </c>
    </row>
    <row r="63" spans="1:12" ht="15" customHeight="1">
      <c r="A63" s="3">
        <v>61</v>
      </c>
      <c r="B63" s="168" t="s">
        <v>112</v>
      </c>
      <c r="C63" s="3" t="s">
        <v>35</v>
      </c>
      <c r="D63" s="3" t="s">
        <v>13</v>
      </c>
      <c r="E63" s="3" t="s">
        <v>14</v>
      </c>
      <c r="F63" s="3" t="s">
        <v>15</v>
      </c>
      <c r="G63" s="3" t="s">
        <v>36</v>
      </c>
      <c r="H63" s="3" t="s">
        <v>23</v>
      </c>
      <c r="I63" s="166" t="s">
        <v>293</v>
      </c>
      <c r="J63" s="4" t="s">
        <v>291</v>
      </c>
      <c r="K63" s="3" t="s">
        <v>292</v>
      </c>
      <c r="L63" s="1">
        <f t="shared" si="0"/>
        <v>9</v>
      </c>
    </row>
    <row r="64" spans="1:12" ht="15" customHeight="1">
      <c r="A64" s="5">
        <v>62</v>
      </c>
      <c r="B64" s="169" t="s">
        <v>294</v>
      </c>
      <c r="C64" s="5" t="s">
        <v>295</v>
      </c>
      <c r="D64" s="5" t="s">
        <v>13</v>
      </c>
      <c r="E64" s="5" t="s">
        <v>14</v>
      </c>
      <c r="F64" s="5" t="s">
        <v>15</v>
      </c>
      <c r="G64" s="5" t="s">
        <v>16</v>
      </c>
      <c r="H64" s="5" t="s">
        <v>296</v>
      </c>
      <c r="I64" s="167" t="s">
        <v>299</v>
      </c>
      <c r="J64" s="6" t="s">
        <v>297</v>
      </c>
      <c r="K64" s="5" t="s">
        <v>298</v>
      </c>
      <c r="L64" s="1">
        <f t="shared" si="0"/>
        <v>13</v>
      </c>
    </row>
    <row r="65" spans="1:12" ht="15" customHeight="1">
      <c r="A65" s="3">
        <v>63</v>
      </c>
      <c r="B65" s="168" t="s">
        <v>300</v>
      </c>
      <c r="C65" s="3" t="s">
        <v>301</v>
      </c>
      <c r="D65" s="3" t="s">
        <v>13</v>
      </c>
      <c r="E65" s="3" t="s">
        <v>302</v>
      </c>
      <c r="F65" s="3" t="s">
        <v>15</v>
      </c>
      <c r="G65" s="3" t="s">
        <v>36</v>
      </c>
      <c r="H65" s="3" t="s">
        <v>119</v>
      </c>
      <c r="I65" s="166" t="s">
        <v>305</v>
      </c>
      <c r="J65" s="4" t="s">
        <v>303</v>
      </c>
      <c r="K65" s="3" t="s">
        <v>304</v>
      </c>
      <c r="L65" s="1">
        <f t="shared" si="0"/>
        <v>5</v>
      </c>
    </row>
    <row r="66" spans="1:12" ht="15" customHeight="1">
      <c r="A66" s="5">
        <v>64</v>
      </c>
      <c r="B66" s="169" t="s">
        <v>306</v>
      </c>
      <c r="C66" s="5" t="s">
        <v>307</v>
      </c>
      <c r="D66" s="5" t="s">
        <v>13</v>
      </c>
      <c r="E66" s="5" t="s">
        <v>302</v>
      </c>
      <c r="F66" s="5" t="s">
        <v>15</v>
      </c>
      <c r="G66" s="5" t="s">
        <v>36</v>
      </c>
      <c r="H66" s="5" t="s">
        <v>23</v>
      </c>
      <c r="I66" s="167" t="s">
        <v>310</v>
      </c>
      <c r="J66" s="6" t="s">
        <v>308</v>
      </c>
      <c r="K66" s="5" t="s">
        <v>309</v>
      </c>
      <c r="L66" s="1">
        <f t="shared" si="0"/>
        <v>9</v>
      </c>
    </row>
    <row r="67" spans="1:12" ht="15" customHeight="1">
      <c r="A67" s="3">
        <v>65</v>
      </c>
      <c r="B67" s="168" t="s">
        <v>311</v>
      </c>
      <c r="C67" s="3" t="s">
        <v>312</v>
      </c>
      <c r="D67" s="3" t="s">
        <v>13</v>
      </c>
      <c r="E67" s="3" t="s">
        <v>302</v>
      </c>
      <c r="F67" s="3" t="s">
        <v>15</v>
      </c>
      <c r="G67" s="3" t="s">
        <v>36</v>
      </c>
      <c r="H67" s="3" t="s">
        <v>268</v>
      </c>
      <c r="I67" s="166" t="s">
        <v>315</v>
      </c>
      <c r="J67" t="s">
        <v>9186</v>
      </c>
      <c r="K67" s="149" t="s">
        <v>314</v>
      </c>
      <c r="L67" s="1">
        <f t="shared" ref="L67:L130" si="1">IF(TRIM(J67)="",0,LEN(J67)-LEN(SUBSTITUTE(J67,",",""))+1)</f>
        <v>8</v>
      </c>
    </row>
    <row r="68" spans="1:12" ht="15" customHeight="1">
      <c r="A68" s="5">
        <v>66</v>
      </c>
      <c r="B68" s="169" t="s">
        <v>316</v>
      </c>
      <c r="C68" s="5" t="s">
        <v>317</v>
      </c>
      <c r="D68" s="5" t="s">
        <v>13</v>
      </c>
      <c r="E68" s="5" t="s">
        <v>302</v>
      </c>
      <c r="F68" s="5" t="s">
        <v>15</v>
      </c>
      <c r="G68" s="5" t="s">
        <v>50</v>
      </c>
      <c r="H68" s="5" t="s">
        <v>318</v>
      </c>
      <c r="I68" s="167" t="s">
        <v>320</v>
      </c>
      <c r="J68" s="6" t="s">
        <v>319</v>
      </c>
      <c r="K68" s="5" t="s">
        <v>313</v>
      </c>
      <c r="L68" s="1">
        <f t="shared" si="1"/>
        <v>5</v>
      </c>
    </row>
    <row r="69" spans="1:12" ht="15" customHeight="1">
      <c r="A69" s="3">
        <v>67</v>
      </c>
      <c r="B69" s="168" t="s">
        <v>321</v>
      </c>
      <c r="C69" s="3" t="s">
        <v>322</v>
      </c>
      <c r="D69" s="3" t="s">
        <v>13</v>
      </c>
      <c r="E69" s="3" t="s">
        <v>302</v>
      </c>
      <c r="F69" s="3" t="s">
        <v>15</v>
      </c>
      <c r="G69" s="3" t="s">
        <v>16</v>
      </c>
      <c r="H69" s="3" t="s">
        <v>262</v>
      </c>
      <c r="I69" s="166" t="s">
        <v>325</v>
      </c>
      <c r="J69" s="4" t="s">
        <v>323</v>
      </c>
      <c r="K69" s="3" t="s">
        <v>324</v>
      </c>
      <c r="L69" s="1">
        <f t="shared" si="1"/>
        <v>3</v>
      </c>
    </row>
    <row r="70" spans="1:12" ht="15" customHeight="1">
      <c r="A70" s="5">
        <v>68</v>
      </c>
      <c r="B70" s="169" t="s">
        <v>326</v>
      </c>
      <c r="C70" s="5" t="s">
        <v>327</v>
      </c>
      <c r="D70" s="5" t="s">
        <v>13</v>
      </c>
      <c r="E70" s="5" t="s">
        <v>302</v>
      </c>
      <c r="F70" s="5" t="s">
        <v>15</v>
      </c>
      <c r="G70" s="5" t="s">
        <v>16</v>
      </c>
      <c r="H70" s="5" t="s">
        <v>262</v>
      </c>
      <c r="I70" s="167" t="s">
        <v>330</v>
      </c>
      <c r="J70" s="6" t="s">
        <v>328</v>
      </c>
      <c r="K70" s="5" t="s">
        <v>329</v>
      </c>
      <c r="L70" s="1">
        <f t="shared" si="1"/>
        <v>1</v>
      </c>
    </row>
    <row r="71" spans="1:12" ht="15" customHeight="1">
      <c r="A71" s="3">
        <v>69</v>
      </c>
      <c r="B71" s="168" t="s">
        <v>331</v>
      </c>
      <c r="C71" s="3" t="s">
        <v>332</v>
      </c>
      <c r="D71" s="3" t="s">
        <v>13</v>
      </c>
      <c r="E71" s="3" t="s">
        <v>302</v>
      </c>
      <c r="F71" s="3" t="s">
        <v>15</v>
      </c>
      <c r="G71" s="3" t="s">
        <v>36</v>
      </c>
      <c r="H71" s="3" t="s">
        <v>23</v>
      </c>
      <c r="I71" s="166" t="s">
        <v>335</v>
      </c>
      <c r="J71" s="4" t="s">
        <v>333</v>
      </c>
      <c r="K71" s="3" t="s">
        <v>334</v>
      </c>
      <c r="L71" s="1">
        <f t="shared" si="1"/>
        <v>15</v>
      </c>
    </row>
    <row r="72" spans="1:12" ht="15" customHeight="1">
      <c r="A72" s="5">
        <v>70</v>
      </c>
      <c r="B72" s="169" t="s">
        <v>336</v>
      </c>
      <c r="C72" s="5" t="s">
        <v>337</v>
      </c>
      <c r="D72" s="5" t="s">
        <v>13</v>
      </c>
      <c r="E72" s="5" t="s">
        <v>302</v>
      </c>
      <c r="F72" s="5" t="s">
        <v>15</v>
      </c>
      <c r="G72" s="5" t="s">
        <v>36</v>
      </c>
      <c r="H72" s="5" t="s">
        <v>23</v>
      </c>
      <c r="I72" s="167" t="s">
        <v>340</v>
      </c>
      <c r="J72" s="6" t="s">
        <v>338</v>
      </c>
      <c r="K72" s="5" t="s">
        <v>339</v>
      </c>
      <c r="L72" s="1">
        <f t="shared" si="1"/>
        <v>4</v>
      </c>
    </row>
    <row r="73" spans="1:12" ht="15" customHeight="1">
      <c r="A73" s="3">
        <v>71</v>
      </c>
      <c r="B73" s="168" t="s">
        <v>341</v>
      </c>
      <c r="C73" s="3" t="s">
        <v>254</v>
      </c>
      <c r="D73" s="3" t="s">
        <v>13</v>
      </c>
      <c r="E73" s="3" t="s">
        <v>302</v>
      </c>
      <c r="F73" s="3" t="s">
        <v>15</v>
      </c>
      <c r="G73" s="3" t="s">
        <v>16</v>
      </c>
      <c r="H73" s="3" t="s">
        <v>23</v>
      </c>
      <c r="I73" s="166" t="s">
        <v>344</v>
      </c>
      <c r="J73" s="4" t="s">
        <v>342</v>
      </c>
      <c r="K73" s="3" t="s">
        <v>343</v>
      </c>
      <c r="L73" s="1">
        <f t="shared" si="1"/>
        <v>8</v>
      </c>
    </row>
    <row r="74" spans="1:12" ht="15" customHeight="1">
      <c r="A74" s="5">
        <v>72</v>
      </c>
      <c r="B74" s="169" t="s">
        <v>345</v>
      </c>
      <c r="C74" s="5" t="s">
        <v>346</v>
      </c>
      <c r="D74" s="5" t="s">
        <v>13</v>
      </c>
      <c r="E74" s="5" t="s">
        <v>302</v>
      </c>
      <c r="F74" s="5" t="s">
        <v>15</v>
      </c>
      <c r="G74" s="5" t="s">
        <v>50</v>
      </c>
      <c r="H74" s="5" t="s">
        <v>23</v>
      </c>
      <c r="I74" s="167" t="s">
        <v>349</v>
      </c>
      <c r="J74" s="6" t="s">
        <v>347</v>
      </c>
      <c r="K74" s="5" t="s">
        <v>348</v>
      </c>
      <c r="L74" s="1">
        <f t="shared" si="1"/>
        <v>6</v>
      </c>
    </row>
    <row r="75" spans="1:12" ht="15" customHeight="1">
      <c r="A75" s="3">
        <v>73</v>
      </c>
      <c r="B75" s="168" t="s">
        <v>350</v>
      </c>
      <c r="C75" s="3" t="s">
        <v>351</v>
      </c>
      <c r="D75" s="3" t="s">
        <v>13</v>
      </c>
      <c r="E75" s="3" t="s">
        <v>302</v>
      </c>
      <c r="F75" s="3" t="s">
        <v>15</v>
      </c>
      <c r="G75" s="3" t="s">
        <v>16</v>
      </c>
      <c r="H75" s="3" t="s">
        <v>23</v>
      </c>
      <c r="I75" s="166" t="s">
        <v>354</v>
      </c>
      <c r="J75" s="4" t="s">
        <v>352</v>
      </c>
      <c r="K75" s="3" t="s">
        <v>353</v>
      </c>
      <c r="L75" s="1">
        <f t="shared" si="1"/>
        <v>3</v>
      </c>
    </row>
    <row r="76" spans="1:12" ht="15" customHeight="1">
      <c r="A76" s="5">
        <v>74</v>
      </c>
      <c r="B76" s="169" t="s">
        <v>355</v>
      </c>
      <c r="C76" s="5" t="s">
        <v>356</v>
      </c>
      <c r="D76" s="5" t="s">
        <v>13</v>
      </c>
      <c r="E76" s="5" t="s">
        <v>302</v>
      </c>
      <c r="F76" s="5" t="s">
        <v>15</v>
      </c>
      <c r="G76" s="5" t="s">
        <v>36</v>
      </c>
      <c r="H76" s="5" t="s">
        <v>23</v>
      </c>
      <c r="I76" s="167" t="s">
        <v>359</v>
      </c>
      <c r="J76" s="6" t="s">
        <v>357</v>
      </c>
      <c r="K76" s="5" t="s">
        <v>358</v>
      </c>
      <c r="L76" s="1">
        <f t="shared" si="1"/>
        <v>7</v>
      </c>
    </row>
    <row r="77" spans="1:12" ht="15" customHeight="1">
      <c r="A77" s="3">
        <v>75</v>
      </c>
      <c r="B77" s="168" t="s">
        <v>360</v>
      </c>
      <c r="C77" s="3" t="s">
        <v>361</v>
      </c>
      <c r="D77" s="3" t="s">
        <v>13</v>
      </c>
      <c r="E77" s="3" t="s">
        <v>302</v>
      </c>
      <c r="F77" s="3" t="s">
        <v>15</v>
      </c>
      <c r="G77" s="3" t="s">
        <v>36</v>
      </c>
      <c r="H77" s="3" t="s">
        <v>296</v>
      </c>
      <c r="I77" s="166" t="s">
        <v>364</v>
      </c>
      <c r="J77" s="4" t="s">
        <v>362</v>
      </c>
      <c r="K77" s="3" t="s">
        <v>363</v>
      </c>
      <c r="L77" s="1">
        <f t="shared" si="1"/>
        <v>2</v>
      </c>
    </row>
    <row r="78" spans="1:12" ht="15" customHeight="1">
      <c r="A78" s="5">
        <v>76</v>
      </c>
      <c r="B78" s="169" t="s">
        <v>365</v>
      </c>
      <c r="C78" s="5" t="s">
        <v>366</v>
      </c>
      <c r="D78" s="5" t="s">
        <v>13</v>
      </c>
      <c r="E78" s="5" t="s">
        <v>302</v>
      </c>
      <c r="F78" s="5" t="s">
        <v>15</v>
      </c>
      <c r="G78" s="5" t="s">
        <v>16</v>
      </c>
      <c r="H78" s="5" t="s">
        <v>23</v>
      </c>
      <c r="I78" s="167" t="s">
        <v>369</v>
      </c>
      <c r="J78" s="6" t="s">
        <v>367</v>
      </c>
      <c r="K78" s="5" t="s">
        <v>368</v>
      </c>
      <c r="L78" s="1">
        <f t="shared" si="1"/>
        <v>4</v>
      </c>
    </row>
    <row r="79" spans="1:12" ht="15" customHeight="1">
      <c r="A79" s="3">
        <v>77</v>
      </c>
      <c r="B79" s="168" t="s">
        <v>370</v>
      </c>
      <c r="C79" s="3" t="s">
        <v>66</v>
      </c>
      <c r="D79" s="3" t="s">
        <v>13</v>
      </c>
      <c r="E79" s="3" t="s">
        <v>302</v>
      </c>
      <c r="F79" s="3" t="s">
        <v>15</v>
      </c>
      <c r="G79" s="3" t="s">
        <v>16</v>
      </c>
      <c r="H79" s="3" t="s">
        <v>23</v>
      </c>
      <c r="I79" s="166" t="s">
        <v>373</v>
      </c>
      <c r="J79" s="4" t="s">
        <v>371</v>
      </c>
      <c r="K79" s="3" t="s">
        <v>372</v>
      </c>
      <c r="L79" s="1">
        <f t="shared" si="1"/>
        <v>2</v>
      </c>
    </row>
    <row r="80" spans="1:12" ht="15" customHeight="1">
      <c r="A80" s="5">
        <v>78</v>
      </c>
      <c r="B80" s="169" t="s">
        <v>374</v>
      </c>
      <c r="C80" s="5" t="s">
        <v>375</v>
      </c>
      <c r="D80" s="5" t="s">
        <v>13</v>
      </c>
      <c r="E80" s="5" t="s">
        <v>302</v>
      </c>
      <c r="F80" s="5" t="s">
        <v>15</v>
      </c>
      <c r="G80" s="5" t="s">
        <v>36</v>
      </c>
      <c r="H80" s="5" t="s">
        <v>23</v>
      </c>
      <c r="I80" s="167" t="s">
        <v>378</v>
      </c>
      <c r="J80" s="6" t="s">
        <v>376</v>
      </c>
      <c r="K80" s="5" t="s">
        <v>377</v>
      </c>
      <c r="L80" s="1">
        <f t="shared" si="1"/>
        <v>1</v>
      </c>
    </row>
    <row r="81" spans="1:12" ht="15" customHeight="1">
      <c r="A81" s="3">
        <v>79</v>
      </c>
      <c r="B81" s="168" t="s">
        <v>379</v>
      </c>
      <c r="C81" s="3" t="s">
        <v>380</v>
      </c>
      <c r="D81" s="3" t="s">
        <v>13</v>
      </c>
      <c r="E81" s="3" t="s">
        <v>302</v>
      </c>
      <c r="F81" s="3" t="s">
        <v>15</v>
      </c>
      <c r="G81" s="3" t="s">
        <v>16</v>
      </c>
      <c r="H81" s="3" t="s">
        <v>23</v>
      </c>
      <c r="I81" s="166" t="s">
        <v>383</v>
      </c>
      <c r="J81" s="4" t="s">
        <v>381</v>
      </c>
      <c r="K81" s="3" t="s">
        <v>382</v>
      </c>
      <c r="L81" s="1">
        <f t="shared" si="1"/>
        <v>9</v>
      </c>
    </row>
    <row r="82" spans="1:12" ht="15" customHeight="1">
      <c r="A82" s="5">
        <v>80</v>
      </c>
      <c r="B82" s="169" t="s">
        <v>384</v>
      </c>
      <c r="C82" s="5" t="s">
        <v>254</v>
      </c>
      <c r="D82" s="5" t="s">
        <v>13</v>
      </c>
      <c r="E82" s="5" t="s">
        <v>302</v>
      </c>
      <c r="F82" s="5" t="s">
        <v>15</v>
      </c>
      <c r="G82" s="5" t="s">
        <v>36</v>
      </c>
      <c r="H82" s="5" t="s">
        <v>23</v>
      </c>
      <c r="I82" s="167" t="s">
        <v>386</v>
      </c>
      <c r="J82" s="6" t="s">
        <v>328</v>
      </c>
      <c r="K82" s="5" t="s">
        <v>385</v>
      </c>
      <c r="L82" s="1">
        <f t="shared" si="1"/>
        <v>1</v>
      </c>
    </row>
    <row r="83" spans="1:12" ht="15" customHeight="1">
      <c r="A83" s="3">
        <v>81</v>
      </c>
      <c r="B83" s="168" t="s">
        <v>387</v>
      </c>
      <c r="C83" s="3" t="s">
        <v>388</v>
      </c>
      <c r="D83" s="3" t="s">
        <v>13</v>
      </c>
      <c r="E83" s="3" t="s">
        <v>302</v>
      </c>
      <c r="F83" s="3" t="s">
        <v>15</v>
      </c>
      <c r="G83" s="3" t="s">
        <v>36</v>
      </c>
      <c r="H83" s="3" t="s">
        <v>23</v>
      </c>
      <c r="I83" s="166" t="s">
        <v>391</v>
      </c>
      <c r="J83" s="4" t="s">
        <v>9187</v>
      </c>
      <c r="K83" s="3" t="s">
        <v>390</v>
      </c>
      <c r="L83" s="1">
        <f t="shared" si="1"/>
        <v>5</v>
      </c>
    </row>
    <row r="84" spans="1:12" ht="15" customHeight="1">
      <c r="A84" s="5">
        <v>82</v>
      </c>
      <c r="B84" s="169" t="s">
        <v>392</v>
      </c>
      <c r="C84" s="5" t="s">
        <v>218</v>
      </c>
      <c r="D84" s="5" t="s">
        <v>13</v>
      </c>
      <c r="E84" s="5" t="s">
        <v>302</v>
      </c>
      <c r="F84" s="5" t="s">
        <v>15</v>
      </c>
      <c r="G84" s="5" t="s">
        <v>16</v>
      </c>
      <c r="H84" s="5" t="s">
        <v>23</v>
      </c>
      <c r="I84" s="167" t="s">
        <v>394</v>
      </c>
      <c r="J84" s="6" t="s">
        <v>393</v>
      </c>
      <c r="K84" s="5" t="s">
        <v>389</v>
      </c>
      <c r="L84" s="1">
        <f t="shared" si="1"/>
        <v>6</v>
      </c>
    </row>
    <row r="85" spans="1:12" ht="15" customHeight="1">
      <c r="A85" s="3">
        <v>83</v>
      </c>
      <c r="B85" s="168" t="s">
        <v>395</v>
      </c>
      <c r="C85" s="3" t="s">
        <v>218</v>
      </c>
      <c r="D85" s="3" t="s">
        <v>13</v>
      </c>
      <c r="E85" s="3" t="s">
        <v>302</v>
      </c>
      <c r="F85" s="3" t="s">
        <v>15</v>
      </c>
      <c r="G85" s="3" t="s">
        <v>50</v>
      </c>
      <c r="H85" s="3" t="s">
        <v>23</v>
      </c>
      <c r="I85" s="166" t="s">
        <v>398</v>
      </c>
      <c r="J85" s="4" t="s">
        <v>396</v>
      </c>
      <c r="K85" s="3" t="s">
        <v>397</v>
      </c>
      <c r="L85" s="1">
        <f t="shared" si="1"/>
        <v>13</v>
      </c>
    </row>
    <row r="86" spans="1:12" ht="15" customHeight="1">
      <c r="A86" s="5">
        <v>84</v>
      </c>
      <c r="B86" s="169" t="s">
        <v>399</v>
      </c>
      <c r="C86" s="5" t="s">
        <v>400</v>
      </c>
      <c r="D86" s="5" t="s">
        <v>13</v>
      </c>
      <c r="E86" s="5" t="s">
        <v>302</v>
      </c>
      <c r="F86" s="5" t="s">
        <v>15</v>
      </c>
      <c r="G86" s="5" t="s">
        <v>50</v>
      </c>
      <c r="H86" s="5" t="s">
        <v>23</v>
      </c>
      <c r="I86" s="167" t="s">
        <v>403</v>
      </c>
      <c r="J86" s="6" t="s">
        <v>401</v>
      </c>
      <c r="K86" s="5" t="s">
        <v>402</v>
      </c>
      <c r="L86" s="1">
        <f t="shared" si="1"/>
        <v>8</v>
      </c>
    </row>
    <row r="87" spans="1:12" ht="15" customHeight="1">
      <c r="A87" s="3">
        <v>85</v>
      </c>
      <c r="B87" s="168" t="s">
        <v>404</v>
      </c>
      <c r="C87" s="3" t="s">
        <v>35</v>
      </c>
      <c r="D87" s="3" t="s">
        <v>13</v>
      </c>
      <c r="E87" s="3" t="s">
        <v>302</v>
      </c>
      <c r="F87" s="3" t="s">
        <v>15</v>
      </c>
      <c r="G87" s="3" t="s">
        <v>36</v>
      </c>
      <c r="H87" s="3" t="s">
        <v>23</v>
      </c>
      <c r="I87" s="166" t="s">
        <v>407</v>
      </c>
      <c r="J87" s="4" t="s">
        <v>405</v>
      </c>
      <c r="K87" s="3" t="s">
        <v>406</v>
      </c>
      <c r="L87" s="1">
        <f t="shared" si="1"/>
        <v>5</v>
      </c>
    </row>
    <row r="88" spans="1:12" ht="15" customHeight="1">
      <c r="A88" s="5">
        <v>86</v>
      </c>
      <c r="B88" s="169" t="s">
        <v>408</v>
      </c>
      <c r="C88" s="5" t="s">
        <v>409</v>
      </c>
      <c r="D88" s="5" t="s">
        <v>13</v>
      </c>
      <c r="E88" s="5" t="s">
        <v>302</v>
      </c>
      <c r="F88" s="5" t="s">
        <v>15</v>
      </c>
      <c r="G88" s="5" t="s">
        <v>36</v>
      </c>
      <c r="H88" s="5" t="s">
        <v>30</v>
      </c>
      <c r="I88" s="167" t="s">
        <v>412</v>
      </c>
      <c r="J88" s="6" t="s">
        <v>410</v>
      </c>
      <c r="K88" s="5" t="s">
        <v>411</v>
      </c>
      <c r="L88" s="1">
        <f t="shared" si="1"/>
        <v>5</v>
      </c>
    </row>
    <row r="89" spans="1:12" ht="15" customHeight="1">
      <c r="A89" s="3">
        <v>87</v>
      </c>
      <c r="B89" s="168" t="s">
        <v>413</v>
      </c>
      <c r="C89" s="3" t="s">
        <v>414</v>
      </c>
      <c r="D89" s="3" t="s">
        <v>13</v>
      </c>
      <c r="E89" s="3" t="s">
        <v>302</v>
      </c>
      <c r="F89" s="3" t="s">
        <v>15</v>
      </c>
      <c r="G89" s="3" t="s">
        <v>36</v>
      </c>
      <c r="H89" s="3" t="s">
        <v>23</v>
      </c>
      <c r="I89" s="166" t="s">
        <v>417</v>
      </c>
      <c r="J89" s="4" t="s">
        <v>415</v>
      </c>
      <c r="K89" s="3" t="s">
        <v>416</v>
      </c>
      <c r="L89" s="1">
        <f t="shared" si="1"/>
        <v>10</v>
      </c>
    </row>
    <row r="90" spans="1:12" ht="15" customHeight="1">
      <c r="A90" s="5">
        <v>88</v>
      </c>
      <c r="B90" s="169" t="s">
        <v>418</v>
      </c>
      <c r="C90" s="5" t="s">
        <v>66</v>
      </c>
      <c r="D90" s="5" t="s">
        <v>13</v>
      </c>
      <c r="E90" s="5" t="s">
        <v>302</v>
      </c>
      <c r="F90" s="5" t="s">
        <v>15</v>
      </c>
      <c r="G90" s="5" t="s">
        <v>16</v>
      </c>
      <c r="H90" s="5" t="s">
        <v>23</v>
      </c>
      <c r="I90" s="167" t="s">
        <v>421</v>
      </c>
      <c r="J90" s="6" t="s">
        <v>419</v>
      </c>
      <c r="K90" s="5" t="s">
        <v>420</v>
      </c>
      <c r="L90" s="1">
        <f t="shared" si="1"/>
        <v>3</v>
      </c>
    </row>
    <row r="91" spans="1:12" ht="15" customHeight="1">
      <c r="A91" s="3">
        <v>89</v>
      </c>
      <c r="B91" s="168" t="s">
        <v>422</v>
      </c>
      <c r="C91" s="3" t="s">
        <v>70</v>
      </c>
      <c r="D91" s="3" t="s">
        <v>13</v>
      </c>
      <c r="E91" s="3" t="s">
        <v>302</v>
      </c>
      <c r="F91" s="3" t="s">
        <v>15</v>
      </c>
      <c r="G91" s="3" t="s">
        <v>36</v>
      </c>
      <c r="H91" s="3" t="s">
        <v>423</v>
      </c>
      <c r="I91" s="166" t="s">
        <v>426</v>
      </c>
      <c r="J91" s="4" t="s">
        <v>424</v>
      </c>
      <c r="K91" s="3" t="s">
        <v>425</v>
      </c>
      <c r="L91" s="1">
        <f t="shared" si="1"/>
        <v>8</v>
      </c>
    </row>
    <row r="92" spans="1:12" ht="15" customHeight="1">
      <c r="A92" s="5">
        <v>90</v>
      </c>
      <c r="B92" s="169" t="s">
        <v>427</v>
      </c>
      <c r="C92" s="5" t="s">
        <v>428</v>
      </c>
      <c r="D92" s="5" t="s">
        <v>13</v>
      </c>
      <c r="E92" s="5" t="s">
        <v>302</v>
      </c>
      <c r="F92" s="5" t="s">
        <v>15</v>
      </c>
      <c r="G92" s="5" t="s">
        <v>36</v>
      </c>
      <c r="H92" s="5" t="s">
        <v>429</v>
      </c>
      <c r="I92" s="167" t="s">
        <v>432</v>
      </c>
      <c r="J92" s="6" t="s">
        <v>430</v>
      </c>
      <c r="K92" s="5" t="s">
        <v>431</v>
      </c>
      <c r="L92" s="1">
        <f t="shared" si="1"/>
        <v>7</v>
      </c>
    </row>
    <row r="93" spans="1:12" ht="15" customHeight="1">
      <c r="A93" s="3">
        <v>91</v>
      </c>
      <c r="B93" s="168" t="s">
        <v>433</v>
      </c>
      <c r="C93" s="3" t="s">
        <v>92</v>
      </c>
      <c r="D93" s="3" t="s">
        <v>13</v>
      </c>
      <c r="E93" s="3" t="s">
        <v>302</v>
      </c>
      <c r="F93" s="3" t="s">
        <v>15</v>
      </c>
      <c r="G93" s="3" t="s">
        <v>36</v>
      </c>
      <c r="H93" s="3" t="s">
        <v>23</v>
      </c>
      <c r="I93" s="166" t="s">
        <v>435</v>
      </c>
      <c r="J93" s="4" t="s">
        <v>371</v>
      </c>
      <c r="K93" s="3" t="s">
        <v>434</v>
      </c>
      <c r="L93" s="1">
        <f t="shared" si="1"/>
        <v>2</v>
      </c>
    </row>
    <row r="94" spans="1:12" ht="15" customHeight="1">
      <c r="A94" s="5">
        <v>92</v>
      </c>
      <c r="B94" s="169" t="s">
        <v>436</v>
      </c>
      <c r="C94" s="5" t="s">
        <v>236</v>
      </c>
      <c r="D94" s="5" t="s">
        <v>13</v>
      </c>
      <c r="E94" s="5" t="s">
        <v>302</v>
      </c>
      <c r="F94" s="5" t="s">
        <v>15</v>
      </c>
      <c r="G94" s="5" t="s">
        <v>36</v>
      </c>
      <c r="H94" s="5" t="s">
        <v>23</v>
      </c>
      <c r="I94" s="167" t="s">
        <v>439</v>
      </c>
      <c r="J94" s="6" t="s">
        <v>437</v>
      </c>
      <c r="K94" s="5" t="s">
        <v>438</v>
      </c>
      <c r="L94" s="1">
        <f t="shared" si="1"/>
        <v>18</v>
      </c>
    </row>
    <row r="95" spans="1:12" ht="15" customHeight="1">
      <c r="A95" s="3">
        <v>93</v>
      </c>
      <c r="B95" s="168" t="s">
        <v>440</v>
      </c>
      <c r="C95" s="3" t="s">
        <v>441</v>
      </c>
      <c r="D95" s="3" t="s">
        <v>13</v>
      </c>
      <c r="E95" s="3" t="s">
        <v>302</v>
      </c>
      <c r="F95" s="3" t="s">
        <v>15</v>
      </c>
      <c r="G95" s="3" t="s">
        <v>36</v>
      </c>
      <c r="H95" s="3" t="s">
        <v>23</v>
      </c>
      <c r="I95" s="166" t="s">
        <v>444</v>
      </c>
      <c r="J95" s="4" t="s">
        <v>442</v>
      </c>
      <c r="K95" s="3" t="s">
        <v>443</v>
      </c>
      <c r="L95" s="1">
        <f t="shared" si="1"/>
        <v>9</v>
      </c>
    </row>
    <row r="96" spans="1:12" ht="15" customHeight="1">
      <c r="A96" s="5">
        <v>94</v>
      </c>
      <c r="B96" s="169" t="s">
        <v>445</v>
      </c>
      <c r="C96" s="5" t="s">
        <v>446</v>
      </c>
      <c r="D96" s="5" t="s">
        <v>13</v>
      </c>
      <c r="E96" s="5" t="s">
        <v>302</v>
      </c>
      <c r="F96" s="5" t="s">
        <v>15</v>
      </c>
      <c r="G96" s="5" t="s">
        <v>36</v>
      </c>
      <c r="H96" s="5" t="s">
        <v>429</v>
      </c>
      <c r="I96" s="167" t="s">
        <v>449</v>
      </c>
      <c r="J96" s="6" t="s">
        <v>447</v>
      </c>
      <c r="K96" s="5" t="s">
        <v>448</v>
      </c>
      <c r="L96" s="1">
        <f t="shared" si="1"/>
        <v>9</v>
      </c>
    </row>
    <row r="97" spans="1:12" ht="15" customHeight="1">
      <c r="A97" s="3">
        <v>95</v>
      </c>
      <c r="B97" s="168" t="s">
        <v>450</v>
      </c>
      <c r="C97" s="3" t="s">
        <v>97</v>
      </c>
      <c r="D97" s="3" t="s">
        <v>13</v>
      </c>
      <c r="E97" s="3" t="s">
        <v>302</v>
      </c>
      <c r="F97" s="3" t="s">
        <v>15</v>
      </c>
      <c r="G97" s="3" t="s">
        <v>36</v>
      </c>
      <c r="H97" s="3" t="s">
        <v>23</v>
      </c>
      <c r="I97" s="166" t="s">
        <v>453</v>
      </c>
      <c r="J97" s="4" t="s">
        <v>451</v>
      </c>
      <c r="K97" s="3" t="s">
        <v>452</v>
      </c>
      <c r="L97" s="1">
        <f t="shared" si="1"/>
        <v>4</v>
      </c>
    </row>
    <row r="98" spans="1:12" ht="15" customHeight="1">
      <c r="A98" s="5">
        <v>96</v>
      </c>
      <c r="B98" s="169" t="s">
        <v>454</v>
      </c>
      <c r="C98" s="5" t="s">
        <v>97</v>
      </c>
      <c r="D98" s="5" t="s">
        <v>13</v>
      </c>
      <c r="E98" s="5" t="s">
        <v>302</v>
      </c>
      <c r="F98" s="5" t="s">
        <v>15</v>
      </c>
      <c r="G98" s="5" t="s">
        <v>36</v>
      </c>
      <c r="H98" s="5" t="s">
        <v>23</v>
      </c>
      <c r="I98" s="167" t="s">
        <v>453</v>
      </c>
      <c r="J98" s="6" t="s">
        <v>451</v>
      </c>
      <c r="K98" s="5" t="s">
        <v>455</v>
      </c>
      <c r="L98" s="1">
        <f t="shared" si="1"/>
        <v>4</v>
      </c>
    </row>
    <row r="99" spans="1:12" ht="15" customHeight="1">
      <c r="A99" s="3">
        <v>97</v>
      </c>
      <c r="B99" s="168" t="s">
        <v>456</v>
      </c>
      <c r="C99" s="3" t="s">
        <v>457</v>
      </c>
      <c r="D99" s="3" t="s">
        <v>13</v>
      </c>
      <c r="E99" s="3" t="s">
        <v>302</v>
      </c>
      <c r="F99" s="3" t="s">
        <v>15</v>
      </c>
      <c r="G99" s="3" t="s">
        <v>36</v>
      </c>
      <c r="H99" s="3" t="s">
        <v>23</v>
      </c>
      <c r="I99" s="166" t="s">
        <v>460</v>
      </c>
      <c r="J99" s="4" t="s">
        <v>458</v>
      </c>
      <c r="K99" s="3" t="s">
        <v>459</v>
      </c>
      <c r="L99" s="1">
        <f t="shared" si="1"/>
        <v>5</v>
      </c>
    </row>
    <row r="100" spans="1:12" ht="15" customHeight="1">
      <c r="A100" s="5">
        <v>98</v>
      </c>
      <c r="B100" s="169" t="s">
        <v>461</v>
      </c>
      <c r="C100" s="5" t="s">
        <v>462</v>
      </c>
      <c r="D100" s="5" t="s">
        <v>13</v>
      </c>
      <c r="E100" s="5" t="s">
        <v>302</v>
      </c>
      <c r="F100" s="5" t="s">
        <v>15</v>
      </c>
      <c r="G100" s="5" t="s">
        <v>36</v>
      </c>
      <c r="H100" s="5" t="s">
        <v>23</v>
      </c>
      <c r="I100" s="167" t="s">
        <v>465</v>
      </c>
      <c r="J100" s="6" t="s">
        <v>463</v>
      </c>
      <c r="K100" s="5" t="s">
        <v>464</v>
      </c>
      <c r="L100" s="1">
        <f t="shared" si="1"/>
        <v>5</v>
      </c>
    </row>
    <row r="101" spans="1:12" ht="15" customHeight="1">
      <c r="A101" s="3">
        <v>99</v>
      </c>
      <c r="B101" s="168" t="s">
        <v>466</v>
      </c>
      <c r="C101" s="3" t="s">
        <v>467</v>
      </c>
      <c r="D101" s="3" t="s">
        <v>13</v>
      </c>
      <c r="E101" s="3" t="s">
        <v>302</v>
      </c>
      <c r="F101" s="3" t="s">
        <v>15</v>
      </c>
      <c r="G101" s="3" t="s">
        <v>36</v>
      </c>
      <c r="H101" s="3" t="s">
        <v>268</v>
      </c>
      <c r="I101" s="166" t="s">
        <v>470</v>
      </c>
      <c r="J101" s="4" t="s">
        <v>468</v>
      </c>
      <c r="K101" s="3" t="s">
        <v>469</v>
      </c>
      <c r="L101" s="1">
        <f t="shared" si="1"/>
        <v>6</v>
      </c>
    </row>
    <row r="102" spans="1:12" ht="15" customHeight="1">
      <c r="A102" s="5">
        <v>100</v>
      </c>
      <c r="B102" s="169" t="s">
        <v>471</v>
      </c>
      <c r="C102" s="5" t="s">
        <v>92</v>
      </c>
      <c r="D102" s="5" t="s">
        <v>13</v>
      </c>
      <c r="E102" s="5" t="s">
        <v>302</v>
      </c>
      <c r="F102" s="5" t="s">
        <v>15</v>
      </c>
      <c r="G102" s="5" t="s">
        <v>36</v>
      </c>
      <c r="H102" s="5" t="s">
        <v>423</v>
      </c>
      <c r="I102" s="167" t="s">
        <v>474</v>
      </c>
      <c r="J102" s="6" t="s">
        <v>472</v>
      </c>
      <c r="K102" s="5" t="s">
        <v>473</v>
      </c>
      <c r="L102" s="1">
        <f t="shared" si="1"/>
        <v>3</v>
      </c>
    </row>
    <row r="103" spans="1:12" ht="15" customHeight="1">
      <c r="A103" s="3">
        <v>101</v>
      </c>
      <c r="B103" s="168" t="s">
        <v>475</v>
      </c>
      <c r="C103" s="3" t="s">
        <v>476</v>
      </c>
      <c r="D103" s="3" t="s">
        <v>13</v>
      </c>
      <c r="E103" s="3" t="s">
        <v>302</v>
      </c>
      <c r="F103" s="3" t="s">
        <v>15</v>
      </c>
      <c r="G103" s="3" t="s">
        <v>36</v>
      </c>
      <c r="H103" s="3" t="s">
        <v>23</v>
      </c>
      <c r="I103" s="166" t="s">
        <v>479</v>
      </c>
      <c r="J103" s="4" t="s">
        <v>477</v>
      </c>
      <c r="K103" s="3" t="s">
        <v>478</v>
      </c>
      <c r="L103" s="1">
        <f t="shared" si="1"/>
        <v>4</v>
      </c>
    </row>
    <row r="104" spans="1:12" ht="15" customHeight="1">
      <c r="A104" s="5">
        <v>102</v>
      </c>
      <c r="B104" s="169" t="s">
        <v>480</v>
      </c>
      <c r="C104" s="5" t="s">
        <v>218</v>
      </c>
      <c r="D104" s="5" t="s">
        <v>13</v>
      </c>
      <c r="E104" s="5" t="s">
        <v>302</v>
      </c>
      <c r="F104" s="5" t="s">
        <v>15</v>
      </c>
      <c r="G104" s="5" t="s">
        <v>16</v>
      </c>
      <c r="H104" s="5" t="s">
        <v>23</v>
      </c>
      <c r="I104" s="167" t="s">
        <v>483</v>
      </c>
      <c r="J104" s="6" t="s">
        <v>481</v>
      </c>
      <c r="K104" s="5" t="s">
        <v>482</v>
      </c>
      <c r="L104" s="1">
        <f t="shared" si="1"/>
        <v>8</v>
      </c>
    </row>
    <row r="105" spans="1:12" ht="15" customHeight="1">
      <c r="A105" s="3">
        <v>103</v>
      </c>
      <c r="B105" s="168" t="s">
        <v>484</v>
      </c>
      <c r="C105" s="3" t="s">
        <v>485</v>
      </c>
      <c r="D105" s="3" t="s">
        <v>13</v>
      </c>
      <c r="E105" s="3" t="s">
        <v>302</v>
      </c>
      <c r="F105" s="3" t="s">
        <v>15</v>
      </c>
      <c r="G105" s="3" t="s">
        <v>36</v>
      </c>
      <c r="H105" s="3" t="s">
        <v>486</v>
      </c>
      <c r="I105" s="166" t="s">
        <v>489</v>
      </c>
      <c r="J105" s="4" t="s">
        <v>487</v>
      </c>
      <c r="K105" s="3" t="s">
        <v>488</v>
      </c>
      <c r="L105" s="1">
        <f t="shared" si="1"/>
        <v>3</v>
      </c>
    </row>
    <row r="106" spans="1:12" ht="15" customHeight="1">
      <c r="A106" s="5">
        <v>104</v>
      </c>
      <c r="B106" s="169" t="s">
        <v>490</v>
      </c>
      <c r="C106" s="5" t="s">
        <v>491</v>
      </c>
      <c r="D106" s="5" t="s">
        <v>13</v>
      </c>
      <c r="E106" s="5" t="s">
        <v>302</v>
      </c>
      <c r="F106" s="5" t="s">
        <v>15</v>
      </c>
      <c r="G106" s="5" t="s">
        <v>50</v>
      </c>
      <c r="H106" s="5" t="s">
        <v>23</v>
      </c>
      <c r="I106" s="167" t="s">
        <v>494</v>
      </c>
      <c r="J106" s="6" t="s">
        <v>492</v>
      </c>
      <c r="K106" s="5" t="s">
        <v>493</v>
      </c>
      <c r="L106" s="1">
        <f t="shared" si="1"/>
        <v>1</v>
      </c>
    </row>
    <row r="107" spans="1:12" ht="15" customHeight="1">
      <c r="A107" s="3">
        <v>105</v>
      </c>
      <c r="B107" s="168" t="s">
        <v>495</v>
      </c>
      <c r="C107" s="3" t="s">
        <v>92</v>
      </c>
      <c r="D107" s="3" t="s">
        <v>13</v>
      </c>
      <c r="E107" s="3" t="s">
        <v>302</v>
      </c>
      <c r="F107" s="3" t="s">
        <v>15</v>
      </c>
      <c r="G107" s="3" t="s">
        <v>16</v>
      </c>
      <c r="H107" s="3" t="s">
        <v>23</v>
      </c>
      <c r="I107" s="166" t="s">
        <v>498</v>
      </c>
      <c r="J107" s="4" t="s">
        <v>496</v>
      </c>
      <c r="K107" s="3" t="s">
        <v>497</v>
      </c>
      <c r="L107" s="1">
        <f t="shared" si="1"/>
        <v>4</v>
      </c>
    </row>
    <row r="108" spans="1:12" ht="15" customHeight="1">
      <c r="A108" s="5">
        <v>106</v>
      </c>
      <c r="B108" s="169" t="s">
        <v>499</v>
      </c>
      <c r="C108" s="5" t="s">
        <v>222</v>
      </c>
      <c r="D108" s="5" t="s">
        <v>13</v>
      </c>
      <c r="E108" s="5" t="s">
        <v>302</v>
      </c>
      <c r="F108" s="5" t="s">
        <v>15</v>
      </c>
      <c r="G108" s="5" t="s">
        <v>16</v>
      </c>
      <c r="H108" s="5" t="s">
        <v>23</v>
      </c>
      <c r="I108" s="167" t="s">
        <v>502</v>
      </c>
      <c r="J108" s="6" t="s">
        <v>500</v>
      </c>
      <c r="K108" s="5" t="s">
        <v>501</v>
      </c>
      <c r="L108" s="1">
        <f t="shared" si="1"/>
        <v>9</v>
      </c>
    </row>
    <row r="109" spans="1:12" ht="15" customHeight="1">
      <c r="A109" s="3">
        <v>107</v>
      </c>
      <c r="B109" s="168" t="s">
        <v>503</v>
      </c>
      <c r="C109" s="3" t="s">
        <v>504</v>
      </c>
      <c r="D109" s="3" t="s">
        <v>13</v>
      </c>
      <c r="E109" s="3" t="s">
        <v>302</v>
      </c>
      <c r="F109" s="3" t="s">
        <v>15</v>
      </c>
      <c r="G109" s="3" t="s">
        <v>36</v>
      </c>
      <c r="H109" s="3" t="s">
        <v>85</v>
      </c>
      <c r="I109" s="166" t="s">
        <v>507</v>
      </c>
      <c r="J109" s="4" t="s">
        <v>505</v>
      </c>
      <c r="K109" s="3" t="s">
        <v>506</v>
      </c>
      <c r="L109" s="1">
        <f t="shared" si="1"/>
        <v>9</v>
      </c>
    </row>
    <row r="110" spans="1:12" ht="15" customHeight="1">
      <c r="A110" s="5">
        <v>108</v>
      </c>
      <c r="B110" s="169" t="s">
        <v>508</v>
      </c>
      <c r="C110" s="5" t="s">
        <v>509</v>
      </c>
      <c r="D110" s="5" t="s">
        <v>13</v>
      </c>
      <c r="E110" s="5" t="s">
        <v>302</v>
      </c>
      <c r="F110" s="5" t="s">
        <v>15</v>
      </c>
      <c r="G110" s="5" t="s">
        <v>50</v>
      </c>
      <c r="H110" s="5" t="s">
        <v>23</v>
      </c>
      <c r="I110" s="167" t="s">
        <v>512</v>
      </c>
      <c r="J110" s="6" t="s">
        <v>510</v>
      </c>
      <c r="K110" s="5" t="s">
        <v>511</v>
      </c>
      <c r="L110" s="1">
        <f t="shared" si="1"/>
        <v>9</v>
      </c>
    </row>
    <row r="111" spans="1:12" ht="15" customHeight="1">
      <c r="A111" s="3">
        <v>109</v>
      </c>
      <c r="B111" s="168" t="s">
        <v>513</v>
      </c>
      <c r="C111" s="3" t="s">
        <v>514</v>
      </c>
      <c r="D111" s="3" t="s">
        <v>13</v>
      </c>
      <c r="E111" s="3" t="s">
        <v>302</v>
      </c>
      <c r="F111" s="3" t="s">
        <v>15</v>
      </c>
      <c r="G111" s="3" t="s">
        <v>16</v>
      </c>
      <c r="H111" s="3" t="s">
        <v>119</v>
      </c>
      <c r="I111" s="166" t="s">
        <v>517</v>
      </c>
      <c r="J111" s="4" t="s">
        <v>515</v>
      </c>
      <c r="K111" s="3" t="s">
        <v>516</v>
      </c>
      <c r="L111" s="1">
        <f t="shared" si="1"/>
        <v>7</v>
      </c>
    </row>
    <row r="112" spans="1:12" ht="15" customHeight="1">
      <c r="A112" s="5">
        <v>110</v>
      </c>
      <c r="B112" s="169" t="s">
        <v>518</v>
      </c>
      <c r="C112" s="5" t="s">
        <v>519</v>
      </c>
      <c r="D112" s="5" t="s">
        <v>13</v>
      </c>
      <c r="E112" s="5" t="s">
        <v>302</v>
      </c>
      <c r="F112" s="5" t="s">
        <v>15</v>
      </c>
      <c r="G112" s="5" t="s">
        <v>36</v>
      </c>
      <c r="H112" s="5" t="s">
        <v>23</v>
      </c>
      <c r="I112" s="167" t="s">
        <v>522</v>
      </c>
      <c r="J112" s="6" t="s">
        <v>520</v>
      </c>
      <c r="K112" s="5" t="s">
        <v>521</v>
      </c>
      <c r="L112" s="1">
        <f t="shared" si="1"/>
        <v>2</v>
      </c>
    </row>
    <row r="113" spans="1:12" ht="15" customHeight="1">
      <c r="A113" s="3">
        <v>111</v>
      </c>
      <c r="B113" s="168" t="s">
        <v>523</v>
      </c>
      <c r="C113" s="3" t="s">
        <v>524</v>
      </c>
      <c r="D113" s="3" t="s">
        <v>13</v>
      </c>
      <c r="E113" s="3" t="s">
        <v>302</v>
      </c>
      <c r="F113" s="3" t="s">
        <v>15</v>
      </c>
      <c r="G113" s="3" t="s">
        <v>16</v>
      </c>
      <c r="H113" s="3" t="s">
        <v>23</v>
      </c>
      <c r="I113" s="166" t="s">
        <v>527</v>
      </c>
      <c r="J113" s="4" t="s">
        <v>525</v>
      </c>
      <c r="K113" s="3" t="s">
        <v>526</v>
      </c>
      <c r="L113" s="1">
        <f t="shared" si="1"/>
        <v>6</v>
      </c>
    </row>
    <row r="114" spans="1:12" ht="15" customHeight="1">
      <c r="A114" s="5">
        <v>112</v>
      </c>
      <c r="B114" s="169" t="s">
        <v>528</v>
      </c>
      <c r="C114" s="5" t="s">
        <v>346</v>
      </c>
      <c r="D114" s="5" t="s">
        <v>13</v>
      </c>
      <c r="E114" s="5" t="s">
        <v>302</v>
      </c>
      <c r="F114" s="5" t="s">
        <v>15</v>
      </c>
      <c r="G114" s="5" t="s">
        <v>36</v>
      </c>
      <c r="H114" s="5" t="s">
        <v>23</v>
      </c>
      <c r="I114" s="167" t="s">
        <v>530</v>
      </c>
      <c r="J114" s="6" t="s">
        <v>328</v>
      </c>
      <c r="K114" s="5" t="s">
        <v>529</v>
      </c>
      <c r="L114" s="1">
        <f t="shared" si="1"/>
        <v>1</v>
      </c>
    </row>
    <row r="115" spans="1:12" ht="15" customHeight="1">
      <c r="A115" s="3">
        <v>113</v>
      </c>
      <c r="B115" s="168" t="s">
        <v>531</v>
      </c>
      <c r="C115" s="3" t="s">
        <v>97</v>
      </c>
      <c r="D115" s="3" t="s">
        <v>13</v>
      </c>
      <c r="E115" s="3" t="s">
        <v>302</v>
      </c>
      <c r="F115" s="3" t="s">
        <v>15</v>
      </c>
      <c r="G115" s="3" t="s">
        <v>36</v>
      </c>
      <c r="H115" s="3" t="s">
        <v>23</v>
      </c>
      <c r="I115" s="166" t="s">
        <v>534</v>
      </c>
      <c r="J115" s="4" t="s">
        <v>532</v>
      </c>
      <c r="K115" s="3" t="s">
        <v>533</v>
      </c>
      <c r="L115" s="1">
        <f t="shared" si="1"/>
        <v>6</v>
      </c>
    </row>
    <row r="116" spans="1:12" ht="15" customHeight="1">
      <c r="A116" s="5">
        <v>114</v>
      </c>
      <c r="B116" s="169" t="s">
        <v>535</v>
      </c>
      <c r="C116" s="5" t="s">
        <v>536</v>
      </c>
      <c r="D116" s="5" t="s">
        <v>13</v>
      </c>
      <c r="E116" s="5" t="s">
        <v>302</v>
      </c>
      <c r="F116" s="5" t="s">
        <v>15</v>
      </c>
      <c r="G116" s="5" t="s">
        <v>36</v>
      </c>
      <c r="H116" s="5" t="s">
        <v>268</v>
      </c>
      <c r="I116" s="167" t="s">
        <v>539</v>
      </c>
      <c r="J116" s="6" t="s">
        <v>537</v>
      </c>
      <c r="K116" s="5" t="s">
        <v>538</v>
      </c>
      <c r="L116" s="1">
        <f t="shared" si="1"/>
        <v>9</v>
      </c>
    </row>
    <row r="117" spans="1:12" ht="15" customHeight="1">
      <c r="A117" s="3">
        <v>115</v>
      </c>
      <c r="B117" s="168" t="s">
        <v>540</v>
      </c>
      <c r="C117" s="3" t="s">
        <v>541</v>
      </c>
      <c r="D117" s="3" t="s">
        <v>13</v>
      </c>
      <c r="E117" s="3" t="s">
        <v>302</v>
      </c>
      <c r="F117" s="3" t="s">
        <v>15</v>
      </c>
      <c r="G117" s="3" t="s">
        <v>36</v>
      </c>
      <c r="H117" s="3" t="s">
        <v>429</v>
      </c>
      <c r="I117" s="166" t="s">
        <v>544</v>
      </c>
      <c r="J117" s="4" t="s">
        <v>542</v>
      </c>
      <c r="K117" s="3" t="s">
        <v>543</v>
      </c>
      <c r="L117" s="1">
        <f t="shared" si="1"/>
        <v>2</v>
      </c>
    </row>
    <row r="118" spans="1:12" ht="15" customHeight="1">
      <c r="A118" s="5">
        <v>116</v>
      </c>
      <c r="B118" s="169" t="s">
        <v>545</v>
      </c>
      <c r="C118" s="5" t="s">
        <v>546</v>
      </c>
      <c r="D118" s="5" t="s">
        <v>13</v>
      </c>
      <c r="E118" s="5" t="s">
        <v>302</v>
      </c>
      <c r="F118" s="5" t="s">
        <v>15</v>
      </c>
      <c r="G118" s="5" t="s">
        <v>16</v>
      </c>
      <c r="H118" s="5" t="s">
        <v>23</v>
      </c>
      <c r="I118" s="167" t="s">
        <v>549</v>
      </c>
      <c r="J118" s="6" t="s">
        <v>547</v>
      </c>
      <c r="K118" s="5" t="s">
        <v>548</v>
      </c>
      <c r="L118" s="1">
        <f t="shared" si="1"/>
        <v>4</v>
      </c>
    </row>
    <row r="119" spans="1:12" ht="15" customHeight="1">
      <c r="A119" s="3">
        <v>117</v>
      </c>
      <c r="B119" s="168" t="s">
        <v>550</v>
      </c>
      <c r="C119" s="3" t="s">
        <v>551</v>
      </c>
      <c r="D119" s="3" t="s">
        <v>13</v>
      </c>
      <c r="E119" s="3" t="s">
        <v>302</v>
      </c>
      <c r="F119" s="3" t="s">
        <v>15</v>
      </c>
      <c r="G119" s="3" t="s">
        <v>36</v>
      </c>
      <c r="H119" s="3" t="s">
        <v>23</v>
      </c>
      <c r="I119" s="166" t="s">
        <v>554</v>
      </c>
      <c r="J119" s="4" t="s">
        <v>552</v>
      </c>
      <c r="K119" s="3" t="s">
        <v>553</v>
      </c>
      <c r="L119" s="1">
        <f t="shared" si="1"/>
        <v>8</v>
      </c>
    </row>
    <row r="120" spans="1:12" ht="15" customHeight="1">
      <c r="A120" s="5">
        <v>118</v>
      </c>
      <c r="B120" s="169" t="s">
        <v>555</v>
      </c>
      <c r="C120" s="5" t="s">
        <v>35</v>
      </c>
      <c r="D120" s="5" t="s">
        <v>13</v>
      </c>
      <c r="E120" s="5" t="s">
        <v>302</v>
      </c>
      <c r="F120" s="5" t="s">
        <v>15</v>
      </c>
      <c r="G120" s="5" t="s">
        <v>36</v>
      </c>
      <c r="H120" s="5" t="s">
        <v>23</v>
      </c>
      <c r="I120" s="167" t="s">
        <v>558</v>
      </c>
      <c r="J120" s="6" t="s">
        <v>9193</v>
      </c>
      <c r="K120" s="5" t="s">
        <v>557</v>
      </c>
      <c r="L120" s="1">
        <f t="shared" si="1"/>
        <v>2</v>
      </c>
    </row>
    <row r="121" spans="1:12" ht="15" customHeight="1">
      <c r="A121" s="3">
        <v>119</v>
      </c>
      <c r="B121" s="168" t="s">
        <v>559</v>
      </c>
      <c r="C121" s="3" t="s">
        <v>12</v>
      </c>
      <c r="D121" s="3" t="s">
        <v>13</v>
      </c>
      <c r="E121" s="3" t="s">
        <v>302</v>
      </c>
      <c r="F121" s="3" t="s">
        <v>15</v>
      </c>
      <c r="G121" s="3" t="s">
        <v>36</v>
      </c>
      <c r="H121" s="3" t="s">
        <v>23</v>
      </c>
      <c r="I121" s="166" t="s">
        <v>561</v>
      </c>
      <c r="J121" s="4" t="s">
        <v>560</v>
      </c>
      <c r="K121" s="3" t="s">
        <v>556</v>
      </c>
      <c r="L121" s="1">
        <f t="shared" si="1"/>
        <v>3</v>
      </c>
    </row>
    <row r="122" spans="1:12" ht="15" customHeight="1">
      <c r="A122" s="5">
        <v>120</v>
      </c>
      <c r="B122" s="169" t="s">
        <v>562</v>
      </c>
      <c r="C122" s="5" t="s">
        <v>563</v>
      </c>
      <c r="D122" s="5" t="s">
        <v>13</v>
      </c>
      <c r="E122" s="5" t="s">
        <v>302</v>
      </c>
      <c r="F122" s="5" t="s">
        <v>15</v>
      </c>
      <c r="G122" s="5" t="s">
        <v>29</v>
      </c>
      <c r="H122" s="5" t="s">
        <v>23</v>
      </c>
      <c r="I122" s="167" t="s">
        <v>566</v>
      </c>
      <c r="J122" s="6" t="s">
        <v>564</v>
      </c>
      <c r="K122" s="5" t="s">
        <v>565</v>
      </c>
      <c r="L122" s="1">
        <f t="shared" si="1"/>
        <v>6</v>
      </c>
    </row>
    <row r="123" spans="1:12" ht="15" customHeight="1">
      <c r="A123" s="3">
        <v>121</v>
      </c>
      <c r="B123" s="168" t="s">
        <v>567</v>
      </c>
      <c r="C123" s="3" t="s">
        <v>568</v>
      </c>
      <c r="D123" s="3" t="s">
        <v>13</v>
      </c>
      <c r="E123" s="3" t="s">
        <v>302</v>
      </c>
      <c r="F123" s="3" t="s">
        <v>15</v>
      </c>
      <c r="G123" s="3" t="s">
        <v>16</v>
      </c>
      <c r="H123" s="3" t="s">
        <v>268</v>
      </c>
      <c r="I123" s="166" t="s">
        <v>571</v>
      </c>
      <c r="J123" s="4" t="s">
        <v>569</v>
      </c>
      <c r="K123" s="3" t="s">
        <v>570</v>
      </c>
      <c r="L123" s="1">
        <f t="shared" si="1"/>
        <v>10</v>
      </c>
    </row>
    <row r="124" spans="1:12" ht="15" customHeight="1">
      <c r="A124" s="5">
        <v>122</v>
      </c>
      <c r="B124" s="169" t="s">
        <v>572</v>
      </c>
      <c r="C124" s="5" t="s">
        <v>573</v>
      </c>
      <c r="D124" s="5" t="s">
        <v>13</v>
      </c>
      <c r="E124" s="5" t="s">
        <v>302</v>
      </c>
      <c r="F124" s="5" t="s">
        <v>15</v>
      </c>
      <c r="G124" s="5" t="s">
        <v>36</v>
      </c>
      <c r="H124" s="5" t="s">
        <v>23</v>
      </c>
      <c r="I124" s="167" t="s">
        <v>576</v>
      </c>
      <c r="J124" s="6" t="s">
        <v>574</v>
      </c>
      <c r="K124" s="5" t="s">
        <v>575</v>
      </c>
      <c r="L124" s="1">
        <f t="shared" si="1"/>
        <v>4</v>
      </c>
    </row>
    <row r="125" spans="1:12" ht="15" customHeight="1">
      <c r="A125" s="3">
        <v>123</v>
      </c>
      <c r="B125" s="168" t="s">
        <v>577</v>
      </c>
      <c r="C125" s="3" t="s">
        <v>578</v>
      </c>
      <c r="D125" s="3" t="s">
        <v>13</v>
      </c>
      <c r="E125" s="3" t="s">
        <v>302</v>
      </c>
      <c r="F125" s="3" t="s">
        <v>15</v>
      </c>
      <c r="G125" s="3" t="s">
        <v>16</v>
      </c>
      <c r="H125" s="3" t="s">
        <v>23</v>
      </c>
      <c r="I125" s="166" t="s">
        <v>581</v>
      </c>
      <c r="J125" s="4" t="s">
        <v>579</v>
      </c>
      <c r="K125" s="3" t="s">
        <v>580</v>
      </c>
      <c r="L125" s="1">
        <f t="shared" si="1"/>
        <v>11</v>
      </c>
    </row>
    <row r="126" spans="1:12" ht="15" customHeight="1">
      <c r="A126" s="5">
        <v>124</v>
      </c>
      <c r="B126" s="169" t="s">
        <v>582</v>
      </c>
      <c r="C126" s="5" t="s">
        <v>66</v>
      </c>
      <c r="D126" s="5" t="s">
        <v>13</v>
      </c>
      <c r="E126" s="5" t="s">
        <v>302</v>
      </c>
      <c r="F126" s="5" t="s">
        <v>15</v>
      </c>
      <c r="G126" s="5" t="s">
        <v>16</v>
      </c>
      <c r="H126" s="5" t="s">
        <v>23</v>
      </c>
      <c r="I126" s="167" t="s">
        <v>585</v>
      </c>
      <c r="J126" s="6" t="s">
        <v>583</v>
      </c>
      <c r="K126" s="5" t="s">
        <v>584</v>
      </c>
      <c r="L126" s="1">
        <f t="shared" si="1"/>
        <v>2</v>
      </c>
    </row>
    <row r="127" spans="1:12" ht="15" customHeight="1">
      <c r="A127" s="3">
        <v>125</v>
      </c>
      <c r="B127" s="168" t="s">
        <v>586</v>
      </c>
      <c r="C127" s="3" t="s">
        <v>12</v>
      </c>
      <c r="D127" s="3" t="s">
        <v>13</v>
      </c>
      <c r="E127" s="3" t="s">
        <v>587</v>
      </c>
      <c r="F127" s="3" t="s">
        <v>15</v>
      </c>
      <c r="G127" s="3" t="s">
        <v>16</v>
      </c>
      <c r="H127" s="3" t="s">
        <v>23</v>
      </c>
      <c r="I127" s="166" t="s">
        <v>590</v>
      </c>
      <c r="J127" s="4" t="s">
        <v>588</v>
      </c>
      <c r="K127" s="3" t="s">
        <v>589</v>
      </c>
      <c r="L127" s="1">
        <f t="shared" si="1"/>
        <v>9</v>
      </c>
    </row>
    <row r="128" spans="1:12" ht="15" customHeight="1">
      <c r="A128" s="5">
        <v>126</v>
      </c>
      <c r="B128" s="169" t="s">
        <v>591</v>
      </c>
      <c r="C128" s="5" t="s">
        <v>592</v>
      </c>
      <c r="D128" s="5" t="s">
        <v>13</v>
      </c>
      <c r="E128" s="5" t="s">
        <v>587</v>
      </c>
      <c r="F128" s="5" t="s">
        <v>15</v>
      </c>
      <c r="G128" s="5" t="s">
        <v>16</v>
      </c>
      <c r="H128" s="5" t="s">
        <v>268</v>
      </c>
      <c r="I128" s="167" t="s">
        <v>595</v>
      </c>
      <c r="J128" s="6" t="s">
        <v>593</v>
      </c>
      <c r="K128" s="5" t="s">
        <v>594</v>
      </c>
      <c r="L128" s="1">
        <f t="shared" si="1"/>
        <v>12</v>
      </c>
    </row>
    <row r="129" spans="1:12" ht="15" customHeight="1">
      <c r="A129" s="3">
        <v>127</v>
      </c>
      <c r="B129" s="168" t="s">
        <v>596</v>
      </c>
      <c r="C129" s="3" t="s">
        <v>218</v>
      </c>
      <c r="D129" s="3" t="s">
        <v>13</v>
      </c>
      <c r="E129" s="3" t="s">
        <v>587</v>
      </c>
      <c r="F129" s="3" t="s">
        <v>15</v>
      </c>
      <c r="G129" s="3" t="s">
        <v>16</v>
      </c>
      <c r="H129" s="3" t="s">
        <v>23</v>
      </c>
      <c r="I129" s="166" t="s">
        <v>599</v>
      </c>
      <c r="J129" s="4" t="s">
        <v>597</v>
      </c>
      <c r="K129" s="3" t="s">
        <v>598</v>
      </c>
      <c r="L129" s="1">
        <f t="shared" si="1"/>
        <v>9</v>
      </c>
    </row>
    <row r="130" spans="1:12" ht="15" customHeight="1">
      <c r="A130" s="5">
        <v>128</v>
      </c>
      <c r="B130" s="169" t="s">
        <v>600</v>
      </c>
      <c r="C130" s="5" t="s">
        <v>12</v>
      </c>
      <c r="D130" s="5" t="s">
        <v>13</v>
      </c>
      <c r="E130" s="5" t="s">
        <v>587</v>
      </c>
      <c r="F130" s="5" t="s">
        <v>15</v>
      </c>
      <c r="G130" s="5" t="s">
        <v>50</v>
      </c>
      <c r="H130" s="5" t="s">
        <v>23</v>
      </c>
      <c r="I130" s="167" t="s">
        <v>603</v>
      </c>
      <c r="J130" s="6" t="s">
        <v>601</v>
      </c>
      <c r="K130" s="5" t="s">
        <v>602</v>
      </c>
      <c r="L130" s="1">
        <f t="shared" si="1"/>
        <v>7</v>
      </c>
    </row>
    <row r="131" spans="1:12" ht="15" customHeight="1">
      <c r="A131" s="3">
        <v>129</v>
      </c>
      <c r="B131" s="168" t="s">
        <v>604</v>
      </c>
      <c r="C131" s="3" t="s">
        <v>605</v>
      </c>
      <c r="D131" s="3" t="s">
        <v>13</v>
      </c>
      <c r="E131" s="3" t="s">
        <v>587</v>
      </c>
      <c r="F131" s="3" t="s">
        <v>15</v>
      </c>
      <c r="G131" s="3" t="s">
        <v>36</v>
      </c>
      <c r="H131" s="3" t="s">
        <v>606</v>
      </c>
      <c r="I131" s="166" t="s">
        <v>609</v>
      </c>
      <c r="J131" s="4" t="s">
        <v>607</v>
      </c>
      <c r="K131" s="3" t="s">
        <v>608</v>
      </c>
      <c r="L131" s="1">
        <f t="shared" ref="L131:L194" si="2">IF(TRIM(J131)="",0,LEN(J131)-LEN(SUBSTITUTE(J131,",",""))+1)</f>
        <v>6</v>
      </c>
    </row>
    <row r="132" spans="1:12" ht="15" customHeight="1">
      <c r="A132" s="5">
        <v>130</v>
      </c>
      <c r="B132" s="169" t="s">
        <v>610</v>
      </c>
      <c r="C132" s="5" t="s">
        <v>611</v>
      </c>
      <c r="D132" s="5" t="s">
        <v>13</v>
      </c>
      <c r="E132" s="5" t="s">
        <v>587</v>
      </c>
      <c r="F132" s="5" t="s">
        <v>15</v>
      </c>
      <c r="G132" s="5" t="s">
        <v>36</v>
      </c>
      <c r="H132" s="5" t="s">
        <v>119</v>
      </c>
      <c r="I132" s="167" t="s">
        <v>614</v>
      </c>
      <c r="J132" s="6" t="s">
        <v>612</v>
      </c>
      <c r="K132" s="5" t="s">
        <v>613</v>
      </c>
      <c r="L132" s="1">
        <f t="shared" si="2"/>
        <v>14</v>
      </c>
    </row>
    <row r="133" spans="1:12" ht="15" customHeight="1">
      <c r="A133" s="3">
        <v>131</v>
      </c>
      <c r="B133" s="168" t="s">
        <v>615</v>
      </c>
      <c r="C133" s="3" t="s">
        <v>70</v>
      </c>
      <c r="D133" s="3" t="s">
        <v>13</v>
      </c>
      <c r="E133" s="3" t="s">
        <v>587</v>
      </c>
      <c r="F133" s="3" t="s">
        <v>15</v>
      </c>
      <c r="G133" s="3" t="s">
        <v>50</v>
      </c>
      <c r="H133" s="3" t="s">
        <v>23</v>
      </c>
      <c r="I133" s="166" t="s">
        <v>618</v>
      </c>
      <c r="J133" s="4" t="s">
        <v>616</v>
      </c>
      <c r="K133" s="3" t="s">
        <v>617</v>
      </c>
      <c r="L133" s="1">
        <f t="shared" si="2"/>
        <v>5</v>
      </c>
    </row>
    <row r="134" spans="1:12" ht="15" customHeight="1">
      <c r="A134" s="5">
        <v>132</v>
      </c>
      <c r="B134" s="169" t="s">
        <v>619</v>
      </c>
      <c r="C134" s="5" t="s">
        <v>620</v>
      </c>
      <c r="D134" s="5" t="s">
        <v>13</v>
      </c>
      <c r="E134" s="5" t="s">
        <v>587</v>
      </c>
      <c r="F134" s="5" t="s">
        <v>15</v>
      </c>
      <c r="G134" s="5" t="s">
        <v>29</v>
      </c>
      <c r="H134" s="5" t="s">
        <v>23</v>
      </c>
      <c r="I134" s="167" t="s">
        <v>623</v>
      </c>
      <c r="J134" s="6" t="s">
        <v>621</v>
      </c>
      <c r="K134" s="5" t="s">
        <v>622</v>
      </c>
      <c r="L134" s="1">
        <f t="shared" si="2"/>
        <v>6</v>
      </c>
    </row>
    <row r="135" spans="1:12" ht="15" customHeight="1">
      <c r="A135" s="3">
        <v>133</v>
      </c>
      <c r="B135" s="168" t="s">
        <v>624</v>
      </c>
      <c r="C135" s="3" t="s">
        <v>124</v>
      </c>
      <c r="D135" s="3" t="s">
        <v>13</v>
      </c>
      <c r="E135" s="3" t="s">
        <v>587</v>
      </c>
      <c r="F135" s="3" t="s">
        <v>15</v>
      </c>
      <c r="G135" s="3" t="s">
        <v>36</v>
      </c>
      <c r="H135" s="3" t="s">
        <v>108</v>
      </c>
      <c r="I135" s="166" t="s">
        <v>627</v>
      </c>
      <c r="J135" s="4" t="s">
        <v>625</v>
      </c>
      <c r="K135" s="3" t="s">
        <v>626</v>
      </c>
      <c r="L135" s="1">
        <f t="shared" si="2"/>
        <v>4</v>
      </c>
    </row>
    <row r="136" spans="1:12" ht="15" customHeight="1">
      <c r="A136" s="5">
        <v>134</v>
      </c>
      <c r="B136" s="169" t="s">
        <v>628</v>
      </c>
      <c r="C136" s="5" t="s">
        <v>629</v>
      </c>
      <c r="D136" s="5" t="s">
        <v>13</v>
      </c>
      <c r="E136" s="5" t="s">
        <v>587</v>
      </c>
      <c r="F136" s="5" t="s">
        <v>15</v>
      </c>
      <c r="G136" s="5" t="s">
        <v>16</v>
      </c>
      <c r="H136" s="5" t="s">
        <v>30</v>
      </c>
      <c r="I136" s="167" t="s">
        <v>632</v>
      </c>
      <c r="J136" s="6" t="s">
        <v>630</v>
      </c>
      <c r="K136" s="5" t="s">
        <v>631</v>
      </c>
      <c r="L136" s="1">
        <f t="shared" si="2"/>
        <v>2</v>
      </c>
    </row>
    <row r="137" spans="1:12" ht="15" customHeight="1">
      <c r="A137" s="3">
        <v>135</v>
      </c>
      <c r="B137" s="168" t="s">
        <v>633</v>
      </c>
      <c r="C137" s="3" t="s">
        <v>634</v>
      </c>
      <c r="D137" s="3" t="s">
        <v>13</v>
      </c>
      <c r="E137" s="3" t="s">
        <v>587</v>
      </c>
      <c r="F137" s="3" t="s">
        <v>15</v>
      </c>
      <c r="G137" s="3" t="s">
        <v>50</v>
      </c>
      <c r="H137" s="3" t="s">
        <v>635</v>
      </c>
      <c r="I137" s="166" t="s">
        <v>638</v>
      </c>
      <c r="J137" s="4" t="s">
        <v>636</v>
      </c>
      <c r="K137" s="3" t="s">
        <v>637</v>
      </c>
      <c r="L137" s="1">
        <f t="shared" si="2"/>
        <v>1</v>
      </c>
    </row>
    <row r="138" spans="1:12" ht="15" customHeight="1">
      <c r="A138" s="5">
        <v>136</v>
      </c>
      <c r="B138" s="169" t="s">
        <v>639</v>
      </c>
      <c r="C138" s="5" t="s">
        <v>640</v>
      </c>
      <c r="D138" s="5" t="s">
        <v>13</v>
      </c>
      <c r="E138" s="5" t="s">
        <v>587</v>
      </c>
      <c r="F138" s="5" t="s">
        <v>15</v>
      </c>
      <c r="G138" s="5" t="s">
        <v>36</v>
      </c>
      <c r="H138" s="5" t="s">
        <v>56</v>
      </c>
      <c r="I138" s="167" t="s">
        <v>643</v>
      </c>
      <c r="J138" s="6" t="s">
        <v>641</v>
      </c>
      <c r="K138" s="5" t="s">
        <v>642</v>
      </c>
      <c r="L138" s="1">
        <f t="shared" si="2"/>
        <v>3</v>
      </c>
    </row>
    <row r="139" spans="1:12" ht="15" customHeight="1">
      <c r="A139" s="3">
        <v>137</v>
      </c>
      <c r="B139" s="168" t="s">
        <v>644</v>
      </c>
      <c r="C139" s="3" t="s">
        <v>12</v>
      </c>
      <c r="D139" s="3" t="s">
        <v>13</v>
      </c>
      <c r="E139" s="3" t="s">
        <v>587</v>
      </c>
      <c r="F139" s="3" t="s">
        <v>15</v>
      </c>
      <c r="G139" s="3" t="s">
        <v>16</v>
      </c>
      <c r="H139" s="3" t="s">
        <v>17</v>
      </c>
      <c r="I139" s="166" t="s">
        <v>647</v>
      </c>
      <c r="J139" s="4" t="s">
        <v>645</v>
      </c>
      <c r="K139" s="3" t="s">
        <v>646</v>
      </c>
      <c r="L139" s="1">
        <f t="shared" si="2"/>
        <v>2</v>
      </c>
    </row>
    <row r="140" spans="1:12" ht="15" customHeight="1">
      <c r="A140" s="5">
        <v>138</v>
      </c>
      <c r="B140" s="169" t="s">
        <v>648</v>
      </c>
      <c r="C140" s="5" t="s">
        <v>629</v>
      </c>
      <c r="D140" s="5" t="s">
        <v>13</v>
      </c>
      <c r="E140" s="5" t="s">
        <v>587</v>
      </c>
      <c r="F140" s="5" t="s">
        <v>15</v>
      </c>
      <c r="G140" s="5" t="s">
        <v>16</v>
      </c>
      <c r="H140" s="5" t="s">
        <v>23</v>
      </c>
      <c r="I140" s="167" t="s">
        <v>651</v>
      </c>
      <c r="J140" s="6" t="s">
        <v>649</v>
      </c>
      <c r="K140" s="5" t="s">
        <v>650</v>
      </c>
      <c r="L140" s="1">
        <f t="shared" si="2"/>
        <v>3</v>
      </c>
    </row>
    <row r="141" spans="1:12" ht="15" customHeight="1">
      <c r="A141" s="3">
        <v>139</v>
      </c>
      <c r="B141" s="168" t="s">
        <v>652</v>
      </c>
      <c r="C141" s="3" t="s">
        <v>551</v>
      </c>
      <c r="D141" s="3" t="s">
        <v>13</v>
      </c>
      <c r="E141" s="3" t="s">
        <v>587</v>
      </c>
      <c r="F141" s="3" t="s">
        <v>15</v>
      </c>
      <c r="G141" s="3" t="s">
        <v>36</v>
      </c>
      <c r="H141" s="3" t="s">
        <v>23</v>
      </c>
      <c r="I141" s="166" t="s">
        <v>655</v>
      </c>
      <c r="J141" s="4" t="s">
        <v>653</v>
      </c>
      <c r="K141" s="3" t="s">
        <v>654</v>
      </c>
      <c r="L141" s="1">
        <f t="shared" si="2"/>
        <v>12</v>
      </c>
    </row>
    <row r="142" spans="1:12" ht="15" customHeight="1">
      <c r="A142" s="5">
        <v>140</v>
      </c>
      <c r="B142" s="169" t="s">
        <v>656</v>
      </c>
      <c r="C142" s="5" t="s">
        <v>657</v>
      </c>
      <c r="D142" s="5" t="s">
        <v>13</v>
      </c>
      <c r="E142" s="5" t="s">
        <v>587</v>
      </c>
      <c r="F142" s="5" t="s">
        <v>15</v>
      </c>
      <c r="G142" s="5" t="s">
        <v>36</v>
      </c>
      <c r="H142" s="5" t="s">
        <v>23</v>
      </c>
      <c r="I142" s="167" t="s">
        <v>660</v>
      </c>
      <c r="J142" s="6" t="s">
        <v>658</v>
      </c>
      <c r="K142" s="5" t="s">
        <v>659</v>
      </c>
      <c r="L142" s="1">
        <f t="shared" si="2"/>
        <v>10</v>
      </c>
    </row>
    <row r="143" spans="1:12" ht="15" customHeight="1">
      <c r="A143" s="3">
        <v>141</v>
      </c>
      <c r="B143" s="168" t="s">
        <v>661</v>
      </c>
      <c r="C143" s="3" t="s">
        <v>301</v>
      </c>
      <c r="D143" s="3" t="s">
        <v>13</v>
      </c>
      <c r="E143" s="3" t="s">
        <v>587</v>
      </c>
      <c r="F143" s="3" t="s">
        <v>15</v>
      </c>
      <c r="G143" s="3" t="s">
        <v>36</v>
      </c>
      <c r="H143" s="3" t="s">
        <v>119</v>
      </c>
      <c r="I143" s="166" t="s">
        <v>664</v>
      </c>
      <c r="J143" s="4" t="s">
        <v>662</v>
      </c>
      <c r="K143" s="3" t="s">
        <v>663</v>
      </c>
      <c r="L143" s="1">
        <f t="shared" si="2"/>
        <v>9</v>
      </c>
    </row>
    <row r="144" spans="1:12" ht="15" customHeight="1">
      <c r="A144" s="5">
        <v>142</v>
      </c>
      <c r="B144" s="169" t="s">
        <v>665</v>
      </c>
      <c r="C144" s="5" t="s">
        <v>551</v>
      </c>
      <c r="D144" s="5" t="s">
        <v>13</v>
      </c>
      <c r="E144" s="5" t="s">
        <v>587</v>
      </c>
      <c r="F144" s="5" t="s">
        <v>15</v>
      </c>
      <c r="G144" s="5" t="s">
        <v>36</v>
      </c>
      <c r="H144" s="5" t="s">
        <v>23</v>
      </c>
      <c r="I144" s="167" t="s">
        <v>668</v>
      </c>
      <c r="J144" s="6" t="s">
        <v>666</v>
      </c>
      <c r="K144" s="5" t="s">
        <v>667</v>
      </c>
      <c r="L144" s="1">
        <f t="shared" si="2"/>
        <v>9</v>
      </c>
    </row>
    <row r="145" spans="1:12" ht="15" customHeight="1">
      <c r="A145" s="3">
        <v>143</v>
      </c>
      <c r="B145" s="168" t="s">
        <v>669</v>
      </c>
      <c r="C145" s="3" t="s">
        <v>670</v>
      </c>
      <c r="D145" s="3" t="s">
        <v>13</v>
      </c>
      <c r="E145" s="3" t="s">
        <v>587</v>
      </c>
      <c r="F145" s="3" t="s">
        <v>15</v>
      </c>
      <c r="G145" s="3" t="s">
        <v>36</v>
      </c>
      <c r="H145" s="3" t="s">
        <v>23</v>
      </c>
      <c r="I145" s="166" t="s">
        <v>673</v>
      </c>
      <c r="J145" s="4" t="s">
        <v>671</v>
      </c>
      <c r="K145" s="3" t="s">
        <v>672</v>
      </c>
      <c r="L145" s="1">
        <f t="shared" si="2"/>
        <v>5</v>
      </c>
    </row>
    <row r="146" spans="1:12" ht="15" customHeight="1">
      <c r="A146" s="5">
        <v>144</v>
      </c>
      <c r="B146" s="169" t="s">
        <v>674</v>
      </c>
      <c r="C146" s="5" t="s">
        <v>254</v>
      </c>
      <c r="D146" s="5" t="s">
        <v>13</v>
      </c>
      <c r="E146" s="5" t="s">
        <v>587</v>
      </c>
      <c r="F146" s="5" t="s">
        <v>15</v>
      </c>
      <c r="G146" s="5" t="s">
        <v>36</v>
      </c>
      <c r="H146" s="5" t="s">
        <v>23</v>
      </c>
      <c r="I146" s="167" t="s">
        <v>677</v>
      </c>
      <c r="J146" s="6" t="s">
        <v>675</v>
      </c>
      <c r="K146" s="5" t="s">
        <v>676</v>
      </c>
      <c r="L146" s="1">
        <f t="shared" si="2"/>
        <v>11</v>
      </c>
    </row>
    <row r="147" spans="1:12" ht="15" customHeight="1">
      <c r="A147" s="3">
        <v>145</v>
      </c>
      <c r="B147" s="168" t="s">
        <v>678</v>
      </c>
      <c r="C147" s="3" t="s">
        <v>679</v>
      </c>
      <c r="D147" s="3" t="s">
        <v>13</v>
      </c>
      <c r="E147" s="3" t="s">
        <v>587</v>
      </c>
      <c r="F147" s="3" t="s">
        <v>15</v>
      </c>
      <c r="G147" s="3" t="s">
        <v>16</v>
      </c>
      <c r="H147" s="3" t="s">
        <v>23</v>
      </c>
      <c r="I147" s="166" t="s">
        <v>682</v>
      </c>
      <c r="J147" s="4" t="s">
        <v>680</v>
      </c>
      <c r="K147" s="3" t="s">
        <v>681</v>
      </c>
      <c r="L147" s="1">
        <f t="shared" si="2"/>
        <v>5</v>
      </c>
    </row>
    <row r="148" spans="1:12" ht="15" customHeight="1">
      <c r="A148" s="5">
        <v>146</v>
      </c>
      <c r="B148" s="169" t="s">
        <v>683</v>
      </c>
      <c r="C148" s="5" t="s">
        <v>684</v>
      </c>
      <c r="D148" s="5" t="s">
        <v>13</v>
      </c>
      <c r="E148" s="5" t="s">
        <v>587</v>
      </c>
      <c r="F148" s="5" t="s">
        <v>15</v>
      </c>
      <c r="G148" s="5" t="s">
        <v>36</v>
      </c>
      <c r="H148" s="5" t="s">
        <v>23</v>
      </c>
      <c r="I148" s="167" t="s">
        <v>687</v>
      </c>
      <c r="J148" s="6" t="s">
        <v>685</v>
      </c>
      <c r="K148" s="5" t="s">
        <v>686</v>
      </c>
      <c r="L148" s="1">
        <f t="shared" si="2"/>
        <v>3</v>
      </c>
    </row>
    <row r="149" spans="1:12" ht="15" customHeight="1">
      <c r="A149" s="3">
        <v>147</v>
      </c>
      <c r="B149" s="168" t="s">
        <v>688</v>
      </c>
      <c r="C149" s="3" t="s">
        <v>689</v>
      </c>
      <c r="D149" s="3" t="s">
        <v>13</v>
      </c>
      <c r="E149" s="3" t="s">
        <v>587</v>
      </c>
      <c r="F149" s="3" t="s">
        <v>15</v>
      </c>
      <c r="G149" s="3" t="s">
        <v>16</v>
      </c>
      <c r="H149" s="3" t="s">
        <v>23</v>
      </c>
      <c r="I149" s="166" t="s">
        <v>692</v>
      </c>
      <c r="J149" s="4" t="s">
        <v>690</v>
      </c>
      <c r="K149" s="3" t="s">
        <v>691</v>
      </c>
      <c r="L149" s="1">
        <f t="shared" si="2"/>
        <v>18</v>
      </c>
    </row>
    <row r="150" spans="1:12" ht="15" customHeight="1">
      <c r="A150" s="5">
        <v>148</v>
      </c>
      <c r="B150" s="169" t="s">
        <v>693</v>
      </c>
      <c r="C150" s="5" t="s">
        <v>694</v>
      </c>
      <c r="D150" s="5" t="s">
        <v>13</v>
      </c>
      <c r="E150" s="5" t="s">
        <v>587</v>
      </c>
      <c r="F150" s="5" t="s">
        <v>15</v>
      </c>
      <c r="G150" s="5" t="s">
        <v>36</v>
      </c>
      <c r="H150" s="5" t="s">
        <v>119</v>
      </c>
      <c r="I150" s="167" t="s">
        <v>697</v>
      </c>
      <c r="J150" s="6" t="s">
        <v>695</v>
      </c>
      <c r="K150" s="5" t="s">
        <v>696</v>
      </c>
      <c r="L150" s="1">
        <f t="shared" si="2"/>
        <v>6</v>
      </c>
    </row>
    <row r="151" spans="1:12" ht="15" customHeight="1">
      <c r="A151" s="3">
        <v>149</v>
      </c>
      <c r="B151" s="168" t="s">
        <v>698</v>
      </c>
      <c r="C151" s="3" t="s">
        <v>699</v>
      </c>
      <c r="D151" s="3" t="s">
        <v>13</v>
      </c>
      <c r="E151" s="3" t="s">
        <v>587</v>
      </c>
      <c r="F151" s="3" t="s">
        <v>15</v>
      </c>
      <c r="G151" s="3" t="s">
        <v>16</v>
      </c>
      <c r="H151" s="3" t="s">
        <v>23</v>
      </c>
      <c r="I151" s="166" t="s">
        <v>702</v>
      </c>
      <c r="J151" s="4" t="s">
        <v>700</v>
      </c>
      <c r="K151" s="3" t="s">
        <v>701</v>
      </c>
      <c r="L151" s="1">
        <f t="shared" si="2"/>
        <v>4</v>
      </c>
    </row>
    <row r="152" spans="1:12" ht="15" customHeight="1">
      <c r="A152" s="5">
        <v>150</v>
      </c>
      <c r="B152" s="169" t="s">
        <v>703</v>
      </c>
      <c r="C152" s="5" t="s">
        <v>332</v>
      </c>
      <c r="D152" s="5" t="s">
        <v>13</v>
      </c>
      <c r="E152" s="5" t="s">
        <v>587</v>
      </c>
      <c r="F152" s="5" t="s">
        <v>15</v>
      </c>
      <c r="G152" s="5" t="s">
        <v>36</v>
      </c>
      <c r="H152" s="5" t="s">
        <v>23</v>
      </c>
      <c r="I152" s="167" t="s">
        <v>705</v>
      </c>
      <c r="J152" s="6" t="s">
        <v>376</v>
      </c>
      <c r="K152" s="5" t="s">
        <v>704</v>
      </c>
      <c r="L152" s="1">
        <f t="shared" si="2"/>
        <v>1</v>
      </c>
    </row>
    <row r="153" spans="1:12" ht="15" customHeight="1">
      <c r="A153" s="3">
        <v>151</v>
      </c>
      <c r="B153" s="168" t="s">
        <v>706</v>
      </c>
      <c r="C153" s="3" t="s">
        <v>707</v>
      </c>
      <c r="D153" s="3" t="s">
        <v>13</v>
      </c>
      <c r="E153" s="3" t="s">
        <v>587</v>
      </c>
      <c r="F153" s="3" t="s">
        <v>15</v>
      </c>
      <c r="G153" s="3" t="s">
        <v>36</v>
      </c>
      <c r="H153" s="3" t="s">
        <v>23</v>
      </c>
      <c r="I153" s="166" t="s">
        <v>710</v>
      </c>
      <c r="J153" s="4" t="s">
        <v>708</v>
      </c>
      <c r="K153" s="3" t="s">
        <v>709</v>
      </c>
      <c r="L153" s="1">
        <f t="shared" si="2"/>
        <v>3</v>
      </c>
    </row>
    <row r="154" spans="1:12" ht="15" customHeight="1">
      <c r="A154" s="5">
        <v>152</v>
      </c>
      <c r="B154" s="169" t="s">
        <v>711</v>
      </c>
      <c r="C154" s="5" t="s">
        <v>118</v>
      </c>
      <c r="D154" s="5" t="s">
        <v>13</v>
      </c>
      <c r="E154" s="5" t="s">
        <v>587</v>
      </c>
      <c r="F154" s="5" t="s">
        <v>15</v>
      </c>
      <c r="G154" s="5" t="s">
        <v>16</v>
      </c>
      <c r="H154" s="5" t="s">
        <v>85</v>
      </c>
      <c r="I154" s="167" t="s">
        <v>714</v>
      </c>
      <c r="J154" s="6" t="s">
        <v>712</v>
      </c>
      <c r="K154" s="5" t="s">
        <v>713</v>
      </c>
      <c r="L154" s="1">
        <f t="shared" si="2"/>
        <v>12</v>
      </c>
    </row>
    <row r="155" spans="1:12" ht="15" customHeight="1">
      <c r="A155" s="3">
        <v>153</v>
      </c>
      <c r="B155" s="168" t="s">
        <v>715</v>
      </c>
      <c r="C155" s="3" t="s">
        <v>716</v>
      </c>
      <c r="D155" s="3" t="s">
        <v>13</v>
      </c>
      <c r="E155" s="3" t="s">
        <v>587</v>
      </c>
      <c r="F155" s="3" t="s">
        <v>15</v>
      </c>
      <c r="G155" s="3" t="s">
        <v>36</v>
      </c>
      <c r="H155" s="3" t="s">
        <v>119</v>
      </c>
      <c r="I155" s="166" t="s">
        <v>719</v>
      </c>
      <c r="J155" s="4" t="s">
        <v>717</v>
      </c>
      <c r="K155" s="3" t="s">
        <v>718</v>
      </c>
      <c r="L155" s="1">
        <f t="shared" si="2"/>
        <v>7</v>
      </c>
    </row>
    <row r="156" spans="1:12" ht="15" customHeight="1">
      <c r="A156" s="5">
        <v>154</v>
      </c>
      <c r="B156" s="169" t="s">
        <v>720</v>
      </c>
      <c r="C156" s="5" t="s">
        <v>721</v>
      </c>
      <c r="D156" s="5" t="s">
        <v>13</v>
      </c>
      <c r="E156" s="5" t="s">
        <v>587</v>
      </c>
      <c r="F156" s="5" t="s">
        <v>15</v>
      </c>
      <c r="G156" s="5" t="s">
        <v>50</v>
      </c>
      <c r="H156" s="5" t="s">
        <v>85</v>
      </c>
      <c r="I156" s="167" t="s">
        <v>724</v>
      </c>
      <c r="J156" s="6" t="s">
        <v>722</v>
      </c>
      <c r="K156" s="5" t="s">
        <v>723</v>
      </c>
      <c r="L156" s="1">
        <f t="shared" si="2"/>
        <v>4</v>
      </c>
    </row>
    <row r="157" spans="1:12" ht="15" customHeight="1">
      <c r="A157" s="3">
        <v>155</v>
      </c>
      <c r="B157" s="168" t="s">
        <v>725</v>
      </c>
      <c r="C157" s="3" t="s">
        <v>726</v>
      </c>
      <c r="D157" s="3" t="s">
        <v>13</v>
      </c>
      <c r="E157" s="3" t="s">
        <v>587</v>
      </c>
      <c r="F157" s="3" t="s">
        <v>15</v>
      </c>
      <c r="G157" s="3" t="s">
        <v>36</v>
      </c>
      <c r="H157" s="3" t="s">
        <v>119</v>
      </c>
      <c r="I157" s="166" t="s">
        <v>729</v>
      </c>
      <c r="J157" s="4" t="s">
        <v>727</v>
      </c>
      <c r="K157" s="3" t="s">
        <v>728</v>
      </c>
      <c r="L157" s="1">
        <f t="shared" si="2"/>
        <v>1</v>
      </c>
    </row>
    <row r="158" spans="1:12" ht="15" customHeight="1">
      <c r="A158" s="5">
        <v>156</v>
      </c>
      <c r="B158" s="169" t="s">
        <v>730</v>
      </c>
      <c r="C158" s="5" t="s">
        <v>731</v>
      </c>
      <c r="D158" s="5" t="s">
        <v>13</v>
      </c>
      <c r="E158" s="5" t="s">
        <v>587</v>
      </c>
      <c r="F158" s="5" t="s">
        <v>15</v>
      </c>
      <c r="G158" s="5" t="s">
        <v>16</v>
      </c>
      <c r="H158" s="5" t="s">
        <v>23</v>
      </c>
      <c r="I158" s="167" t="s">
        <v>734</v>
      </c>
      <c r="J158" s="6" t="s">
        <v>732</v>
      </c>
      <c r="K158" s="5" t="s">
        <v>733</v>
      </c>
      <c r="L158" s="1">
        <f t="shared" si="2"/>
        <v>8</v>
      </c>
    </row>
    <row r="159" spans="1:12" ht="15" customHeight="1">
      <c r="A159" s="3">
        <v>157</v>
      </c>
      <c r="B159" s="168" t="s">
        <v>698</v>
      </c>
      <c r="C159" s="3" t="s">
        <v>332</v>
      </c>
      <c r="D159" s="3" t="s">
        <v>13</v>
      </c>
      <c r="E159" s="3" t="s">
        <v>587</v>
      </c>
      <c r="F159" s="3" t="s">
        <v>15</v>
      </c>
      <c r="G159" s="3" t="s">
        <v>16</v>
      </c>
      <c r="H159" s="3" t="s">
        <v>23</v>
      </c>
      <c r="I159" s="166" t="s">
        <v>736</v>
      </c>
      <c r="J159" s="4" t="s">
        <v>700</v>
      </c>
      <c r="K159" s="3" t="s">
        <v>735</v>
      </c>
      <c r="L159" s="1">
        <f t="shared" si="2"/>
        <v>4</v>
      </c>
    </row>
    <row r="160" spans="1:12" ht="15" customHeight="1">
      <c r="A160" s="5">
        <v>158</v>
      </c>
      <c r="B160" s="169" t="s">
        <v>737</v>
      </c>
      <c r="C160" s="5" t="s">
        <v>738</v>
      </c>
      <c r="D160" s="5" t="s">
        <v>13</v>
      </c>
      <c r="E160" s="5" t="s">
        <v>587</v>
      </c>
      <c r="F160" s="5" t="s">
        <v>15</v>
      </c>
      <c r="G160" s="5" t="s">
        <v>36</v>
      </c>
      <c r="H160" s="5" t="s">
        <v>23</v>
      </c>
      <c r="I160" s="167" t="s">
        <v>741</v>
      </c>
      <c r="J160" s="6" t="s">
        <v>739</v>
      </c>
      <c r="K160" s="5" t="s">
        <v>740</v>
      </c>
      <c r="L160" s="1">
        <f t="shared" si="2"/>
        <v>6</v>
      </c>
    </row>
    <row r="161" spans="1:12" ht="15" customHeight="1">
      <c r="A161" s="3">
        <v>159</v>
      </c>
      <c r="B161" s="168" t="s">
        <v>742</v>
      </c>
      <c r="C161" s="3" t="s">
        <v>629</v>
      </c>
      <c r="D161" s="3" t="s">
        <v>13</v>
      </c>
      <c r="E161" s="3" t="s">
        <v>587</v>
      </c>
      <c r="F161" s="3" t="s">
        <v>15</v>
      </c>
      <c r="G161" s="3" t="s">
        <v>16</v>
      </c>
      <c r="H161" s="3" t="s">
        <v>23</v>
      </c>
      <c r="I161" s="166" t="s">
        <v>745</v>
      </c>
      <c r="J161" s="4" t="s">
        <v>743</v>
      </c>
      <c r="K161" s="3" t="s">
        <v>744</v>
      </c>
      <c r="L161" s="1">
        <f t="shared" si="2"/>
        <v>3</v>
      </c>
    </row>
    <row r="162" spans="1:12" ht="15" customHeight="1">
      <c r="A162" s="5">
        <v>160</v>
      </c>
      <c r="B162" s="169" t="s">
        <v>746</v>
      </c>
      <c r="C162" s="5" t="s">
        <v>218</v>
      </c>
      <c r="D162" s="5" t="s">
        <v>13</v>
      </c>
      <c r="E162" s="5" t="s">
        <v>587</v>
      </c>
      <c r="F162" s="5" t="s">
        <v>15</v>
      </c>
      <c r="G162" s="5" t="s">
        <v>36</v>
      </c>
      <c r="H162" s="5" t="s">
        <v>23</v>
      </c>
      <c r="I162" s="167" t="s">
        <v>749</v>
      </c>
      <c r="J162" s="6" t="s">
        <v>747</v>
      </c>
      <c r="K162" s="5" t="s">
        <v>748</v>
      </c>
      <c r="L162" s="1">
        <f t="shared" si="2"/>
        <v>4</v>
      </c>
    </row>
    <row r="163" spans="1:12" ht="15" customHeight="1">
      <c r="A163" s="3">
        <v>161</v>
      </c>
      <c r="B163" s="168" t="s">
        <v>750</v>
      </c>
      <c r="C163" s="3" t="s">
        <v>61</v>
      </c>
      <c r="D163" s="3" t="s">
        <v>13</v>
      </c>
      <c r="E163" s="3" t="s">
        <v>587</v>
      </c>
      <c r="F163" s="3" t="s">
        <v>15</v>
      </c>
      <c r="G163" s="3" t="s">
        <v>36</v>
      </c>
      <c r="H163" s="3" t="s">
        <v>23</v>
      </c>
      <c r="I163" s="166" t="s">
        <v>753</v>
      </c>
      <c r="J163" s="4" t="s">
        <v>751</v>
      </c>
      <c r="K163" s="3" t="s">
        <v>752</v>
      </c>
      <c r="L163" s="1">
        <f t="shared" si="2"/>
        <v>7</v>
      </c>
    </row>
    <row r="164" spans="1:12" ht="15" customHeight="1">
      <c r="A164" s="5">
        <v>162</v>
      </c>
      <c r="B164" s="169" t="s">
        <v>754</v>
      </c>
      <c r="C164" s="5" t="s">
        <v>409</v>
      </c>
      <c r="D164" s="5" t="s">
        <v>13</v>
      </c>
      <c r="E164" s="5" t="s">
        <v>587</v>
      </c>
      <c r="F164" s="5" t="s">
        <v>15</v>
      </c>
      <c r="G164" s="5" t="s">
        <v>36</v>
      </c>
      <c r="H164" s="5" t="s">
        <v>423</v>
      </c>
      <c r="I164" s="167" t="s">
        <v>757</v>
      </c>
      <c r="J164" s="6" t="s">
        <v>755</v>
      </c>
      <c r="K164" s="5" t="s">
        <v>756</v>
      </c>
      <c r="L164" s="1">
        <f t="shared" si="2"/>
        <v>8</v>
      </c>
    </row>
    <row r="165" spans="1:12" ht="15" customHeight="1">
      <c r="A165" s="3">
        <v>163</v>
      </c>
      <c r="B165" s="168" t="s">
        <v>758</v>
      </c>
      <c r="C165" s="3" t="s">
        <v>759</v>
      </c>
      <c r="D165" s="3" t="s">
        <v>13</v>
      </c>
      <c r="E165" s="3" t="s">
        <v>587</v>
      </c>
      <c r="F165" s="3" t="s">
        <v>15</v>
      </c>
      <c r="G165" s="3" t="s">
        <v>36</v>
      </c>
      <c r="H165" s="3" t="s">
        <v>23</v>
      </c>
      <c r="I165" s="166" t="s">
        <v>762</v>
      </c>
      <c r="J165" s="4" t="s">
        <v>760</v>
      </c>
      <c r="K165" s="3" t="s">
        <v>761</v>
      </c>
      <c r="L165" s="1">
        <f t="shared" si="2"/>
        <v>5</v>
      </c>
    </row>
    <row r="166" spans="1:12" ht="15" customHeight="1">
      <c r="A166" s="5">
        <v>164</v>
      </c>
      <c r="B166" s="169" t="s">
        <v>763</v>
      </c>
      <c r="C166" s="5" t="s">
        <v>764</v>
      </c>
      <c r="D166" s="5" t="s">
        <v>13</v>
      </c>
      <c r="E166" s="5" t="s">
        <v>587</v>
      </c>
      <c r="F166" s="5" t="s">
        <v>15</v>
      </c>
      <c r="G166" s="5" t="s">
        <v>16</v>
      </c>
      <c r="H166" s="5" t="s">
        <v>23</v>
      </c>
      <c r="I166" s="167" t="s">
        <v>767</v>
      </c>
      <c r="J166" s="6" t="s">
        <v>765</v>
      </c>
      <c r="K166" s="5" t="s">
        <v>766</v>
      </c>
      <c r="L166" s="1">
        <f t="shared" si="2"/>
        <v>8</v>
      </c>
    </row>
    <row r="167" spans="1:12" ht="15" customHeight="1">
      <c r="A167" s="3">
        <v>165</v>
      </c>
      <c r="B167" s="168" t="s">
        <v>768</v>
      </c>
      <c r="C167" s="3" t="s">
        <v>273</v>
      </c>
      <c r="D167" s="3" t="s">
        <v>13</v>
      </c>
      <c r="E167" s="3" t="s">
        <v>587</v>
      </c>
      <c r="F167" s="3" t="s">
        <v>15</v>
      </c>
      <c r="G167" s="3" t="s">
        <v>29</v>
      </c>
      <c r="H167" s="3" t="s">
        <v>125</v>
      </c>
      <c r="I167" s="166" t="s">
        <v>771</v>
      </c>
      <c r="J167" s="4" t="s">
        <v>769</v>
      </c>
      <c r="K167" s="3" t="s">
        <v>770</v>
      </c>
      <c r="L167" s="1">
        <f t="shared" si="2"/>
        <v>2</v>
      </c>
    </row>
    <row r="168" spans="1:12" ht="15" customHeight="1">
      <c r="A168" s="5">
        <v>166</v>
      </c>
      <c r="B168" s="169" t="s">
        <v>772</v>
      </c>
      <c r="C168" s="5" t="s">
        <v>773</v>
      </c>
      <c r="D168" s="5" t="s">
        <v>13</v>
      </c>
      <c r="E168" s="5" t="s">
        <v>587</v>
      </c>
      <c r="F168" s="5" t="s">
        <v>15</v>
      </c>
      <c r="G168" s="5" t="s">
        <v>29</v>
      </c>
      <c r="H168" s="5" t="s">
        <v>23</v>
      </c>
      <c r="I168" s="167" t="s">
        <v>776</v>
      </c>
      <c r="J168" s="6" t="s">
        <v>774</v>
      </c>
      <c r="K168" s="5" t="s">
        <v>775</v>
      </c>
      <c r="L168" s="1">
        <f t="shared" si="2"/>
        <v>4</v>
      </c>
    </row>
    <row r="169" spans="1:12" ht="15" customHeight="1">
      <c r="A169" s="3">
        <v>167</v>
      </c>
      <c r="B169" s="168" t="s">
        <v>777</v>
      </c>
      <c r="C169" s="3" t="s">
        <v>778</v>
      </c>
      <c r="D169" s="3" t="s">
        <v>13</v>
      </c>
      <c r="E169" s="3" t="s">
        <v>587</v>
      </c>
      <c r="F169" s="3" t="s">
        <v>15</v>
      </c>
      <c r="G169" s="3" t="s">
        <v>50</v>
      </c>
      <c r="H169" s="3" t="s">
        <v>23</v>
      </c>
      <c r="I169" s="166" t="s">
        <v>781</v>
      </c>
      <c r="J169" s="4" t="s">
        <v>779</v>
      </c>
      <c r="K169" s="3" t="s">
        <v>780</v>
      </c>
      <c r="L169" s="1">
        <f t="shared" si="2"/>
        <v>14</v>
      </c>
    </row>
    <row r="170" spans="1:12" ht="15" customHeight="1">
      <c r="A170" s="5">
        <v>168</v>
      </c>
      <c r="B170" s="169" t="s">
        <v>782</v>
      </c>
      <c r="C170" s="5" t="s">
        <v>254</v>
      </c>
      <c r="D170" s="5" t="s">
        <v>13</v>
      </c>
      <c r="E170" s="5" t="s">
        <v>587</v>
      </c>
      <c r="F170" s="5" t="s">
        <v>15</v>
      </c>
      <c r="G170" s="5" t="s">
        <v>16</v>
      </c>
      <c r="H170" s="5" t="s">
        <v>23</v>
      </c>
      <c r="I170" s="167" t="s">
        <v>785</v>
      </c>
      <c r="J170" s="6" t="s">
        <v>783</v>
      </c>
      <c r="K170" s="5" t="s">
        <v>784</v>
      </c>
      <c r="L170" s="1">
        <f t="shared" si="2"/>
        <v>7</v>
      </c>
    </row>
    <row r="171" spans="1:12" ht="15" customHeight="1">
      <c r="A171" s="3">
        <v>169</v>
      </c>
      <c r="B171" s="168" t="s">
        <v>786</v>
      </c>
      <c r="C171" s="3" t="s">
        <v>787</v>
      </c>
      <c r="D171" s="3" t="s">
        <v>13</v>
      </c>
      <c r="E171" s="3" t="s">
        <v>587</v>
      </c>
      <c r="F171" s="3" t="s">
        <v>15</v>
      </c>
      <c r="G171" s="3" t="s">
        <v>50</v>
      </c>
      <c r="H171" s="3" t="s">
        <v>23</v>
      </c>
      <c r="I171" s="166" t="s">
        <v>790</v>
      </c>
      <c r="J171" s="4" t="s">
        <v>788</v>
      </c>
      <c r="K171" s="3" t="s">
        <v>789</v>
      </c>
      <c r="L171" s="1">
        <f t="shared" si="2"/>
        <v>8</v>
      </c>
    </row>
    <row r="172" spans="1:12" ht="15" customHeight="1">
      <c r="A172" s="5">
        <v>170</v>
      </c>
      <c r="B172" s="169" t="s">
        <v>791</v>
      </c>
      <c r="C172" s="5" t="s">
        <v>792</v>
      </c>
      <c r="D172" s="5" t="s">
        <v>13</v>
      </c>
      <c r="E172" s="5" t="s">
        <v>587</v>
      </c>
      <c r="F172" s="5" t="s">
        <v>15</v>
      </c>
      <c r="G172" s="5" t="s">
        <v>16</v>
      </c>
      <c r="H172" s="5" t="s">
        <v>23</v>
      </c>
      <c r="I172" s="167" t="s">
        <v>795</v>
      </c>
      <c r="J172" s="6" t="s">
        <v>793</v>
      </c>
      <c r="K172" s="5" t="s">
        <v>794</v>
      </c>
      <c r="L172" s="1">
        <f t="shared" si="2"/>
        <v>6</v>
      </c>
    </row>
    <row r="173" spans="1:12" ht="15" customHeight="1">
      <c r="A173" s="3">
        <v>171</v>
      </c>
      <c r="B173" s="168" t="s">
        <v>796</v>
      </c>
      <c r="C173" s="3" t="s">
        <v>797</v>
      </c>
      <c r="D173" s="3" t="s">
        <v>13</v>
      </c>
      <c r="E173" s="3" t="s">
        <v>587</v>
      </c>
      <c r="F173" s="3" t="s">
        <v>15</v>
      </c>
      <c r="G173" s="3" t="s">
        <v>36</v>
      </c>
      <c r="H173" s="3" t="s">
        <v>119</v>
      </c>
      <c r="I173" s="166" t="s">
        <v>800</v>
      </c>
      <c r="J173" s="4" t="s">
        <v>798</v>
      </c>
      <c r="K173" s="3" t="s">
        <v>799</v>
      </c>
      <c r="L173" s="1">
        <f t="shared" si="2"/>
        <v>11</v>
      </c>
    </row>
    <row r="174" spans="1:12" ht="15" customHeight="1">
      <c r="A174" s="5">
        <v>172</v>
      </c>
      <c r="B174" s="169" t="s">
        <v>801</v>
      </c>
      <c r="C174" s="5" t="s">
        <v>802</v>
      </c>
      <c r="D174" s="5" t="s">
        <v>13</v>
      </c>
      <c r="E174" s="5" t="s">
        <v>587</v>
      </c>
      <c r="F174" s="5" t="s">
        <v>15</v>
      </c>
      <c r="G174" s="5" t="s">
        <v>50</v>
      </c>
      <c r="H174" s="5" t="s">
        <v>62</v>
      </c>
      <c r="I174" s="167" t="s">
        <v>805</v>
      </c>
      <c r="J174" s="6" t="s">
        <v>803</v>
      </c>
      <c r="K174" s="5" t="s">
        <v>804</v>
      </c>
      <c r="L174" s="1">
        <f t="shared" si="2"/>
        <v>9</v>
      </c>
    </row>
    <row r="175" spans="1:12" ht="15" customHeight="1">
      <c r="A175" s="3">
        <v>173</v>
      </c>
      <c r="B175" s="168" t="s">
        <v>806</v>
      </c>
      <c r="C175" s="3" t="s">
        <v>807</v>
      </c>
      <c r="D175" s="3" t="s">
        <v>13</v>
      </c>
      <c r="E175" s="3" t="s">
        <v>587</v>
      </c>
      <c r="F175" s="3" t="s">
        <v>15</v>
      </c>
      <c r="G175" s="3" t="s">
        <v>50</v>
      </c>
      <c r="H175" s="3" t="s">
        <v>606</v>
      </c>
      <c r="I175" s="166" t="s">
        <v>810</v>
      </c>
      <c r="J175" s="4" t="s">
        <v>808</v>
      </c>
      <c r="K175" s="3" t="s">
        <v>809</v>
      </c>
      <c r="L175" s="1">
        <f t="shared" si="2"/>
        <v>14</v>
      </c>
    </row>
    <row r="176" spans="1:12" ht="15" customHeight="1">
      <c r="A176" s="5">
        <v>174</v>
      </c>
      <c r="B176" s="169" t="s">
        <v>811</v>
      </c>
      <c r="C176" s="5" t="s">
        <v>812</v>
      </c>
      <c r="D176" s="5" t="s">
        <v>13</v>
      </c>
      <c r="E176" s="5" t="s">
        <v>587</v>
      </c>
      <c r="F176" s="5" t="s">
        <v>15</v>
      </c>
      <c r="G176" s="5" t="s">
        <v>50</v>
      </c>
      <c r="H176" s="5" t="s">
        <v>429</v>
      </c>
      <c r="I176" s="167" t="s">
        <v>815</v>
      </c>
      <c r="J176" s="6" t="s">
        <v>813</v>
      </c>
      <c r="K176" s="5" t="s">
        <v>814</v>
      </c>
      <c r="L176" s="1">
        <f t="shared" si="2"/>
        <v>7</v>
      </c>
    </row>
    <row r="177" spans="1:12" ht="15" customHeight="1">
      <c r="A177" s="3">
        <v>175</v>
      </c>
      <c r="B177" s="168" t="s">
        <v>816</v>
      </c>
      <c r="C177" s="3" t="s">
        <v>759</v>
      </c>
      <c r="D177" s="3" t="s">
        <v>13</v>
      </c>
      <c r="E177" s="3" t="s">
        <v>587</v>
      </c>
      <c r="F177" s="3" t="s">
        <v>15</v>
      </c>
      <c r="G177" s="3" t="s">
        <v>50</v>
      </c>
      <c r="H177" s="3" t="s">
        <v>23</v>
      </c>
      <c r="I177" s="166" t="s">
        <v>819</v>
      </c>
      <c r="J177" s="4" t="s">
        <v>817</v>
      </c>
      <c r="K177" s="3" t="s">
        <v>818</v>
      </c>
      <c r="L177" s="1">
        <f t="shared" si="2"/>
        <v>3</v>
      </c>
    </row>
    <row r="178" spans="1:12" ht="15" customHeight="1">
      <c r="A178" s="5">
        <v>176</v>
      </c>
      <c r="B178" s="169" t="s">
        <v>820</v>
      </c>
      <c r="C178" s="5" t="s">
        <v>629</v>
      </c>
      <c r="D178" s="5" t="s">
        <v>13</v>
      </c>
      <c r="E178" s="5" t="s">
        <v>587</v>
      </c>
      <c r="F178" s="5" t="s">
        <v>15</v>
      </c>
      <c r="G178" s="5" t="s">
        <v>16</v>
      </c>
      <c r="H178" s="5" t="s">
        <v>23</v>
      </c>
      <c r="I178" s="167" t="s">
        <v>823</v>
      </c>
      <c r="J178" s="6" t="s">
        <v>821</v>
      </c>
      <c r="K178" s="5" t="s">
        <v>822</v>
      </c>
      <c r="L178" s="1">
        <f t="shared" si="2"/>
        <v>1</v>
      </c>
    </row>
    <row r="179" spans="1:12" ht="15" customHeight="1">
      <c r="A179" s="3">
        <v>177</v>
      </c>
      <c r="B179" s="168" t="s">
        <v>824</v>
      </c>
      <c r="C179" s="3" t="s">
        <v>611</v>
      </c>
      <c r="D179" s="3" t="s">
        <v>13</v>
      </c>
      <c r="E179" s="3" t="s">
        <v>587</v>
      </c>
      <c r="F179" s="3" t="s">
        <v>15</v>
      </c>
      <c r="G179" s="3" t="s">
        <v>16</v>
      </c>
      <c r="H179" s="3" t="s">
        <v>119</v>
      </c>
      <c r="I179" s="166" t="s">
        <v>827</v>
      </c>
      <c r="J179" s="4" t="s">
        <v>825</v>
      </c>
      <c r="K179" s="3" t="s">
        <v>826</v>
      </c>
      <c r="L179" s="1">
        <f t="shared" si="2"/>
        <v>7</v>
      </c>
    </row>
    <row r="180" spans="1:12" ht="15" customHeight="1">
      <c r="A180" s="5">
        <v>178</v>
      </c>
      <c r="B180" s="169" t="s">
        <v>828</v>
      </c>
      <c r="C180" s="5" t="s">
        <v>829</v>
      </c>
      <c r="D180" s="5" t="s">
        <v>13</v>
      </c>
      <c r="E180" s="5" t="s">
        <v>587</v>
      </c>
      <c r="F180" s="5" t="s">
        <v>15</v>
      </c>
      <c r="G180" s="5" t="s">
        <v>36</v>
      </c>
      <c r="H180" s="5" t="s">
        <v>17</v>
      </c>
      <c r="I180" s="167" t="s">
        <v>832</v>
      </c>
      <c r="J180" s="6" t="s">
        <v>830</v>
      </c>
      <c r="K180" s="5" t="s">
        <v>831</v>
      </c>
      <c r="L180" s="1">
        <f t="shared" si="2"/>
        <v>5</v>
      </c>
    </row>
    <row r="181" spans="1:12" ht="15" customHeight="1">
      <c r="A181" s="3">
        <v>179</v>
      </c>
      <c r="B181" s="168" t="s">
        <v>833</v>
      </c>
      <c r="C181" s="3" t="s">
        <v>834</v>
      </c>
      <c r="D181" s="3" t="s">
        <v>13</v>
      </c>
      <c r="E181" s="3" t="s">
        <v>587</v>
      </c>
      <c r="F181" s="3" t="s">
        <v>15</v>
      </c>
      <c r="G181" s="3" t="s">
        <v>16</v>
      </c>
      <c r="H181" s="3" t="s">
        <v>23</v>
      </c>
      <c r="I181" s="166" t="s">
        <v>837</v>
      </c>
      <c r="J181" s="4" t="s">
        <v>835</v>
      </c>
      <c r="K181" s="3" t="s">
        <v>836</v>
      </c>
      <c r="L181" s="1">
        <f t="shared" si="2"/>
        <v>4</v>
      </c>
    </row>
    <row r="182" spans="1:12" ht="15" customHeight="1">
      <c r="A182" s="5">
        <v>180</v>
      </c>
      <c r="B182" s="169" t="s">
        <v>838</v>
      </c>
      <c r="C182" s="5" t="s">
        <v>839</v>
      </c>
      <c r="D182" s="5" t="s">
        <v>13</v>
      </c>
      <c r="E182" s="5" t="s">
        <v>587</v>
      </c>
      <c r="F182" s="5" t="s">
        <v>15</v>
      </c>
      <c r="G182" s="5" t="s">
        <v>50</v>
      </c>
      <c r="H182" s="5" t="s">
        <v>23</v>
      </c>
      <c r="I182" s="167" t="s">
        <v>842</v>
      </c>
      <c r="J182" s="6" t="s">
        <v>840</v>
      </c>
      <c r="K182" s="5" t="s">
        <v>841</v>
      </c>
      <c r="L182" s="1">
        <f t="shared" si="2"/>
        <v>10</v>
      </c>
    </row>
    <row r="183" spans="1:12" ht="15" customHeight="1">
      <c r="A183" s="3">
        <v>181</v>
      </c>
      <c r="B183" s="168" t="s">
        <v>843</v>
      </c>
      <c r="C183" s="3" t="s">
        <v>629</v>
      </c>
      <c r="D183" s="3" t="s">
        <v>13</v>
      </c>
      <c r="E183" s="3" t="s">
        <v>587</v>
      </c>
      <c r="F183" s="3" t="s">
        <v>15</v>
      </c>
      <c r="G183" s="3" t="s">
        <v>16</v>
      </c>
      <c r="H183" s="3" t="s">
        <v>23</v>
      </c>
      <c r="I183" s="166" t="s">
        <v>846</v>
      </c>
      <c r="J183" s="4" t="s">
        <v>844</v>
      </c>
      <c r="K183" s="3" t="s">
        <v>845</v>
      </c>
      <c r="L183" s="1">
        <f t="shared" si="2"/>
        <v>3</v>
      </c>
    </row>
    <row r="184" spans="1:12" ht="15" customHeight="1">
      <c r="A184" s="5">
        <v>182</v>
      </c>
      <c r="B184" s="169" t="s">
        <v>847</v>
      </c>
      <c r="C184" s="5" t="s">
        <v>409</v>
      </c>
      <c r="D184" s="5" t="s">
        <v>13</v>
      </c>
      <c r="E184" s="5" t="s">
        <v>587</v>
      </c>
      <c r="F184" s="5" t="s">
        <v>15</v>
      </c>
      <c r="G184" s="5" t="s">
        <v>36</v>
      </c>
      <c r="H184" s="5" t="s">
        <v>23</v>
      </c>
      <c r="I184" s="167" t="s">
        <v>850</v>
      </c>
      <c r="J184" s="6" t="s">
        <v>848</v>
      </c>
      <c r="K184" s="5" t="s">
        <v>849</v>
      </c>
      <c r="L184" s="1">
        <f t="shared" si="2"/>
        <v>9</v>
      </c>
    </row>
    <row r="185" spans="1:12" ht="15" customHeight="1">
      <c r="A185" s="3">
        <v>183</v>
      </c>
      <c r="B185" s="168" t="s">
        <v>851</v>
      </c>
      <c r="C185" s="3" t="s">
        <v>679</v>
      </c>
      <c r="D185" s="3" t="s">
        <v>13</v>
      </c>
      <c r="E185" s="3" t="s">
        <v>587</v>
      </c>
      <c r="F185" s="3" t="s">
        <v>15</v>
      </c>
      <c r="G185" s="3" t="s">
        <v>16</v>
      </c>
      <c r="H185" s="3" t="s">
        <v>23</v>
      </c>
      <c r="I185" s="166" t="s">
        <v>854</v>
      </c>
      <c r="J185" s="4" t="s">
        <v>852</v>
      </c>
      <c r="K185" s="3" t="s">
        <v>853</v>
      </c>
      <c r="L185" s="1">
        <f t="shared" si="2"/>
        <v>3</v>
      </c>
    </row>
    <row r="186" spans="1:12" ht="15" customHeight="1">
      <c r="A186" s="5">
        <v>184</v>
      </c>
      <c r="B186" s="169" t="s">
        <v>855</v>
      </c>
      <c r="C186" s="5" t="s">
        <v>802</v>
      </c>
      <c r="D186" s="5" t="s">
        <v>13</v>
      </c>
      <c r="E186" s="5" t="s">
        <v>587</v>
      </c>
      <c r="F186" s="5" t="s">
        <v>15</v>
      </c>
      <c r="G186" s="5" t="s">
        <v>50</v>
      </c>
      <c r="H186" s="5" t="s">
        <v>62</v>
      </c>
      <c r="I186" s="167" t="s">
        <v>857</v>
      </c>
      <c r="J186" s="6" t="s">
        <v>803</v>
      </c>
      <c r="K186" s="5" t="s">
        <v>856</v>
      </c>
      <c r="L186" s="1">
        <f t="shared" si="2"/>
        <v>9</v>
      </c>
    </row>
    <row r="187" spans="1:12" ht="15" customHeight="1">
      <c r="A187" s="3">
        <v>185</v>
      </c>
      <c r="B187" s="168" t="s">
        <v>858</v>
      </c>
      <c r="C187" s="3" t="s">
        <v>859</v>
      </c>
      <c r="D187" s="3" t="s">
        <v>13</v>
      </c>
      <c r="E187" s="3" t="s">
        <v>587</v>
      </c>
      <c r="F187" s="3" t="s">
        <v>15</v>
      </c>
      <c r="G187" s="3" t="s">
        <v>16</v>
      </c>
      <c r="H187" s="3" t="s">
        <v>268</v>
      </c>
      <c r="I187" s="166" t="s">
        <v>862</v>
      </c>
      <c r="J187" s="4" t="s">
        <v>860</v>
      </c>
      <c r="K187" s="3" t="s">
        <v>861</v>
      </c>
      <c r="L187" s="1">
        <f t="shared" si="2"/>
        <v>15</v>
      </c>
    </row>
    <row r="188" spans="1:12" ht="15" customHeight="1">
      <c r="A188" s="5">
        <v>186</v>
      </c>
      <c r="B188" s="169" t="s">
        <v>863</v>
      </c>
      <c r="C188" s="5" t="s">
        <v>236</v>
      </c>
      <c r="D188" s="5" t="s">
        <v>13</v>
      </c>
      <c r="E188" s="5" t="s">
        <v>587</v>
      </c>
      <c r="F188" s="5" t="s">
        <v>15</v>
      </c>
      <c r="G188" s="5" t="s">
        <v>36</v>
      </c>
      <c r="H188" s="5" t="s">
        <v>23</v>
      </c>
      <c r="I188" s="167" t="s">
        <v>866</v>
      </c>
      <c r="J188" s="6" t="s">
        <v>864</v>
      </c>
      <c r="K188" s="5" t="s">
        <v>865</v>
      </c>
      <c r="L188" s="1">
        <f t="shared" si="2"/>
        <v>10</v>
      </c>
    </row>
    <row r="189" spans="1:12" ht="15" customHeight="1">
      <c r="A189" s="3">
        <v>187</v>
      </c>
      <c r="B189" s="168" t="s">
        <v>867</v>
      </c>
      <c r="C189" s="3" t="s">
        <v>375</v>
      </c>
      <c r="D189" s="3" t="s">
        <v>13</v>
      </c>
      <c r="E189" s="3" t="s">
        <v>868</v>
      </c>
      <c r="F189" s="3" t="s">
        <v>15</v>
      </c>
      <c r="G189" s="3" t="s">
        <v>50</v>
      </c>
      <c r="H189" s="3" t="s">
        <v>23</v>
      </c>
      <c r="I189" s="166" t="s">
        <v>871</v>
      </c>
      <c r="J189" s="4" t="s">
        <v>869</v>
      </c>
      <c r="K189" s="3" t="s">
        <v>870</v>
      </c>
      <c r="L189" s="1">
        <f t="shared" si="2"/>
        <v>5</v>
      </c>
    </row>
    <row r="190" spans="1:12" ht="15" customHeight="1">
      <c r="A190" s="5">
        <v>188</v>
      </c>
      <c r="B190" s="169" t="s">
        <v>872</v>
      </c>
      <c r="C190" s="5" t="s">
        <v>873</v>
      </c>
      <c r="D190" s="5" t="s">
        <v>13</v>
      </c>
      <c r="E190" s="5" t="s">
        <v>868</v>
      </c>
      <c r="F190" s="5" t="s">
        <v>15</v>
      </c>
      <c r="G190" s="5" t="s">
        <v>50</v>
      </c>
      <c r="H190" s="5" t="s">
        <v>23</v>
      </c>
      <c r="I190" s="167" t="s">
        <v>876</v>
      </c>
      <c r="J190" s="6" t="s">
        <v>874</v>
      </c>
      <c r="K190" s="5" t="s">
        <v>875</v>
      </c>
      <c r="L190" s="1">
        <f t="shared" si="2"/>
        <v>4</v>
      </c>
    </row>
    <row r="191" spans="1:12" ht="15" customHeight="1">
      <c r="A191" s="3">
        <v>189</v>
      </c>
      <c r="B191" s="168" t="s">
        <v>877</v>
      </c>
      <c r="C191" s="3" t="s">
        <v>878</v>
      </c>
      <c r="D191" s="3" t="s">
        <v>13</v>
      </c>
      <c r="E191" s="3" t="s">
        <v>868</v>
      </c>
      <c r="F191" s="3" t="s">
        <v>15</v>
      </c>
      <c r="G191" s="3" t="s">
        <v>50</v>
      </c>
      <c r="H191" s="3" t="s">
        <v>296</v>
      </c>
      <c r="I191" s="166" t="s">
        <v>881</v>
      </c>
      <c r="J191" s="4" t="s">
        <v>879</v>
      </c>
      <c r="K191" s="3" t="s">
        <v>880</v>
      </c>
      <c r="L191" s="1">
        <f t="shared" si="2"/>
        <v>11</v>
      </c>
    </row>
    <row r="192" spans="1:12" ht="15" customHeight="1">
      <c r="A192" s="5">
        <v>190</v>
      </c>
      <c r="B192" s="169" t="s">
        <v>882</v>
      </c>
      <c r="C192" s="5" t="s">
        <v>883</v>
      </c>
      <c r="D192" s="5" t="s">
        <v>13</v>
      </c>
      <c r="E192" s="5" t="s">
        <v>868</v>
      </c>
      <c r="F192" s="5" t="s">
        <v>15</v>
      </c>
      <c r="G192" s="5" t="s">
        <v>50</v>
      </c>
      <c r="H192" s="5" t="s">
        <v>23</v>
      </c>
      <c r="I192" s="167" t="s">
        <v>886</v>
      </c>
      <c r="J192" s="6" t="s">
        <v>884</v>
      </c>
      <c r="K192" s="5" t="s">
        <v>885</v>
      </c>
      <c r="L192" s="1">
        <f t="shared" si="2"/>
        <v>6</v>
      </c>
    </row>
    <row r="193" spans="1:12" ht="15" customHeight="1">
      <c r="A193" s="3">
        <v>191</v>
      </c>
      <c r="B193" s="168" t="s">
        <v>887</v>
      </c>
      <c r="C193" s="3" t="s">
        <v>66</v>
      </c>
      <c r="D193" s="3" t="s">
        <v>13</v>
      </c>
      <c r="E193" s="3" t="s">
        <v>868</v>
      </c>
      <c r="F193" s="3" t="s">
        <v>15</v>
      </c>
      <c r="G193" s="3" t="s">
        <v>16</v>
      </c>
      <c r="H193" s="3" t="s">
        <v>23</v>
      </c>
      <c r="I193" s="166" t="s">
        <v>890</v>
      </c>
      <c r="J193" s="4" t="s">
        <v>888</v>
      </c>
      <c r="K193" s="3" t="s">
        <v>889</v>
      </c>
      <c r="L193" s="1">
        <f t="shared" si="2"/>
        <v>13</v>
      </c>
    </row>
    <row r="194" spans="1:12" ht="15" customHeight="1">
      <c r="A194" s="5">
        <v>192</v>
      </c>
      <c r="B194" s="169" t="s">
        <v>891</v>
      </c>
      <c r="C194" s="5" t="s">
        <v>578</v>
      </c>
      <c r="D194" s="5" t="s">
        <v>13</v>
      </c>
      <c r="E194" s="5" t="s">
        <v>868</v>
      </c>
      <c r="F194" s="5" t="s">
        <v>15</v>
      </c>
      <c r="G194" s="5" t="s">
        <v>16</v>
      </c>
      <c r="H194" s="5" t="s">
        <v>423</v>
      </c>
      <c r="I194" s="167" t="s">
        <v>894</v>
      </c>
      <c r="J194" s="6" t="s">
        <v>892</v>
      </c>
      <c r="K194" s="5" t="s">
        <v>893</v>
      </c>
      <c r="L194" s="1">
        <f t="shared" si="2"/>
        <v>19</v>
      </c>
    </row>
    <row r="195" spans="1:12" ht="15" customHeight="1">
      <c r="A195" s="3">
        <v>193</v>
      </c>
      <c r="B195" s="168" t="s">
        <v>895</v>
      </c>
      <c r="C195" s="3" t="s">
        <v>66</v>
      </c>
      <c r="D195" s="3" t="s">
        <v>13</v>
      </c>
      <c r="E195" s="3" t="s">
        <v>868</v>
      </c>
      <c r="F195" s="3" t="s">
        <v>15</v>
      </c>
      <c r="G195" s="3" t="s">
        <v>16</v>
      </c>
      <c r="H195" s="3" t="s">
        <v>23</v>
      </c>
      <c r="I195" s="166" t="s">
        <v>898</v>
      </c>
      <c r="J195" s="4" t="s">
        <v>896</v>
      </c>
      <c r="K195" s="3" t="s">
        <v>897</v>
      </c>
      <c r="L195" s="1">
        <f t="shared" ref="L195:L258" si="3">IF(TRIM(J195)="",0,LEN(J195)-LEN(SUBSTITUTE(J195,",",""))+1)</f>
        <v>14</v>
      </c>
    </row>
    <row r="196" spans="1:12" ht="15" customHeight="1">
      <c r="A196" s="5">
        <v>194</v>
      </c>
      <c r="B196" s="169" t="s">
        <v>899</v>
      </c>
      <c r="C196" s="5" t="s">
        <v>900</v>
      </c>
      <c r="D196" s="5" t="s">
        <v>13</v>
      </c>
      <c r="E196" s="5" t="s">
        <v>868</v>
      </c>
      <c r="F196" s="5" t="s">
        <v>15</v>
      </c>
      <c r="G196" s="5" t="s">
        <v>16</v>
      </c>
      <c r="H196" s="5" t="s">
        <v>119</v>
      </c>
      <c r="I196" s="167" t="s">
        <v>903</v>
      </c>
      <c r="J196" s="6" t="s">
        <v>901</v>
      </c>
      <c r="K196" s="5" t="s">
        <v>902</v>
      </c>
      <c r="L196" s="1">
        <f t="shared" si="3"/>
        <v>11</v>
      </c>
    </row>
    <row r="197" spans="1:12" ht="15" customHeight="1">
      <c r="A197" s="3">
        <v>195</v>
      </c>
      <c r="B197" s="168" t="s">
        <v>904</v>
      </c>
      <c r="C197" s="3" t="s">
        <v>905</v>
      </c>
      <c r="D197" s="3" t="s">
        <v>13</v>
      </c>
      <c r="E197" s="3" t="s">
        <v>868</v>
      </c>
      <c r="F197" s="3" t="s">
        <v>15</v>
      </c>
      <c r="G197" s="3" t="s">
        <v>16</v>
      </c>
      <c r="H197" s="3" t="s">
        <v>23</v>
      </c>
      <c r="I197" s="166" t="s">
        <v>908</v>
      </c>
      <c r="J197" s="4" t="s">
        <v>906</v>
      </c>
      <c r="K197" s="3" t="s">
        <v>907</v>
      </c>
      <c r="L197" s="1">
        <f t="shared" si="3"/>
        <v>9</v>
      </c>
    </row>
    <row r="198" spans="1:12" ht="15" customHeight="1">
      <c r="A198" s="5">
        <v>196</v>
      </c>
      <c r="B198" s="169" t="s">
        <v>909</v>
      </c>
      <c r="C198" s="5" t="s">
        <v>910</v>
      </c>
      <c r="D198" s="5" t="s">
        <v>13</v>
      </c>
      <c r="E198" s="5" t="s">
        <v>868</v>
      </c>
      <c r="F198" s="5" t="s">
        <v>15</v>
      </c>
      <c r="G198" s="5" t="s">
        <v>50</v>
      </c>
      <c r="H198" s="5" t="s">
        <v>23</v>
      </c>
      <c r="I198" s="167" t="s">
        <v>913</v>
      </c>
      <c r="J198" s="6" t="s">
        <v>911</v>
      </c>
      <c r="K198" s="5" t="s">
        <v>912</v>
      </c>
      <c r="L198" s="1">
        <f t="shared" si="3"/>
        <v>7</v>
      </c>
    </row>
    <row r="199" spans="1:12" ht="15" customHeight="1">
      <c r="A199" s="3">
        <v>197</v>
      </c>
      <c r="B199" s="168" t="s">
        <v>914</v>
      </c>
      <c r="C199" s="3" t="s">
        <v>915</v>
      </c>
      <c r="D199" s="3" t="s">
        <v>13</v>
      </c>
      <c r="E199" s="3" t="s">
        <v>868</v>
      </c>
      <c r="F199" s="3" t="s">
        <v>15</v>
      </c>
      <c r="G199" s="3" t="s">
        <v>16</v>
      </c>
      <c r="H199" s="3" t="s">
        <v>635</v>
      </c>
      <c r="I199" s="166" t="s">
        <v>918</v>
      </c>
      <c r="J199" s="4" t="s">
        <v>916</v>
      </c>
      <c r="K199" s="3" t="s">
        <v>917</v>
      </c>
      <c r="L199" s="1">
        <f t="shared" si="3"/>
        <v>12</v>
      </c>
    </row>
    <row r="200" spans="1:12" ht="15" customHeight="1">
      <c r="A200" s="5">
        <v>198</v>
      </c>
      <c r="B200" s="169" t="s">
        <v>919</v>
      </c>
      <c r="C200" s="5" t="s">
        <v>35</v>
      </c>
      <c r="D200" s="5" t="s">
        <v>13</v>
      </c>
      <c r="E200" s="5" t="s">
        <v>868</v>
      </c>
      <c r="F200" s="5" t="s">
        <v>15</v>
      </c>
      <c r="G200" s="5" t="s">
        <v>16</v>
      </c>
      <c r="H200" s="5" t="s">
        <v>23</v>
      </c>
      <c r="I200" s="167" t="s">
        <v>922</v>
      </c>
      <c r="J200" s="6" t="s">
        <v>920</v>
      </c>
      <c r="K200" s="5" t="s">
        <v>921</v>
      </c>
      <c r="L200" s="1">
        <f t="shared" si="3"/>
        <v>5</v>
      </c>
    </row>
    <row r="201" spans="1:12" ht="15" customHeight="1">
      <c r="A201" s="3">
        <v>199</v>
      </c>
      <c r="B201" s="168" t="s">
        <v>923</v>
      </c>
      <c r="C201" s="3" t="s">
        <v>163</v>
      </c>
      <c r="D201" s="3" t="s">
        <v>13</v>
      </c>
      <c r="E201" s="3" t="s">
        <v>868</v>
      </c>
      <c r="F201" s="3" t="s">
        <v>15</v>
      </c>
      <c r="G201" s="3" t="s">
        <v>16</v>
      </c>
      <c r="H201" s="3" t="s">
        <v>23</v>
      </c>
      <c r="I201" s="166" t="s">
        <v>926</v>
      </c>
      <c r="J201" s="4" t="s">
        <v>924</v>
      </c>
      <c r="K201" s="3" t="s">
        <v>925</v>
      </c>
      <c r="L201" s="1">
        <f t="shared" si="3"/>
        <v>10</v>
      </c>
    </row>
    <row r="202" spans="1:12" ht="15" customHeight="1">
      <c r="A202" s="5">
        <v>200</v>
      </c>
      <c r="B202" s="169" t="s">
        <v>927</v>
      </c>
      <c r="C202" s="5" t="s">
        <v>254</v>
      </c>
      <c r="D202" s="5" t="s">
        <v>13</v>
      </c>
      <c r="E202" s="5" t="s">
        <v>868</v>
      </c>
      <c r="F202" s="5" t="s">
        <v>15</v>
      </c>
      <c r="G202" s="5" t="s">
        <v>16</v>
      </c>
      <c r="H202" s="5" t="s">
        <v>23</v>
      </c>
      <c r="I202" s="167" t="s">
        <v>930</v>
      </c>
      <c r="J202" s="6" t="s">
        <v>928</v>
      </c>
      <c r="K202" s="5" t="s">
        <v>929</v>
      </c>
      <c r="L202" s="1">
        <f t="shared" si="3"/>
        <v>10</v>
      </c>
    </row>
    <row r="203" spans="1:12" ht="15" customHeight="1">
      <c r="A203" s="3">
        <v>201</v>
      </c>
      <c r="B203" s="168" t="s">
        <v>931</v>
      </c>
      <c r="C203" s="3" t="s">
        <v>375</v>
      </c>
      <c r="D203" s="3" t="s">
        <v>13</v>
      </c>
      <c r="E203" s="3" t="s">
        <v>868</v>
      </c>
      <c r="F203" s="3" t="s">
        <v>15</v>
      </c>
      <c r="G203" s="3" t="s">
        <v>16</v>
      </c>
      <c r="H203" s="3" t="s">
        <v>23</v>
      </c>
      <c r="I203" s="166" t="s">
        <v>933</v>
      </c>
      <c r="J203" s="4" t="s">
        <v>376</v>
      </c>
      <c r="K203" s="3" t="s">
        <v>932</v>
      </c>
      <c r="L203" s="1">
        <f t="shared" si="3"/>
        <v>1</v>
      </c>
    </row>
    <row r="204" spans="1:12" ht="15" customHeight="1">
      <c r="A204" s="5">
        <v>202</v>
      </c>
      <c r="B204" s="169" t="s">
        <v>934</v>
      </c>
      <c r="C204" s="5" t="s">
        <v>107</v>
      </c>
      <c r="D204" s="5" t="s">
        <v>13</v>
      </c>
      <c r="E204" s="5" t="s">
        <v>868</v>
      </c>
      <c r="F204" s="5" t="s">
        <v>15</v>
      </c>
      <c r="G204" s="5" t="s">
        <v>36</v>
      </c>
      <c r="H204" s="5" t="s">
        <v>23</v>
      </c>
      <c r="I204" s="167" t="s">
        <v>937</v>
      </c>
      <c r="J204" s="6" t="s">
        <v>935</v>
      </c>
      <c r="K204" s="5" t="s">
        <v>936</v>
      </c>
      <c r="L204" s="1">
        <f t="shared" si="3"/>
        <v>15</v>
      </c>
    </row>
    <row r="205" spans="1:12" ht="15" customHeight="1">
      <c r="A205" s="3">
        <v>203</v>
      </c>
      <c r="B205" s="168" t="s">
        <v>938</v>
      </c>
      <c r="C205" s="3" t="s">
        <v>759</v>
      </c>
      <c r="D205" s="3" t="s">
        <v>13</v>
      </c>
      <c r="E205" s="3" t="s">
        <v>868</v>
      </c>
      <c r="F205" s="3" t="s">
        <v>15</v>
      </c>
      <c r="G205" s="3" t="s">
        <v>36</v>
      </c>
      <c r="H205" s="3" t="s">
        <v>144</v>
      </c>
      <c r="I205" s="166" t="s">
        <v>941</v>
      </c>
      <c r="J205" s="4" t="s">
        <v>939</v>
      </c>
      <c r="K205" s="3" t="s">
        <v>940</v>
      </c>
      <c r="L205" s="1">
        <f t="shared" si="3"/>
        <v>6</v>
      </c>
    </row>
    <row r="206" spans="1:12" ht="15" customHeight="1">
      <c r="A206" s="5">
        <v>204</v>
      </c>
      <c r="B206" s="169" t="s">
        <v>942</v>
      </c>
      <c r="C206" s="5" t="s">
        <v>301</v>
      </c>
      <c r="D206" s="5" t="s">
        <v>13</v>
      </c>
      <c r="E206" s="5" t="s">
        <v>868</v>
      </c>
      <c r="F206" s="5" t="s">
        <v>15</v>
      </c>
      <c r="G206" s="5" t="s">
        <v>50</v>
      </c>
      <c r="H206" s="5" t="s">
        <v>119</v>
      </c>
      <c r="I206" s="167" t="s">
        <v>945</v>
      </c>
      <c r="J206" s="6" t="s">
        <v>943</v>
      </c>
      <c r="K206" s="5" t="s">
        <v>944</v>
      </c>
      <c r="L206" s="1">
        <f t="shared" si="3"/>
        <v>13</v>
      </c>
    </row>
    <row r="207" spans="1:12" ht="15" customHeight="1">
      <c r="A207" s="3">
        <v>205</v>
      </c>
      <c r="B207" s="168" t="s">
        <v>946</v>
      </c>
      <c r="C207" s="3" t="s">
        <v>947</v>
      </c>
      <c r="D207" s="3" t="s">
        <v>13</v>
      </c>
      <c r="E207" s="3" t="s">
        <v>868</v>
      </c>
      <c r="F207" s="3" t="s">
        <v>15</v>
      </c>
      <c r="G207" s="3" t="s">
        <v>16</v>
      </c>
      <c r="H207" s="3" t="s">
        <v>23</v>
      </c>
      <c r="I207" s="166" t="s">
        <v>950</v>
      </c>
      <c r="J207" s="4" t="s">
        <v>948</v>
      </c>
      <c r="K207" s="3" t="s">
        <v>949</v>
      </c>
      <c r="L207" s="1">
        <f t="shared" si="3"/>
        <v>14</v>
      </c>
    </row>
    <row r="208" spans="1:12" ht="15" customHeight="1">
      <c r="A208" s="5">
        <v>206</v>
      </c>
      <c r="B208" s="169" t="s">
        <v>951</v>
      </c>
      <c r="C208" s="5" t="s">
        <v>952</v>
      </c>
      <c r="D208" s="5" t="s">
        <v>13</v>
      </c>
      <c r="E208" s="5" t="s">
        <v>868</v>
      </c>
      <c r="F208" s="5" t="s">
        <v>15</v>
      </c>
      <c r="G208" s="5" t="s">
        <v>50</v>
      </c>
      <c r="H208" s="5" t="s">
        <v>429</v>
      </c>
      <c r="I208" s="167" t="s">
        <v>955</v>
      </c>
      <c r="J208" s="6" t="s">
        <v>953</v>
      </c>
      <c r="K208" s="5" t="s">
        <v>954</v>
      </c>
      <c r="L208" s="1">
        <f t="shared" si="3"/>
        <v>20</v>
      </c>
    </row>
    <row r="209" spans="1:12" ht="15" customHeight="1">
      <c r="A209" s="3">
        <v>207</v>
      </c>
      <c r="B209" s="168" t="s">
        <v>956</v>
      </c>
      <c r="C209" s="3" t="s">
        <v>689</v>
      </c>
      <c r="D209" s="3" t="s">
        <v>13</v>
      </c>
      <c r="E209" s="3" t="s">
        <v>868</v>
      </c>
      <c r="F209" s="3" t="s">
        <v>15</v>
      </c>
      <c r="G209" s="3" t="s">
        <v>16</v>
      </c>
      <c r="H209" s="3" t="s">
        <v>23</v>
      </c>
      <c r="I209" s="166" t="s">
        <v>959</v>
      </c>
      <c r="J209" s="4" t="s">
        <v>957</v>
      </c>
      <c r="K209" s="3" t="s">
        <v>958</v>
      </c>
      <c r="L209" s="1">
        <f t="shared" si="3"/>
        <v>9</v>
      </c>
    </row>
    <row r="210" spans="1:12" ht="15" customHeight="1">
      <c r="A210" s="5">
        <v>208</v>
      </c>
      <c r="B210" s="169" t="s">
        <v>960</v>
      </c>
      <c r="C210" s="5" t="s">
        <v>961</v>
      </c>
      <c r="D210" s="5" t="s">
        <v>13</v>
      </c>
      <c r="E210" s="5" t="s">
        <v>868</v>
      </c>
      <c r="F210" s="5" t="s">
        <v>15</v>
      </c>
      <c r="G210" s="5" t="s">
        <v>16</v>
      </c>
      <c r="H210" s="5" t="s">
        <v>23</v>
      </c>
      <c r="I210" s="167" t="s">
        <v>964</v>
      </c>
      <c r="J210" s="6" t="s">
        <v>962</v>
      </c>
      <c r="K210" s="5" t="s">
        <v>963</v>
      </c>
      <c r="L210" s="1">
        <f t="shared" si="3"/>
        <v>12</v>
      </c>
    </row>
    <row r="211" spans="1:12" ht="15" customHeight="1">
      <c r="A211" s="3">
        <v>209</v>
      </c>
      <c r="B211" s="168" t="s">
        <v>965</v>
      </c>
      <c r="C211" s="3" t="s">
        <v>519</v>
      </c>
      <c r="D211" s="3" t="s">
        <v>13</v>
      </c>
      <c r="E211" s="3" t="s">
        <v>868</v>
      </c>
      <c r="F211" s="3" t="s">
        <v>15</v>
      </c>
      <c r="G211" s="3" t="s">
        <v>16</v>
      </c>
      <c r="H211" s="3" t="s">
        <v>23</v>
      </c>
      <c r="I211" s="166" t="s">
        <v>968</v>
      </c>
      <c r="J211" s="4" t="s">
        <v>966</v>
      </c>
      <c r="K211" s="3" t="s">
        <v>967</v>
      </c>
      <c r="L211" s="1">
        <f t="shared" si="3"/>
        <v>9</v>
      </c>
    </row>
    <row r="212" spans="1:12" ht="15" customHeight="1">
      <c r="A212" s="5">
        <v>210</v>
      </c>
      <c r="B212" s="169" t="s">
        <v>969</v>
      </c>
      <c r="C212" s="5" t="s">
        <v>35</v>
      </c>
      <c r="D212" s="5" t="s">
        <v>13</v>
      </c>
      <c r="E212" s="5" t="s">
        <v>868</v>
      </c>
      <c r="F212" s="5" t="s">
        <v>15</v>
      </c>
      <c r="G212" s="5" t="s">
        <v>16</v>
      </c>
      <c r="H212" s="5" t="s">
        <v>23</v>
      </c>
      <c r="I212" s="167" t="s">
        <v>972</v>
      </c>
      <c r="J212" s="6" t="s">
        <v>970</v>
      </c>
      <c r="K212" s="5" t="s">
        <v>971</v>
      </c>
      <c r="L212" s="1">
        <f t="shared" si="3"/>
        <v>9</v>
      </c>
    </row>
    <row r="213" spans="1:12" ht="15" customHeight="1">
      <c r="A213" s="3">
        <v>211</v>
      </c>
      <c r="B213" s="168" t="s">
        <v>973</v>
      </c>
      <c r="C213" s="3" t="s">
        <v>974</v>
      </c>
      <c r="D213" s="3" t="s">
        <v>13</v>
      </c>
      <c r="E213" s="3" t="s">
        <v>868</v>
      </c>
      <c r="F213" s="3" t="s">
        <v>15</v>
      </c>
      <c r="G213" s="3" t="s">
        <v>16</v>
      </c>
      <c r="H213" s="3" t="s">
        <v>975</v>
      </c>
      <c r="I213" s="166" t="s">
        <v>978</v>
      </c>
      <c r="J213" s="4" t="s">
        <v>976</v>
      </c>
      <c r="K213" s="3" t="s">
        <v>977</v>
      </c>
      <c r="L213" s="1">
        <f t="shared" si="3"/>
        <v>17</v>
      </c>
    </row>
    <row r="214" spans="1:12" ht="15" customHeight="1">
      <c r="A214" s="5">
        <v>212</v>
      </c>
      <c r="B214" s="169" t="s">
        <v>979</v>
      </c>
      <c r="C214" s="5" t="s">
        <v>961</v>
      </c>
      <c r="D214" s="5" t="s">
        <v>13</v>
      </c>
      <c r="E214" s="5" t="s">
        <v>868</v>
      </c>
      <c r="F214" s="5" t="s">
        <v>15</v>
      </c>
      <c r="G214" s="5" t="s">
        <v>16</v>
      </c>
      <c r="H214" s="5" t="s">
        <v>23</v>
      </c>
      <c r="I214" s="167" t="s">
        <v>982</v>
      </c>
      <c r="J214" s="6" t="s">
        <v>980</v>
      </c>
      <c r="K214" s="5" t="s">
        <v>981</v>
      </c>
      <c r="L214" s="1">
        <f t="shared" si="3"/>
        <v>13</v>
      </c>
    </row>
    <row r="215" spans="1:12" ht="15" customHeight="1">
      <c r="A215" s="3">
        <v>213</v>
      </c>
      <c r="B215" s="168" t="s">
        <v>983</v>
      </c>
      <c r="C215" s="3" t="s">
        <v>592</v>
      </c>
      <c r="D215" s="3" t="s">
        <v>13</v>
      </c>
      <c r="E215" s="3" t="s">
        <v>868</v>
      </c>
      <c r="F215" s="3" t="s">
        <v>15</v>
      </c>
      <c r="G215" s="3" t="s">
        <v>50</v>
      </c>
      <c r="H215" s="3" t="s">
        <v>17</v>
      </c>
      <c r="I215" s="166" t="s">
        <v>986</v>
      </c>
      <c r="J215" s="4" t="s">
        <v>984</v>
      </c>
      <c r="K215" s="3" t="s">
        <v>985</v>
      </c>
      <c r="L215" s="1">
        <f t="shared" si="3"/>
        <v>13</v>
      </c>
    </row>
    <row r="216" spans="1:12" ht="15" customHeight="1">
      <c r="A216" s="5">
        <v>214</v>
      </c>
      <c r="B216" s="169" t="s">
        <v>987</v>
      </c>
      <c r="C216" s="5" t="s">
        <v>592</v>
      </c>
      <c r="D216" s="5" t="s">
        <v>13</v>
      </c>
      <c r="E216" s="5" t="s">
        <v>868</v>
      </c>
      <c r="F216" s="5" t="s">
        <v>15</v>
      </c>
      <c r="G216" s="5" t="s">
        <v>50</v>
      </c>
      <c r="H216" s="5" t="s">
        <v>17</v>
      </c>
      <c r="I216" s="167" t="s">
        <v>990</v>
      </c>
      <c r="J216" s="6" t="s">
        <v>988</v>
      </c>
      <c r="K216" s="5" t="s">
        <v>989</v>
      </c>
      <c r="L216" s="1">
        <f t="shared" si="3"/>
        <v>14</v>
      </c>
    </row>
    <row r="217" spans="1:12" ht="15" customHeight="1">
      <c r="A217" s="3">
        <v>215</v>
      </c>
      <c r="B217" s="168" t="s">
        <v>991</v>
      </c>
      <c r="C217" s="3" t="s">
        <v>457</v>
      </c>
      <c r="D217" s="3" t="s">
        <v>13</v>
      </c>
      <c r="E217" s="3" t="s">
        <v>868</v>
      </c>
      <c r="F217" s="3" t="s">
        <v>15</v>
      </c>
      <c r="G217" s="3" t="s">
        <v>36</v>
      </c>
      <c r="H217" s="3" t="s">
        <v>23</v>
      </c>
      <c r="I217" s="166" t="s">
        <v>994</v>
      </c>
      <c r="J217" s="4" t="s">
        <v>992</v>
      </c>
      <c r="K217" s="3" t="s">
        <v>993</v>
      </c>
      <c r="L217" s="1">
        <f t="shared" si="3"/>
        <v>7</v>
      </c>
    </row>
    <row r="218" spans="1:12" ht="15" customHeight="1">
      <c r="A218" s="5">
        <v>216</v>
      </c>
      <c r="B218" s="169" t="s">
        <v>995</v>
      </c>
      <c r="C218" s="5" t="s">
        <v>375</v>
      </c>
      <c r="D218" s="5" t="s">
        <v>13</v>
      </c>
      <c r="E218" s="5" t="s">
        <v>868</v>
      </c>
      <c r="F218" s="5" t="s">
        <v>15</v>
      </c>
      <c r="G218" s="5" t="s">
        <v>50</v>
      </c>
      <c r="H218" s="5" t="s">
        <v>23</v>
      </c>
      <c r="I218" s="167" t="s">
        <v>998</v>
      </c>
      <c r="J218" s="6" t="s">
        <v>996</v>
      </c>
      <c r="K218" s="5" t="s">
        <v>997</v>
      </c>
      <c r="L218" s="1">
        <f t="shared" si="3"/>
        <v>4</v>
      </c>
    </row>
    <row r="219" spans="1:12" ht="15" customHeight="1">
      <c r="A219" s="3">
        <v>217</v>
      </c>
      <c r="B219" s="168" t="s">
        <v>999</v>
      </c>
      <c r="C219" s="3" t="s">
        <v>375</v>
      </c>
      <c r="D219" s="3" t="s">
        <v>13</v>
      </c>
      <c r="E219" s="3" t="s">
        <v>868</v>
      </c>
      <c r="F219" s="3" t="s">
        <v>15</v>
      </c>
      <c r="G219" s="3" t="s">
        <v>16</v>
      </c>
      <c r="H219" s="3" t="s">
        <v>23</v>
      </c>
      <c r="I219" s="166" t="s">
        <v>1002</v>
      </c>
      <c r="J219" s="4" t="s">
        <v>1000</v>
      </c>
      <c r="K219" s="3" t="s">
        <v>1001</v>
      </c>
      <c r="L219" s="1">
        <f t="shared" si="3"/>
        <v>11</v>
      </c>
    </row>
    <row r="220" spans="1:12" ht="15" customHeight="1">
      <c r="A220" s="5">
        <v>218</v>
      </c>
      <c r="B220" s="169" t="s">
        <v>1003</v>
      </c>
      <c r="C220" s="5" t="s">
        <v>726</v>
      </c>
      <c r="D220" s="5" t="s">
        <v>13</v>
      </c>
      <c r="E220" s="5" t="s">
        <v>868</v>
      </c>
      <c r="F220" s="5" t="s">
        <v>15</v>
      </c>
      <c r="G220" s="5" t="s">
        <v>16</v>
      </c>
      <c r="H220" s="5" t="s">
        <v>119</v>
      </c>
      <c r="I220" s="167" t="s">
        <v>1006</v>
      </c>
      <c r="J220" s="6" t="s">
        <v>1004</v>
      </c>
      <c r="K220" s="5" t="s">
        <v>1005</v>
      </c>
      <c r="L220" s="1">
        <f t="shared" si="3"/>
        <v>2</v>
      </c>
    </row>
    <row r="221" spans="1:12" ht="15" customHeight="1">
      <c r="A221" s="3">
        <v>219</v>
      </c>
      <c r="B221" s="168" t="s">
        <v>1007</v>
      </c>
      <c r="C221" s="3" t="s">
        <v>1008</v>
      </c>
      <c r="D221" s="3" t="s">
        <v>13</v>
      </c>
      <c r="E221" s="3" t="s">
        <v>868</v>
      </c>
      <c r="F221" s="3" t="s">
        <v>15</v>
      </c>
      <c r="G221" s="3" t="s">
        <v>16</v>
      </c>
      <c r="H221" s="3" t="s">
        <v>606</v>
      </c>
      <c r="I221" s="166" t="s">
        <v>1011</v>
      </c>
      <c r="J221" s="4" t="s">
        <v>1009</v>
      </c>
      <c r="K221" s="3" t="s">
        <v>1010</v>
      </c>
      <c r="L221" s="1">
        <f t="shared" si="3"/>
        <v>2</v>
      </c>
    </row>
    <row r="222" spans="1:12" ht="15" customHeight="1">
      <c r="A222" s="5">
        <v>220</v>
      </c>
      <c r="B222" s="169" t="s">
        <v>1012</v>
      </c>
      <c r="C222" s="5" t="s">
        <v>1013</v>
      </c>
      <c r="D222" s="5" t="s">
        <v>13</v>
      </c>
      <c r="E222" s="5" t="s">
        <v>868</v>
      </c>
      <c r="F222" s="5" t="s">
        <v>15</v>
      </c>
      <c r="G222" s="5" t="s">
        <v>16</v>
      </c>
      <c r="H222" s="5" t="s">
        <v>23</v>
      </c>
      <c r="I222" s="167" t="s">
        <v>1016</v>
      </c>
      <c r="J222" s="6" t="s">
        <v>1014</v>
      </c>
      <c r="K222" s="5" t="s">
        <v>1015</v>
      </c>
      <c r="L222" s="1">
        <f t="shared" si="3"/>
        <v>11</v>
      </c>
    </row>
    <row r="223" spans="1:12" ht="15" customHeight="1">
      <c r="A223" s="3">
        <v>221</v>
      </c>
      <c r="B223" s="168" t="s">
        <v>919</v>
      </c>
      <c r="C223" s="3" t="s">
        <v>611</v>
      </c>
      <c r="D223" s="3" t="s">
        <v>13</v>
      </c>
      <c r="E223" s="3" t="s">
        <v>868</v>
      </c>
      <c r="F223" s="3" t="s">
        <v>15</v>
      </c>
      <c r="G223" s="3" t="s">
        <v>16</v>
      </c>
      <c r="H223" s="3" t="s">
        <v>119</v>
      </c>
      <c r="I223" s="166" t="s">
        <v>1019</v>
      </c>
      <c r="J223" s="4" t="s">
        <v>1017</v>
      </c>
      <c r="K223" s="3" t="s">
        <v>1018</v>
      </c>
      <c r="L223" s="1">
        <f t="shared" si="3"/>
        <v>14</v>
      </c>
    </row>
    <row r="224" spans="1:12" ht="15" customHeight="1">
      <c r="A224" s="5">
        <v>222</v>
      </c>
      <c r="B224" s="169" t="s">
        <v>1020</v>
      </c>
      <c r="C224" s="5" t="s">
        <v>1021</v>
      </c>
      <c r="D224" s="5" t="s">
        <v>13</v>
      </c>
      <c r="E224" s="5" t="s">
        <v>868</v>
      </c>
      <c r="F224" s="5" t="s">
        <v>15</v>
      </c>
      <c r="G224" s="5" t="s">
        <v>16</v>
      </c>
      <c r="H224" s="5" t="s">
        <v>23</v>
      </c>
      <c r="I224" s="167" t="s">
        <v>1024</v>
      </c>
      <c r="J224" s="6" t="s">
        <v>1022</v>
      </c>
      <c r="K224" s="5" t="s">
        <v>1023</v>
      </c>
      <c r="L224" s="1">
        <f t="shared" si="3"/>
        <v>6</v>
      </c>
    </row>
    <row r="225" spans="1:12" ht="15" customHeight="1">
      <c r="A225" s="3">
        <v>223</v>
      </c>
      <c r="B225" s="168" t="s">
        <v>1025</v>
      </c>
      <c r="C225" s="3" t="s">
        <v>961</v>
      </c>
      <c r="D225" s="3" t="s">
        <v>13</v>
      </c>
      <c r="E225" s="3" t="s">
        <v>868</v>
      </c>
      <c r="F225" s="3" t="s">
        <v>15</v>
      </c>
      <c r="G225" s="3" t="s">
        <v>16</v>
      </c>
      <c r="H225" s="3" t="s">
        <v>23</v>
      </c>
      <c r="I225" s="166" t="s">
        <v>964</v>
      </c>
      <c r="J225" s="4" t="s">
        <v>962</v>
      </c>
      <c r="K225" s="3" t="s">
        <v>1026</v>
      </c>
      <c r="L225" s="1">
        <f t="shared" si="3"/>
        <v>12</v>
      </c>
    </row>
    <row r="226" spans="1:12" ht="15" customHeight="1">
      <c r="A226" s="5">
        <v>224</v>
      </c>
      <c r="B226" s="169" t="s">
        <v>956</v>
      </c>
      <c r="C226" s="5" t="s">
        <v>900</v>
      </c>
      <c r="D226" s="5" t="s">
        <v>13</v>
      </c>
      <c r="E226" s="5" t="s">
        <v>868</v>
      </c>
      <c r="F226" s="5" t="s">
        <v>15</v>
      </c>
      <c r="G226" s="5" t="s">
        <v>16</v>
      </c>
      <c r="H226" s="5" t="s">
        <v>119</v>
      </c>
      <c r="I226" s="167" t="s">
        <v>1029</v>
      </c>
      <c r="J226" s="6" t="s">
        <v>1027</v>
      </c>
      <c r="K226" s="5" t="s">
        <v>1028</v>
      </c>
      <c r="L226" s="1">
        <f t="shared" si="3"/>
        <v>4</v>
      </c>
    </row>
    <row r="227" spans="1:12" ht="15" customHeight="1">
      <c r="A227" s="3">
        <v>225</v>
      </c>
      <c r="B227" s="168" t="s">
        <v>1030</v>
      </c>
      <c r="C227" s="3" t="s">
        <v>375</v>
      </c>
      <c r="D227" s="3" t="s">
        <v>13</v>
      </c>
      <c r="E227" s="3" t="s">
        <v>868</v>
      </c>
      <c r="F227" s="3" t="s">
        <v>15</v>
      </c>
      <c r="G227" s="3" t="s">
        <v>50</v>
      </c>
      <c r="H227" s="3" t="s">
        <v>23</v>
      </c>
      <c r="I227" s="166" t="s">
        <v>1033</v>
      </c>
      <c r="J227" s="4" t="s">
        <v>1031</v>
      </c>
      <c r="K227" s="3" t="s">
        <v>1032</v>
      </c>
      <c r="L227" s="1">
        <f t="shared" si="3"/>
        <v>7</v>
      </c>
    </row>
    <row r="228" spans="1:12" ht="15" customHeight="1">
      <c r="A228" s="5">
        <v>226</v>
      </c>
      <c r="B228" s="169" t="s">
        <v>1034</v>
      </c>
      <c r="C228" s="5" t="s">
        <v>689</v>
      </c>
      <c r="D228" s="5" t="s">
        <v>13</v>
      </c>
      <c r="E228" s="5" t="s">
        <v>868</v>
      </c>
      <c r="F228" s="5" t="s">
        <v>15</v>
      </c>
      <c r="G228" s="5" t="s">
        <v>50</v>
      </c>
      <c r="H228" s="5" t="s">
        <v>23</v>
      </c>
      <c r="I228" s="167" t="s">
        <v>1037</v>
      </c>
      <c r="J228" s="6" t="s">
        <v>1035</v>
      </c>
      <c r="K228" s="5" t="s">
        <v>1036</v>
      </c>
      <c r="L228" s="1">
        <f t="shared" si="3"/>
        <v>10</v>
      </c>
    </row>
    <row r="229" spans="1:12" ht="15" customHeight="1">
      <c r="A229" s="3">
        <v>227</v>
      </c>
      <c r="B229" s="168" t="s">
        <v>1038</v>
      </c>
      <c r="C229" s="3" t="s">
        <v>759</v>
      </c>
      <c r="D229" s="3" t="s">
        <v>13</v>
      </c>
      <c r="E229" s="3" t="s">
        <v>868</v>
      </c>
      <c r="F229" s="3" t="s">
        <v>15</v>
      </c>
      <c r="G229" s="3" t="s">
        <v>36</v>
      </c>
      <c r="H229" s="3" t="s">
        <v>423</v>
      </c>
      <c r="I229" s="166" t="s">
        <v>1040</v>
      </c>
      <c r="J229" s="4" t="s">
        <v>939</v>
      </c>
      <c r="K229" s="3" t="s">
        <v>1039</v>
      </c>
      <c r="L229" s="1">
        <f t="shared" si="3"/>
        <v>6</v>
      </c>
    </row>
    <row r="230" spans="1:12" ht="15" customHeight="1">
      <c r="A230" s="5">
        <v>228</v>
      </c>
      <c r="B230" s="169" t="s">
        <v>1041</v>
      </c>
      <c r="C230" s="5" t="s">
        <v>873</v>
      </c>
      <c r="D230" s="5" t="s">
        <v>13</v>
      </c>
      <c r="E230" s="5" t="s">
        <v>868</v>
      </c>
      <c r="F230" s="5" t="s">
        <v>15</v>
      </c>
      <c r="G230" s="5" t="s">
        <v>16</v>
      </c>
      <c r="H230" s="5" t="s">
        <v>268</v>
      </c>
      <c r="I230" s="167" t="s">
        <v>1044</v>
      </c>
      <c r="J230" s="6" t="s">
        <v>1042</v>
      </c>
      <c r="K230" s="5" t="s">
        <v>1043</v>
      </c>
      <c r="L230" s="1">
        <f t="shared" si="3"/>
        <v>8</v>
      </c>
    </row>
    <row r="231" spans="1:12" ht="15" customHeight="1">
      <c r="A231" s="3">
        <v>229</v>
      </c>
      <c r="B231" s="168" t="s">
        <v>1045</v>
      </c>
      <c r="C231" s="3" t="s">
        <v>952</v>
      </c>
      <c r="D231" s="3" t="s">
        <v>13</v>
      </c>
      <c r="E231" s="3" t="s">
        <v>868</v>
      </c>
      <c r="F231" s="3" t="s">
        <v>15</v>
      </c>
      <c r="G231" s="3" t="s">
        <v>16</v>
      </c>
      <c r="H231" s="3" t="s">
        <v>108</v>
      </c>
      <c r="I231" s="166" t="s">
        <v>1048</v>
      </c>
      <c r="J231" s="4" t="s">
        <v>1046</v>
      </c>
      <c r="K231" s="3" t="s">
        <v>1047</v>
      </c>
      <c r="L231" s="1">
        <f t="shared" si="3"/>
        <v>17</v>
      </c>
    </row>
    <row r="232" spans="1:12" ht="15" customHeight="1">
      <c r="A232" s="5">
        <v>230</v>
      </c>
      <c r="B232" s="169" t="s">
        <v>1049</v>
      </c>
      <c r="C232" s="5" t="s">
        <v>592</v>
      </c>
      <c r="D232" s="5" t="s">
        <v>13</v>
      </c>
      <c r="E232" s="5" t="s">
        <v>868</v>
      </c>
      <c r="F232" s="5" t="s">
        <v>15</v>
      </c>
      <c r="G232" s="5" t="s">
        <v>16</v>
      </c>
      <c r="H232" s="5" t="s">
        <v>17</v>
      </c>
      <c r="I232" s="167" t="s">
        <v>1052</v>
      </c>
      <c r="J232" s="6" t="s">
        <v>1050</v>
      </c>
      <c r="K232" s="5" t="s">
        <v>1051</v>
      </c>
      <c r="L232" s="1">
        <f t="shared" si="3"/>
        <v>6</v>
      </c>
    </row>
    <row r="233" spans="1:12" ht="15" customHeight="1">
      <c r="A233" s="3">
        <v>231</v>
      </c>
      <c r="B233" s="168" t="s">
        <v>899</v>
      </c>
      <c r="C233" s="3" t="s">
        <v>1053</v>
      </c>
      <c r="D233" s="3" t="s">
        <v>13</v>
      </c>
      <c r="E233" s="3" t="s">
        <v>868</v>
      </c>
      <c r="F233" s="3" t="s">
        <v>15</v>
      </c>
      <c r="G233" s="3" t="s">
        <v>16</v>
      </c>
      <c r="H233" s="3" t="s">
        <v>23</v>
      </c>
      <c r="I233" s="166" t="s">
        <v>1056</v>
      </c>
      <c r="J233" s="4" t="s">
        <v>1054</v>
      </c>
      <c r="K233" s="3" t="s">
        <v>1055</v>
      </c>
      <c r="L233" s="1">
        <f t="shared" si="3"/>
        <v>3</v>
      </c>
    </row>
    <row r="234" spans="1:12" ht="15" customHeight="1">
      <c r="A234" s="5">
        <v>232</v>
      </c>
      <c r="B234" s="169" t="s">
        <v>1057</v>
      </c>
      <c r="C234" s="5" t="s">
        <v>1058</v>
      </c>
      <c r="D234" s="5" t="s">
        <v>13</v>
      </c>
      <c r="E234" s="5" t="s">
        <v>868</v>
      </c>
      <c r="F234" s="5" t="s">
        <v>15</v>
      </c>
      <c r="G234" s="5" t="s">
        <v>29</v>
      </c>
      <c r="H234" s="5" t="s">
        <v>23</v>
      </c>
      <c r="I234" s="167" t="s">
        <v>1061</v>
      </c>
      <c r="J234" s="6" t="s">
        <v>1059</v>
      </c>
      <c r="K234" s="5" t="s">
        <v>1060</v>
      </c>
      <c r="L234" s="1">
        <f t="shared" si="3"/>
        <v>4</v>
      </c>
    </row>
    <row r="235" spans="1:12" ht="15" customHeight="1">
      <c r="A235" s="3">
        <v>233</v>
      </c>
      <c r="B235" s="168" t="s">
        <v>1062</v>
      </c>
      <c r="C235" s="3" t="s">
        <v>1063</v>
      </c>
      <c r="D235" s="3" t="s">
        <v>13</v>
      </c>
      <c r="E235" s="3" t="s">
        <v>868</v>
      </c>
      <c r="F235" s="3" t="s">
        <v>15</v>
      </c>
      <c r="G235" s="3" t="s">
        <v>16</v>
      </c>
      <c r="H235" s="3" t="s">
        <v>23</v>
      </c>
      <c r="I235" s="166" t="s">
        <v>1066</v>
      </c>
      <c r="J235" s="4" t="s">
        <v>1064</v>
      </c>
      <c r="K235" s="3" t="s">
        <v>1065</v>
      </c>
      <c r="L235" s="1">
        <f t="shared" si="3"/>
        <v>24</v>
      </c>
    </row>
    <row r="236" spans="1:12" ht="15" customHeight="1">
      <c r="A236" s="5">
        <v>234</v>
      </c>
      <c r="B236" s="169" t="s">
        <v>1067</v>
      </c>
      <c r="C236" s="5" t="s">
        <v>1068</v>
      </c>
      <c r="D236" s="5" t="s">
        <v>13</v>
      </c>
      <c r="E236" s="5" t="s">
        <v>868</v>
      </c>
      <c r="F236" s="5" t="s">
        <v>15</v>
      </c>
      <c r="G236" s="5" t="s">
        <v>36</v>
      </c>
      <c r="H236" s="5" t="s">
        <v>23</v>
      </c>
      <c r="I236" s="167" t="s">
        <v>1071</v>
      </c>
      <c r="J236" s="6" t="s">
        <v>1069</v>
      </c>
      <c r="K236" s="5" t="s">
        <v>1070</v>
      </c>
      <c r="L236" s="1">
        <f t="shared" si="3"/>
        <v>3</v>
      </c>
    </row>
    <row r="237" spans="1:12" ht="15" customHeight="1">
      <c r="A237" s="3">
        <v>235</v>
      </c>
      <c r="B237" s="168" t="s">
        <v>1072</v>
      </c>
      <c r="C237" s="3" t="s">
        <v>35</v>
      </c>
      <c r="D237" s="3" t="s">
        <v>13</v>
      </c>
      <c r="E237" s="3" t="s">
        <v>868</v>
      </c>
      <c r="F237" s="3" t="s">
        <v>15</v>
      </c>
      <c r="G237" s="3" t="s">
        <v>16</v>
      </c>
      <c r="H237" s="3" t="s">
        <v>23</v>
      </c>
      <c r="I237" s="166" t="s">
        <v>1075</v>
      </c>
      <c r="J237" s="4" t="s">
        <v>1073</v>
      </c>
      <c r="K237" s="3" t="s">
        <v>1074</v>
      </c>
      <c r="L237" s="1">
        <f t="shared" si="3"/>
        <v>1</v>
      </c>
    </row>
    <row r="238" spans="1:12" ht="15" customHeight="1">
      <c r="A238" s="5">
        <v>236</v>
      </c>
      <c r="B238" s="169" t="s">
        <v>1076</v>
      </c>
      <c r="C238" s="5" t="s">
        <v>611</v>
      </c>
      <c r="D238" s="5" t="s">
        <v>13</v>
      </c>
      <c r="E238" s="5" t="s">
        <v>868</v>
      </c>
      <c r="F238" s="5" t="s">
        <v>15</v>
      </c>
      <c r="G238" s="5" t="s">
        <v>29</v>
      </c>
      <c r="H238" s="5" t="s">
        <v>119</v>
      </c>
      <c r="I238" s="167" t="s">
        <v>1079</v>
      </c>
      <c r="J238" s="6" t="s">
        <v>1077</v>
      </c>
      <c r="K238" s="5" t="s">
        <v>1078</v>
      </c>
      <c r="L238" s="1">
        <f t="shared" si="3"/>
        <v>18</v>
      </c>
    </row>
    <row r="239" spans="1:12" ht="15" customHeight="1">
      <c r="A239" s="3">
        <v>237</v>
      </c>
      <c r="B239" s="168" t="s">
        <v>1080</v>
      </c>
      <c r="C239" s="3" t="s">
        <v>301</v>
      </c>
      <c r="D239" s="3" t="s">
        <v>13</v>
      </c>
      <c r="E239" s="3" t="s">
        <v>868</v>
      </c>
      <c r="F239" s="3" t="s">
        <v>15</v>
      </c>
      <c r="G239" s="3" t="s">
        <v>16</v>
      </c>
      <c r="H239" s="3" t="s">
        <v>119</v>
      </c>
      <c r="I239" s="166" t="s">
        <v>1082</v>
      </c>
      <c r="J239" s="4" t="s">
        <v>943</v>
      </c>
      <c r="K239" s="3" t="s">
        <v>1081</v>
      </c>
      <c r="L239" s="1">
        <f t="shared" si="3"/>
        <v>13</v>
      </c>
    </row>
    <row r="240" spans="1:12" ht="15" customHeight="1">
      <c r="A240" s="5">
        <v>238</v>
      </c>
      <c r="B240" s="169" t="s">
        <v>1083</v>
      </c>
      <c r="C240" s="5" t="s">
        <v>947</v>
      </c>
      <c r="D240" s="5" t="s">
        <v>13</v>
      </c>
      <c r="E240" s="5" t="s">
        <v>868</v>
      </c>
      <c r="F240" s="5" t="s">
        <v>15</v>
      </c>
      <c r="G240" s="5" t="s">
        <v>16</v>
      </c>
      <c r="H240" s="5" t="s">
        <v>23</v>
      </c>
      <c r="I240" s="167" t="s">
        <v>1086</v>
      </c>
      <c r="J240" s="6" t="s">
        <v>1084</v>
      </c>
      <c r="K240" s="5" t="s">
        <v>1085</v>
      </c>
      <c r="L240" s="1">
        <f t="shared" si="3"/>
        <v>5</v>
      </c>
    </row>
    <row r="241" spans="1:12" ht="15" customHeight="1">
      <c r="A241" s="3">
        <v>239</v>
      </c>
      <c r="B241" s="168" t="s">
        <v>1087</v>
      </c>
      <c r="C241" s="3" t="s">
        <v>35</v>
      </c>
      <c r="D241" s="3" t="s">
        <v>13</v>
      </c>
      <c r="E241" s="3" t="s">
        <v>868</v>
      </c>
      <c r="F241" s="3" t="s">
        <v>15</v>
      </c>
      <c r="G241" s="3" t="s">
        <v>16</v>
      </c>
      <c r="H241" s="3" t="s">
        <v>23</v>
      </c>
      <c r="I241" s="166" t="s">
        <v>1089</v>
      </c>
      <c r="J241" s="4" t="s">
        <v>1073</v>
      </c>
      <c r="K241" s="3" t="s">
        <v>1088</v>
      </c>
      <c r="L241" s="1">
        <f t="shared" si="3"/>
        <v>1</v>
      </c>
    </row>
    <row r="242" spans="1:12" ht="15" customHeight="1">
      <c r="A242" s="5">
        <v>240</v>
      </c>
      <c r="B242" s="169" t="s">
        <v>1090</v>
      </c>
      <c r="C242" s="5" t="s">
        <v>915</v>
      </c>
      <c r="D242" s="5" t="s">
        <v>13</v>
      </c>
      <c r="E242" s="5" t="s">
        <v>868</v>
      </c>
      <c r="F242" s="5" t="s">
        <v>15</v>
      </c>
      <c r="G242" s="5" t="s">
        <v>50</v>
      </c>
      <c r="H242" s="5" t="s">
        <v>125</v>
      </c>
      <c r="I242" s="167" t="s">
        <v>1093</v>
      </c>
      <c r="J242" s="6" t="s">
        <v>1091</v>
      </c>
      <c r="K242" s="5" t="s">
        <v>1092</v>
      </c>
      <c r="L242" s="1">
        <f t="shared" si="3"/>
        <v>10</v>
      </c>
    </row>
    <row r="243" spans="1:12" ht="15" customHeight="1">
      <c r="A243" s="3">
        <v>241</v>
      </c>
      <c r="B243" s="168" t="s">
        <v>1094</v>
      </c>
      <c r="C243" s="3" t="s">
        <v>375</v>
      </c>
      <c r="D243" s="3" t="s">
        <v>13</v>
      </c>
      <c r="E243" s="3" t="s">
        <v>868</v>
      </c>
      <c r="F243" s="3" t="s">
        <v>15</v>
      </c>
      <c r="G243" s="3" t="s">
        <v>16</v>
      </c>
      <c r="H243" s="3" t="s">
        <v>23</v>
      </c>
      <c r="I243" s="166" t="s">
        <v>1096</v>
      </c>
      <c r="J243" s="4" t="s">
        <v>1073</v>
      </c>
      <c r="K243" s="3" t="s">
        <v>1095</v>
      </c>
      <c r="L243" s="1">
        <f t="shared" si="3"/>
        <v>1</v>
      </c>
    </row>
    <row r="244" spans="1:12" ht="15" customHeight="1">
      <c r="A244" s="5">
        <v>242</v>
      </c>
      <c r="B244" s="169" t="s">
        <v>1097</v>
      </c>
      <c r="C244" s="5" t="s">
        <v>915</v>
      </c>
      <c r="D244" s="5" t="s">
        <v>13</v>
      </c>
      <c r="E244" s="5" t="s">
        <v>868</v>
      </c>
      <c r="F244" s="5" t="s">
        <v>15</v>
      </c>
      <c r="G244" s="5" t="s">
        <v>50</v>
      </c>
      <c r="H244" s="5" t="s">
        <v>606</v>
      </c>
      <c r="I244" s="167" t="s">
        <v>1100</v>
      </c>
      <c r="J244" s="6" t="s">
        <v>1098</v>
      </c>
      <c r="K244" s="5" t="s">
        <v>1099</v>
      </c>
      <c r="L244" s="1">
        <f t="shared" si="3"/>
        <v>7</v>
      </c>
    </row>
    <row r="245" spans="1:12" ht="15" customHeight="1">
      <c r="A245" s="3">
        <v>243</v>
      </c>
      <c r="B245" s="168" t="s">
        <v>1101</v>
      </c>
      <c r="C245" s="3" t="s">
        <v>952</v>
      </c>
      <c r="D245" s="3" t="s">
        <v>13</v>
      </c>
      <c r="E245" s="3" t="s">
        <v>868</v>
      </c>
      <c r="F245" s="3" t="s">
        <v>15</v>
      </c>
      <c r="G245" s="3" t="s">
        <v>50</v>
      </c>
      <c r="H245" s="3" t="s">
        <v>23</v>
      </c>
      <c r="I245" s="166" t="s">
        <v>1104</v>
      </c>
      <c r="J245" s="4" t="s">
        <v>1102</v>
      </c>
      <c r="K245" s="3" t="s">
        <v>1103</v>
      </c>
      <c r="L245" s="1">
        <f t="shared" si="3"/>
        <v>18</v>
      </c>
    </row>
    <row r="246" spans="1:12" ht="15" customHeight="1">
      <c r="A246" s="5">
        <v>244</v>
      </c>
      <c r="B246" s="169" t="s">
        <v>1105</v>
      </c>
      <c r="C246" s="5" t="s">
        <v>1106</v>
      </c>
      <c r="D246" s="5" t="s">
        <v>13</v>
      </c>
      <c r="E246" s="5" t="s">
        <v>868</v>
      </c>
      <c r="F246" s="5" t="s">
        <v>15</v>
      </c>
      <c r="G246" s="5" t="s">
        <v>50</v>
      </c>
      <c r="H246" s="5" t="s">
        <v>23</v>
      </c>
      <c r="I246" s="167" t="s">
        <v>1109</v>
      </c>
      <c r="J246" s="6" t="s">
        <v>1107</v>
      </c>
      <c r="K246" s="5" t="s">
        <v>1108</v>
      </c>
      <c r="L246" s="1">
        <f t="shared" si="3"/>
        <v>14</v>
      </c>
    </row>
    <row r="247" spans="1:12" ht="15" customHeight="1">
      <c r="A247" s="3">
        <v>245</v>
      </c>
      <c r="B247" s="168" t="s">
        <v>1110</v>
      </c>
      <c r="C247" s="3" t="s">
        <v>1111</v>
      </c>
      <c r="D247" s="3" t="s">
        <v>13</v>
      </c>
      <c r="E247" s="3" t="s">
        <v>868</v>
      </c>
      <c r="F247" s="3" t="s">
        <v>15</v>
      </c>
      <c r="G247" s="3" t="s">
        <v>16</v>
      </c>
      <c r="H247" s="3" t="s">
        <v>975</v>
      </c>
      <c r="I247" s="166" t="s">
        <v>1114</v>
      </c>
      <c r="J247" s="4" t="s">
        <v>1112</v>
      </c>
      <c r="K247" s="3" t="s">
        <v>1113</v>
      </c>
      <c r="L247" s="1">
        <f t="shared" si="3"/>
        <v>9</v>
      </c>
    </row>
    <row r="248" spans="1:12" ht="15" customHeight="1">
      <c r="A248" s="5">
        <v>246</v>
      </c>
      <c r="B248" s="169" t="s">
        <v>1115</v>
      </c>
      <c r="C248" s="5" t="s">
        <v>1116</v>
      </c>
      <c r="D248" s="5" t="s">
        <v>13</v>
      </c>
      <c r="E248" s="5" t="s">
        <v>868</v>
      </c>
      <c r="F248" s="5" t="s">
        <v>15</v>
      </c>
      <c r="G248" s="5" t="s">
        <v>50</v>
      </c>
      <c r="H248" s="5" t="s">
        <v>23</v>
      </c>
      <c r="I248" s="167" t="s">
        <v>1119</v>
      </c>
      <c r="J248" s="6" t="s">
        <v>1117</v>
      </c>
      <c r="K248" s="5" t="s">
        <v>1118</v>
      </c>
      <c r="L248" s="1">
        <f t="shared" si="3"/>
        <v>8</v>
      </c>
    </row>
    <row r="249" spans="1:12" ht="15" customHeight="1">
      <c r="A249" s="3">
        <v>247</v>
      </c>
      <c r="B249" s="168" t="s">
        <v>1120</v>
      </c>
      <c r="C249" s="3" t="s">
        <v>375</v>
      </c>
      <c r="D249" s="3" t="s">
        <v>13</v>
      </c>
      <c r="E249" s="3" t="s">
        <v>868</v>
      </c>
      <c r="F249" s="3" t="s">
        <v>15</v>
      </c>
      <c r="G249" s="3" t="s">
        <v>16</v>
      </c>
      <c r="H249" s="3" t="s">
        <v>23</v>
      </c>
      <c r="I249" s="166" t="s">
        <v>1122</v>
      </c>
      <c r="J249" s="4" t="s">
        <v>1073</v>
      </c>
      <c r="K249" s="3" t="s">
        <v>1121</v>
      </c>
      <c r="L249" s="1">
        <f t="shared" si="3"/>
        <v>1</v>
      </c>
    </row>
    <row r="250" spans="1:12" ht="15" customHeight="1">
      <c r="A250" s="5">
        <v>248</v>
      </c>
      <c r="B250" s="169" t="s">
        <v>1123</v>
      </c>
      <c r="C250" s="5" t="s">
        <v>592</v>
      </c>
      <c r="D250" s="5" t="s">
        <v>13</v>
      </c>
      <c r="E250" s="5" t="s">
        <v>868</v>
      </c>
      <c r="F250" s="5" t="s">
        <v>15</v>
      </c>
      <c r="G250" s="5" t="s">
        <v>16</v>
      </c>
      <c r="H250" s="5" t="s">
        <v>17</v>
      </c>
      <c r="I250" s="167" t="s">
        <v>1126</v>
      </c>
      <c r="J250" s="6" t="s">
        <v>1124</v>
      </c>
      <c r="K250" s="5" t="s">
        <v>1125</v>
      </c>
      <c r="L250" s="1">
        <f t="shared" si="3"/>
        <v>8</v>
      </c>
    </row>
    <row r="251" spans="1:12" ht="15" customHeight="1">
      <c r="A251" s="3">
        <v>249</v>
      </c>
      <c r="B251" s="168" t="s">
        <v>1127</v>
      </c>
      <c r="C251" s="3" t="s">
        <v>797</v>
      </c>
      <c r="D251" s="3" t="s">
        <v>13</v>
      </c>
      <c r="E251" s="3" t="s">
        <v>1128</v>
      </c>
      <c r="F251" s="3" t="s">
        <v>15</v>
      </c>
      <c r="G251" s="3" t="s">
        <v>16</v>
      </c>
      <c r="H251" s="3" t="s">
        <v>119</v>
      </c>
      <c r="I251" s="166" t="s">
        <v>1131</v>
      </c>
      <c r="J251" s="4" t="s">
        <v>1129</v>
      </c>
      <c r="K251" s="3" t="s">
        <v>1130</v>
      </c>
      <c r="L251" s="1">
        <f t="shared" si="3"/>
        <v>7</v>
      </c>
    </row>
    <row r="252" spans="1:12" ht="15" customHeight="1">
      <c r="A252" s="5">
        <v>250</v>
      </c>
      <c r="B252" s="169" t="s">
        <v>1132</v>
      </c>
      <c r="C252" s="5" t="s">
        <v>375</v>
      </c>
      <c r="D252" s="5" t="s">
        <v>13</v>
      </c>
      <c r="E252" s="5" t="s">
        <v>1128</v>
      </c>
      <c r="F252" s="5" t="s">
        <v>15</v>
      </c>
      <c r="G252" s="5" t="s">
        <v>16</v>
      </c>
      <c r="H252" s="5" t="s">
        <v>23</v>
      </c>
      <c r="I252" s="167" t="s">
        <v>1135</v>
      </c>
      <c r="J252" s="6" t="s">
        <v>1133</v>
      </c>
      <c r="K252" s="5" t="s">
        <v>1134</v>
      </c>
      <c r="L252" s="1">
        <f t="shared" si="3"/>
        <v>3</v>
      </c>
    </row>
    <row r="253" spans="1:12" ht="15" customHeight="1">
      <c r="A253" s="3">
        <v>251</v>
      </c>
      <c r="B253" s="168" t="s">
        <v>1136</v>
      </c>
      <c r="C253" s="3" t="s">
        <v>97</v>
      </c>
      <c r="D253" s="3" t="s">
        <v>13</v>
      </c>
      <c r="E253" s="3" t="s">
        <v>1128</v>
      </c>
      <c r="F253" s="3" t="s">
        <v>15</v>
      </c>
      <c r="G253" s="3" t="s">
        <v>36</v>
      </c>
      <c r="H253" s="3" t="s">
        <v>23</v>
      </c>
      <c r="I253" s="166" t="s">
        <v>1139</v>
      </c>
      <c r="J253" s="4" t="s">
        <v>1137</v>
      </c>
      <c r="K253" s="3" t="s">
        <v>1138</v>
      </c>
      <c r="L253" s="1">
        <f t="shared" si="3"/>
        <v>16</v>
      </c>
    </row>
    <row r="254" spans="1:12" ht="15" customHeight="1">
      <c r="A254" s="5">
        <v>252</v>
      </c>
      <c r="B254" s="169" t="s">
        <v>1140</v>
      </c>
      <c r="C254" s="5" t="s">
        <v>12</v>
      </c>
      <c r="D254" s="5" t="s">
        <v>13</v>
      </c>
      <c r="E254" s="5" t="s">
        <v>1128</v>
      </c>
      <c r="F254" s="5" t="s">
        <v>15</v>
      </c>
      <c r="G254" s="5" t="s">
        <v>36</v>
      </c>
      <c r="H254" s="5" t="s">
        <v>23</v>
      </c>
      <c r="I254" s="167" t="s">
        <v>1143</v>
      </c>
      <c r="J254" s="6" t="s">
        <v>1141</v>
      </c>
      <c r="K254" s="5" t="s">
        <v>1142</v>
      </c>
      <c r="L254" s="1">
        <f t="shared" si="3"/>
        <v>6</v>
      </c>
    </row>
    <row r="255" spans="1:12" ht="15" customHeight="1">
      <c r="A255" s="3">
        <v>253</v>
      </c>
      <c r="B255" s="168" t="s">
        <v>1144</v>
      </c>
      <c r="C255" s="3" t="s">
        <v>1145</v>
      </c>
      <c r="D255" s="3" t="s">
        <v>13</v>
      </c>
      <c r="E255" s="3" t="s">
        <v>1128</v>
      </c>
      <c r="F255" s="3" t="s">
        <v>15</v>
      </c>
      <c r="G255" s="3" t="s">
        <v>16</v>
      </c>
      <c r="H255" s="3" t="s">
        <v>23</v>
      </c>
      <c r="I255" s="166" t="s">
        <v>1148</v>
      </c>
      <c r="J255" s="4" t="s">
        <v>1146</v>
      </c>
      <c r="K255" s="3" t="s">
        <v>1147</v>
      </c>
      <c r="L255" s="1">
        <f t="shared" si="3"/>
        <v>2</v>
      </c>
    </row>
    <row r="256" spans="1:12" ht="15" customHeight="1">
      <c r="A256" s="5">
        <v>254</v>
      </c>
      <c r="B256" s="169" t="s">
        <v>1149</v>
      </c>
      <c r="C256" s="5" t="s">
        <v>1150</v>
      </c>
      <c r="D256" s="5" t="s">
        <v>13</v>
      </c>
      <c r="E256" s="5" t="s">
        <v>1128</v>
      </c>
      <c r="F256" s="5" t="s">
        <v>15</v>
      </c>
      <c r="G256" s="5" t="s">
        <v>36</v>
      </c>
      <c r="H256" s="5" t="s">
        <v>85</v>
      </c>
      <c r="I256" s="167" t="s">
        <v>1153</v>
      </c>
      <c r="J256" s="6" t="s">
        <v>1151</v>
      </c>
      <c r="K256" s="5" t="s">
        <v>1152</v>
      </c>
      <c r="L256" s="1">
        <f t="shared" si="3"/>
        <v>10</v>
      </c>
    </row>
    <row r="257" spans="1:12" ht="15" customHeight="1">
      <c r="A257" s="3">
        <v>255</v>
      </c>
      <c r="B257" s="168" t="s">
        <v>1154</v>
      </c>
      <c r="C257" s="3" t="s">
        <v>1155</v>
      </c>
      <c r="D257" s="3" t="s">
        <v>13</v>
      </c>
      <c r="E257" s="3" t="s">
        <v>1128</v>
      </c>
      <c r="F257" s="3" t="s">
        <v>15</v>
      </c>
      <c r="G257" s="3" t="s">
        <v>16</v>
      </c>
      <c r="H257" s="3" t="s">
        <v>423</v>
      </c>
      <c r="I257" s="166" t="s">
        <v>1158</v>
      </c>
      <c r="J257" s="4" t="s">
        <v>1156</v>
      </c>
      <c r="K257" s="3" t="s">
        <v>1157</v>
      </c>
      <c r="L257" s="1">
        <f t="shared" si="3"/>
        <v>4</v>
      </c>
    </row>
    <row r="258" spans="1:12" ht="15" customHeight="1">
      <c r="A258" s="5">
        <v>256</v>
      </c>
      <c r="B258" s="169" t="s">
        <v>1159</v>
      </c>
      <c r="C258" s="5" t="s">
        <v>509</v>
      </c>
      <c r="D258" s="5" t="s">
        <v>13</v>
      </c>
      <c r="E258" s="5" t="s">
        <v>1128</v>
      </c>
      <c r="F258" s="5" t="s">
        <v>15</v>
      </c>
      <c r="G258" s="5" t="s">
        <v>36</v>
      </c>
      <c r="H258" s="5" t="s">
        <v>606</v>
      </c>
      <c r="I258" s="167" t="s">
        <v>1162</v>
      </c>
      <c r="J258" s="6" t="s">
        <v>1160</v>
      </c>
      <c r="K258" s="5" t="s">
        <v>1161</v>
      </c>
      <c r="L258" s="1">
        <f t="shared" si="3"/>
        <v>6</v>
      </c>
    </row>
    <row r="259" spans="1:12" ht="15" customHeight="1">
      <c r="A259" s="3">
        <v>257</v>
      </c>
      <c r="B259" s="168" t="s">
        <v>1163</v>
      </c>
      <c r="C259" s="3" t="s">
        <v>509</v>
      </c>
      <c r="D259" s="3" t="s">
        <v>13</v>
      </c>
      <c r="E259" s="3" t="s">
        <v>1128</v>
      </c>
      <c r="F259" s="3" t="s">
        <v>15</v>
      </c>
      <c r="G259" s="3" t="s">
        <v>36</v>
      </c>
      <c r="H259" s="3" t="s">
        <v>606</v>
      </c>
      <c r="I259" s="166" t="s">
        <v>1165</v>
      </c>
      <c r="J259" s="4" t="s">
        <v>1160</v>
      </c>
      <c r="K259" s="3" t="s">
        <v>1164</v>
      </c>
      <c r="L259" s="1">
        <f t="shared" ref="L259:L322" si="4">IF(TRIM(J259)="",0,LEN(J259)-LEN(SUBSTITUTE(J259,",",""))+1)</f>
        <v>6</v>
      </c>
    </row>
    <row r="260" spans="1:12" ht="15" customHeight="1">
      <c r="A260" s="5">
        <v>258</v>
      </c>
      <c r="B260" s="169" t="s">
        <v>1166</v>
      </c>
      <c r="C260" s="5" t="s">
        <v>1167</v>
      </c>
      <c r="D260" s="5" t="s">
        <v>13</v>
      </c>
      <c r="E260" s="5" t="s">
        <v>1128</v>
      </c>
      <c r="F260" s="5" t="s">
        <v>15</v>
      </c>
      <c r="G260" s="5" t="s">
        <v>16</v>
      </c>
      <c r="H260" s="5" t="s">
        <v>85</v>
      </c>
      <c r="I260" s="167" t="s">
        <v>1170</v>
      </c>
      <c r="J260" s="6" t="s">
        <v>1168</v>
      </c>
      <c r="K260" s="5" t="s">
        <v>1169</v>
      </c>
      <c r="L260" s="1">
        <f t="shared" si="4"/>
        <v>14</v>
      </c>
    </row>
    <row r="261" spans="1:12" ht="15" customHeight="1">
      <c r="A261" s="3">
        <v>259</v>
      </c>
      <c r="B261" s="168" t="s">
        <v>1171</v>
      </c>
      <c r="C261" s="3" t="s">
        <v>1172</v>
      </c>
      <c r="D261" s="3" t="s">
        <v>13</v>
      </c>
      <c r="E261" s="3" t="s">
        <v>1128</v>
      </c>
      <c r="F261" s="3" t="s">
        <v>15</v>
      </c>
      <c r="G261" s="3" t="s">
        <v>16</v>
      </c>
      <c r="H261" s="3" t="s">
        <v>23</v>
      </c>
      <c r="I261" s="166" t="s">
        <v>1175</v>
      </c>
      <c r="J261" s="4" t="s">
        <v>1173</v>
      </c>
      <c r="K261" s="3" t="s">
        <v>1174</v>
      </c>
      <c r="L261" s="1">
        <f t="shared" si="4"/>
        <v>4</v>
      </c>
    </row>
    <row r="262" spans="1:12" ht="15" customHeight="1">
      <c r="A262" s="5">
        <v>260</v>
      </c>
      <c r="B262" s="169" t="s">
        <v>1176</v>
      </c>
      <c r="C262" s="5" t="s">
        <v>551</v>
      </c>
      <c r="D262" s="5" t="s">
        <v>13</v>
      </c>
      <c r="E262" s="5" t="s">
        <v>1128</v>
      </c>
      <c r="F262" s="5" t="s">
        <v>15</v>
      </c>
      <c r="G262" s="5" t="s">
        <v>36</v>
      </c>
      <c r="H262" s="5" t="s">
        <v>23</v>
      </c>
      <c r="I262" s="167" t="s">
        <v>1179</v>
      </c>
      <c r="J262" s="6" t="s">
        <v>1177</v>
      </c>
      <c r="K262" s="5" t="s">
        <v>1178</v>
      </c>
      <c r="L262" s="1">
        <f t="shared" si="4"/>
        <v>8</v>
      </c>
    </row>
    <row r="263" spans="1:12" ht="15" customHeight="1">
      <c r="A263" s="3">
        <v>261</v>
      </c>
      <c r="B263" s="168" t="s">
        <v>1180</v>
      </c>
      <c r="C263" s="3" t="s">
        <v>1181</v>
      </c>
      <c r="D263" s="3" t="s">
        <v>13</v>
      </c>
      <c r="E263" s="3" t="s">
        <v>1128</v>
      </c>
      <c r="F263" s="3" t="s">
        <v>15</v>
      </c>
      <c r="G263" s="3" t="s">
        <v>36</v>
      </c>
      <c r="H263" s="3" t="s">
        <v>296</v>
      </c>
      <c r="I263" s="166" t="s">
        <v>1184</v>
      </c>
      <c r="J263" s="4" t="s">
        <v>1182</v>
      </c>
      <c r="K263" s="3" t="s">
        <v>1183</v>
      </c>
      <c r="L263" s="1">
        <f t="shared" si="4"/>
        <v>5</v>
      </c>
    </row>
    <row r="264" spans="1:12" ht="15" customHeight="1">
      <c r="A264" s="5">
        <v>262</v>
      </c>
      <c r="B264" s="169" t="s">
        <v>1185</v>
      </c>
      <c r="C264" s="5" t="s">
        <v>1186</v>
      </c>
      <c r="D264" s="5" t="s">
        <v>13</v>
      </c>
      <c r="E264" s="5" t="s">
        <v>1128</v>
      </c>
      <c r="F264" s="5" t="s">
        <v>15</v>
      </c>
      <c r="G264" s="5" t="s">
        <v>36</v>
      </c>
      <c r="H264" s="5" t="s">
        <v>108</v>
      </c>
      <c r="I264" s="167" t="s">
        <v>1189</v>
      </c>
      <c r="J264" s="6" t="s">
        <v>1187</v>
      </c>
      <c r="K264" s="5" t="s">
        <v>1188</v>
      </c>
      <c r="L264" s="1">
        <f t="shared" si="4"/>
        <v>10</v>
      </c>
    </row>
    <row r="265" spans="1:12" ht="15" customHeight="1">
      <c r="A265" s="3">
        <v>263</v>
      </c>
      <c r="B265" s="168" t="s">
        <v>1190</v>
      </c>
      <c r="C265" s="3" t="s">
        <v>218</v>
      </c>
      <c r="D265" s="3" t="s">
        <v>13</v>
      </c>
      <c r="E265" s="3" t="s">
        <v>1128</v>
      </c>
      <c r="F265" s="3" t="s">
        <v>15</v>
      </c>
      <c r="G265" s="3" t="s">
        <v>16</v>
      </c>
      <c r="H265" s="3" t="s">
        <v>23</v>
      </c>
      <c r="I265" s="166" t="s">
        <v>1193</v>
      </c>
      <c r="J265" s="4" t="s">
        <v>1191</v>
      </c>
      <c r="K265" s="3" t="s">
        <v>1192</v>
      </c>
      <c r="L265" s="1">
        <f t="shared" si="4"/>
        <v>3</v>
      </c>
    </row>
    <row r="266" spans="1:12" ht="15" customHeight="1">
      <c r="A266" s="5">
        <v>264</v>
      </c>
      <c r="B266" s="169" t="s">
        <v>1194</v>
      </c>
      <c r="C266" s="5" t="s">
        <v>1195</v>
      </c>
      <c r="D266" s="5" t="s">
        <v>13</v>
      </c>
      <c r="E266" s="5" t="s">
        <v>1128</v>
      </c>
      <c r="F266" s="5" t="s">
        <v>15</v>
      </c>
      <c r="G266" s="5" t="s">
        <v>36</v>
      </c>
      <c r="H266" s="5" t="s">
        <v>23</v>
      </c>
      <c r="I266" s="167" t="s">
        <v>1198</v>
      </c>
      <c r="J266" s="6" t="s">
        <v>1196</v>
      </c>
      <c r="K266" s="5" t="s">
        <v>1197</v>
      </c>
      <c r="L266" s="1">
        <f t="shared" si="4"/>
        <v>2</v>
      </c>
    </row>
    <row r="267" spans="1:12" ht="15" customHeight="1">
      <c r="A267" s="3">
        <v>265</v>
      </c>
      <c r="B267" s="168" t="s">
        <v>1199</v>
      </c>
      <c r="C267" s="3" t="s">
        <v>1200</v>
      </c>
      <c r="D267" s="3" t="s">
        <v>13</v>
      </c>
      <c r="E267" s="3" t="s">
        <v>1128</v>
      </c>
      <c r="F267" s="3" t="s">
        <v>15</v>
      </c>
      <c r="G267" s="3" t="s">
        <v>16</v>
      </c>
      <c r="H267" s="3" t="s">
        <v>429</v>
      </c>
      <c r="I267" s="166" t="s">
        <v>1203</v>
      </c>
      <c r="J267" s="4" t="s">
        <v>1201</v>
      </c>
      <c r="K267" s="3" t="s">
        <v>1202</v>
      </c>
      <c r="L267" s="1">
        <f t="shared" si="4"/>
        <v>1</v>
      </c>
    </row>
    <row r="268" spans="1:12" ht="15" customHeight="1">
      <c r="A268" s="5">
        <v>266</v>
      </c>
      <c r="B268" s="169" t="s">
        <v>1204</v>
      </c>
      <c r="C268" s="5" t="s">
        <v>592</v>
      </c>
      <c r="D268" s="5" t="s">
        <v>13</v>
      </c>
      <c r="E268" s="5" t="s">
        <v>1128</v>
      </c>
      <c r="F268" s="5" t="s">
        <v>15</v>
      </c>
      <c r="G268" s="5" t="s">
        <v>36</v>
      </c>
      <c r="H268" s="5" t="s">
        <v>17</v>
      </c>
      <c r="I268" s="167" t="s">
        <v>1207</v>
      </c>
      <c r="J268" s="6" t="s">
        <v>1205</v>
      </c>
      <c r="K268" s="5" t="s">
        <v>1206</v>
      </c>
      <c r="L268" s="1">
        <f t="shared" si="4"/>
        <v>11</v>
      </c>
    </row>
    <row r="269" spans="1:12" ht="15" customHeight="1">
      <c r="A269" s="3">
        <v>267</v>
      </c>
      <c r="B269" s="168" t="s">
        <v>1208</v>
      </c>
      <c r="C269" s="3" t="s">
        <v>346</v>
      </c>
      <c r="D269" s="3" t="s">
        <v>13</v>
      </c>
      <c r="E269" s="3" t="s">
        <v>1128</v>
      </c>
      <c r="F269" s="3" t="s">
        <v>15</v>
      </c>
      <c r="G269" s="3" t="s">
        <v>36</v>
      </c>
      <c r="H269" s="3" t="s">
        <v>1209</v>
      </c>
      <c r="I269" s="166" t="s">
        <v>1212</v>
      </c>
      <c r="J269" s="4" t="s">
        <v>1210</v>
      </c>
      <c r="K269" s="3" t="s">
        <v>1211</v>
      </c>
      <c r="L269" s="1">
        <f t="shared" si="4"/>
        <v>4</v>
      </c>
    </row>
    <row r="270" spans="1:12" ht="15" customHeight="1">
      <c r="A270" s="5">
        <v>268</v>
      </c>
      <c r="B270" s="169" t="s">
        <v>1213</v>
      </c>
      <c r="C270" s="5" t="s">
        <v>375</v>
      </c>
      <c r="D270" s="5" t="s">
        <v>13</v>
      </c>
      <c r="E270" s="5" t="s">
        <v>1128</v>
      </c>
      <c r="F270" s="5" t="s">
        <v>15</v>
      </c>
      <c r="G270" s="5" t="s">
        <v>16</v>
      </c>
      <c r="H270" s="5" t="s">
        <v>23</v>
      </c>
      <c r="I270" s="167" t="s">
        <v>1216</v>
      </c>
      <c r="J270" s="6" t="s">
        <v>1214</v>
      </c>
      <c r="K270" s="5" t="s">
        <v>1215</v>
      </c>
      <c r="L270" s="1">
        <f t="shared" si="4"/>
        <v>2</v>
      </c>
    </row>
    <row r="271" spans="1:12" ht="15" customHeight="1">
      <c r="A271" s="3">
        <v>269</v>
      </c>
      <c r="B271" s="168" t="s">
        <v>1217</v>
      </c>
      <c r="C271" s="3" t="s">
        <v>592</v>
      </c>
      <c r="D271" s="3" t="s">
        <v>13</v>
      </c>
      <c r="E271" s="3" t="s">
        <v>1128</v>
      </c>
      <c r="F271" s="3" t="s">
        <v>15</v>
      </c>
      <c r="G271" s="3" t="s">
        <v>36</v>
      </c>
      <c r="H271" s="3" t="s">
        <v>17</v>
      </c>
      <c r="I271" s="166" t="s">
        <v>1220</v>
      </c>
      <c r="J271" s="4" t="s">
        <v>1218</v>
      </c>
      <c r="K271" s="3" t="s">
        <v>1219</v>
      </c>
      <c r="L271" s="1">
        <f t="shared" si="4"/>
        <v>5</v>
      </c>
    </row>
    <row r="272" spans="1:12" ht="15" customHeight="1">
      <c r="A272" s="5">
        <v>270</v>
      </c>
      <c r="B272" s="169" t="s">
        <v>1221</v>
      </c>
      <c r="C272" s="5" t="s">
        <v>66</v>
      </c>
      <c r="D272" s="5" t="s">
        <v>13</v>
      </c>
      <c r="E272" s="5" t="s">
        <v>1128</v>
      </c>
      <c r="F272" s="5" t="s">
        <v>15</v>
      </c>
      <c r="G272" s="5" t="s">
        <v>50</v>
      </c>
      <c r="H272" s="5" t="s">
        <v>23</v>
      </c>
      <c r="I272" s="167" t="s">
        <v>1224</v>
      </c>
      <c r="J272" s="6" t="s">
        <v>1222</v>
      </c>
      <c r="K272" s="5" t="s">
        <v>1223</v>
      </c>
      <c r="L272" s="1">
        <f t="shared" si="4"/>
        <v>6</v>
      </c>
    </row>
    <row r="273" spans="1:12" ht="15" customHeight="1">
      <c r="A273" s="3">
        <v>271</v>
      </c>
      <c r="B273" s="168" t="s">
        <v>1225</v>
      </c>
      <c r="C273" s="3" t="s">
        <v>694</v>
      </c>
      <c r="D273" s="3" t="s">
        <v>13</v>
      </c>
      <c r="E273" s="3" t="s">
        <v>1128</v>
      </c>
      <c r="F273" s="3" t="s">
        <v>15</v>
      </c>
      <c r="G273" s="3" t="s">
        <v>16</v>
      </c>
      <c r="H273" s="3" t="s">
        <v>164</v>
      </c>
      <c r="I273" s="166" t="s">
        <v>1228</v>
      </c>
      <c r="J273" s="4" t="s">
        <v>1226</v>
      </c>
      <c r="K273" s="3" t="s">
        <v>1227</v>
      </c>
      <c r="L273" s="1">
        <f t="shared" si="4"/>
        <v>4</v>
      </c>
    </row>
    <row r="274" spans="1:12" ht="15" customHeight="1">
      <c r="A274" s="5">
        <v>272</v>
      </c>
      <c r="B274" s="169" t="s">
        <v>1229</v>
      </c>
      <c r="C274" s="5" t="s">
        <v>592</v>
      </c>
      <c r="D274" s="5" t="s">
        <v>13</v>
      </c>
      <c r="E274" s="5" t="s">
        <v>1128</v>
      </c>
      <c r="F274" s="5" t="s">
        <v>15</v>
      </c>
      <c r="G274" s="5" t="s">
        <v>50</v>
      </c>
      <c r="H274" s="5" t="s">
        <v>17</v>
      </c>
      <c r="I274" s="167" t="s">
        <v>1232</v>
      </c>
      <c r="J274" s="6" t="s">
        <v>1230</v>
      </c>
      <c r="K274" s="5" t="s">
        <v>1231</v>
      </c>
      <c r="L274" s="1">
        <f t="shared" si="4"/>
        <v>3</v>
      </c>
    </row>
    <row r="275" spans="1:12" ht="15" customHeight="1">
      <c r="A275" s="3">
        <v>273</v>
      </c>
      <c r="B275" s="168" t="s">
        <v>1233</v>
      </c>
      <c r="C275" s="3" t="s">
        <v>1234</v>
      </c>
      <c r="D275" s="3" t="s">
        <v>13</v>
      </c>
      <c r="E275" s="3" t="s">
        <v>1128</v>
      </c>
      <c r="F275" s="3" t="s">
        <v>15</v>
      </c>
      <c r="G275" s="3" t="s">
        <v>16</v>
      </c>
      <c r="H275" s="3" t="s">
        <v>119</v>
      </c>
      <c r="I275" s="166" t="s">
        <v>1237</v>
      </c>
      <c r="J275" s="4" t="s">
        <v>1235</v>
      </c>
      <c r="K275" s="3" t="s">
        <v>1236</v>
      </c>
      <c r="L275" s="1">
        <f t="shared" si="4"/>
        <v>14</v>
      </c>
    </row>
    <row r="276" spans="1:12" ht="15" customHeight="1">
      <c r="A276" s="5">
        <v>274</v>
      </c>
      <c r="B276" s="169" t="s">
        <v>1238</v>
      </c>
      <c r="C276" s="5" t="s">
        <v>457</v>
      </c>
      <c r="D276" s="5" t="s">
        <v>13</v>
      </c>
      <c r="E276" s="5" t="s">
        <v>1128</v>
      </c>
      <c r="F276" s="5" t="s">
        <v>15</v>
      </c>
      <c r="G276" s="5" t="s">
        <v>16</v>
      </c>
      <c r="H276" s="5" t="s">
        <v>23</v>
      </c>
      <c r="I276" s="167" t="s">
        <v>1241</v>
      </c>
      <c r="J276" s="6" t="s">
        <v>1239</v>
      </c>
      <c r="K276" s="5" t="s">
        <v>1240</v>
      </c>
      <c r="L276" s="1">
        <f t="shared" si="4"/>
        <v>4</v>
      </c>
    </row>
    <row r="277" spans="1:12" ht="15" customHeight="1">
      <c r="A277" s="3">
        <v>275</v>
      </c>
      <c r="B277" s="168" t="s">
        <v>1242</v>
      </c>
      <c r="C277" s="3" t="s">
        <v>1243</v>
      </c>
      <c r="D277" s="3" t="s">
        <v>13</v>
      </c>
      <c r="E277" s="3" t="s">
        <v>1128</v>
      </c>
      <c r="F277" s="3" t="s">
        <v>15</v>
      </c>
      <c r="G277" s="3" t="s">
        <v>36</v>
      </c>
      <c r="H277" s="3" t="s">
        <v>144</v>
      </c>
      <c r="I277" s="166" t="s">
        <v>1246</v>
      </c>
      <c r="J277" s="4" t="s">
        <v>1244</v>
      </c>
      <c r="K277" s="3" t="s">
        <v>1245</v>
      </c>
      <c r="L277" s="1">
        <f t="shared" si="4"/>
        <v>2</v>
      </c>
    </row>
    <row r="278" spans="1:12" ht="15" customHeight="1">
      <c r="A278" s="5">
        <v>276</v>
      </c>
      <c r="B278" s="169" t="s">
        <v>1247</v>
      </c>
      <c r="C278" s="5" t="s">
        <v>1248</v>
      </c>
      <c r="D278" s="5" t="s">
        <v>13</v>
      </c>
      <c r="E278" s="5" t="s">
        <v>1128</v>
      </c>
      <c r="F278" s="5" t="s">
        <v>15</v>
      </c>
      <c r="G278" s="5" t="s">
        <v>50</v>
      </c>
      <c r="H278" s="5" t="s">
        <v>164</v>
      </c>
      <c r="I278" s="167" t="s">
        <v>1250</v>
      </c>
      <c r="J278" s="6" t="s">
        <v>821</v>
      </c>
      <c r="K278" s="5" t="s">
        <v>1249</v>
      </c>
      <c r="L278" s="1">
        <f t="shared" si="4"/>
        <v>1</v>
      </c>
    </row>
    <row r="279" spans="1:12" ht="15" customHeight="1">
      <c r="A279" s="3">
        <v>277</v>
      </c>
      <c r="B279" s="168" t="s">
        <v>1251</v>
      </c>
      <c r="C279" s="3" t="s">
        <v>163</v>
      </c>
      <c r="D279" s="3" t="s">
        <v>13</v>
      </c>
      <c r="E279" s="3" t="s">
        <v>1128</v>
      </c>
      <c r="F279" s="3" t="s">
        <v>15</v>
      </c>
      <c r="G279" s="3" t="s">
        <v>36</v>
      </c>
      <c r="H279" s="3" t="s">
        <v>23</v>
      </c>
      <c r="I279" s="166" t="s">
        <v>1254</v>
      </c>
      <c r="J279" s="4" t="s">
        <v>1252</v>
      </c>
      <c r="K279" s="3" t="s">
        <v>1253</v>
      </c>
      <c r="L279" s="1">
        <f t="shared" si="4"/>
        <v>13</v>
      </c>
    </row>
    <row r="280" spans="1:12" ht="15" customHeight="1">
      <c r="A280" s="5">
        <v>278</v>
      </c>
      <c r="B280" s="169" t="s">
        <v>1255</v>
      </c>
      <c r="C280" s="5" t="s">
        <v>1256</v>
      </c>
      <c r="D280" s="5" t="s">
        <v>13</v>
      </c>
      <c r="E280" s="5" t="s">
        <v>1128</v>
      </c>
      <c r="F280" s="5" t="s">
        <v>15</v>
      </c>
      <c r="G280" s="5" t="s">
        <v>16</v>
      </c>
      <c r="H280" s="5" t="s">
        <v>1257</v>
      </c>
      <c r="I280" s="167" t="s">
        <v>1260</v>
      </c>
      <c r="J280" s="6" t="s">
        <v>1258</v>
      </c>
      <c r="K280" s="5" t="s">
        <v>1259</v>
      </c>
      <c r="L280" s="1">
        <f t="shared" si="4"/>
        <v>2</v>
      </c>
    </row>
    <row r="281" spans="1:12" ht="15" customHeight="1">
      <c r="A281" s="3">
        <v>279</v>
      </c>
      <c r="B281" s="168" t="s">
        <v>1261</v>
      </c>
      <c r="C281" s="3" t="s">
        <v>1262</v>
      </c>
      <c r="D281" s="3" t="s">
        <v>13</v>
      </c>
      <c r="E281" s="3" t="s">
        <v>1128</v>
      </c>
      <c r="F281" s="3" t="s">
        <v>15</v>
      </c>
      <c r="G281" s="3" t="s">
        <v>16</v>
      </c>
      <c r="H281" s="3" t="s">
        <v>119</v>
      </c>
      <c r="I281" s="166" t="s">
        <v>1265</v>
      </c>
      <c r="J281" s="4" t="s">
        <v>1263</v>
      </c>
      <c r="K281" s="3" t="s">
        <v>1264</v>
      </c>
      <c r="L281" s="1">
        <f t="shared" si="4"/>
        <v>9</v>
      </c>
    </row>
    <row r="282" spans="1:12" ht="15" customHeight="1">
      <c r="A282" s="5">
        <v>280</v>
      </c>
      <c r="B282" s="169" t="s">
        <v>1266</v>
      </c>
      <c r="C282" s="5" t="s">
        <v>1267</v>
      </c>
      <c r="D282" s="5" t="s">
        <v>13</v>
      </c>
      <c r="E282" s="5" t="s">
        <v>1128</v>
      </c>
      <c r="F282" s="5" t="s">
        <v>15</v>
      </c>
      <c r="G282" s="5" t="s">
        <v>16</v>
      </c>
      <c r="H282" s="5" t="s">
        <v>975</v>
      </c>
      <c r="I282" s="167" t="s">
        <v>1270</v>
      </c>
      <c r="J282" s="6" t="s">
        <v>1268</v>
      </c>
      <c r="K282" s="5" t="s">
        <v>1269</v>
      </c>
      <c r="L282" s="1">
        <f t="shared" si="4"/>
        <v>6</v>
      </c>
    </row>
    <row r="283" spans="1:12" ht="15" customHeight="1">
      <c r="A283" s="3">
        <v>281</v>
      </c>
      <c r="B283" s="168" t="s">
        <v>1271</v>
      </c>
      <c r="C283" s="3" t="s">
        <v>218</v>
      </c>
      <c r="D283" s="3" t="s">
        <v>13</v>
      </c>
      <c r="E283" s="3" t="s">
        <v>1128</v>
      </c>
      <c r="F283" s="3" t="s">
        <v>15</v>
      </c>
      <c r="G283" s="3" t="s">
        <v>36</v>
      </c>
      <c r="H283" s="3" t="s">
        <v>23</v>
      </c>
      <c r="I283" s="166" t="s">
        <v>1274</v>
      </c>
      <c r="J283" s="4" t="s">
        <v>1272</v>
      </c>
      <c r="K283" s="3" t="s">
        <v>1273</v>
      </c>
      <c r="L283" s="1">
        <f t="shared" si="4"/>
        <v>13</v>
      </c>
    </row>
    <row r="284" spans="1:12" ht="15" customHeight="1">
      <c r="A284" s="5">
        <v>282</v>
      </c>
      <c r="B284" s="169" t="s">
        <v>1275</v>
      </c>
      <c r="C284" s="5" t="s">
        <v>1276</v>
      </c>
      <c r="D284" s="5" t="s">
        <v>13</v>
      </c>
      <c r="E284" s="5" t="s">
        <v>1128</v>
      </c>
      <c r="F284" s="5" t="s">
        <v>15</v>
      </c>
      <c r="G284" s="5" t="s">
        <v>16</v>
      </c>
      <c r="H284" s="5" t="s">
        <v>23</v>
      </c>
      <c r="I284" s="167" t="s">
        <v>1279</v>
      </c>
      <c r="J284" s="6" t="s">
        <v>1277</v>
      </c>
      <c r="K284" s="5" t="s">
        <v>1278</v>
      </c>
      <c r="L284" s="1">
        <f t="shared" si="4"/>
        <v>9</v>
      </c>
    </row>
    <row r="285" spans="1:12" ht="15" customHeight="1">
      <c r="A285" s="3">
        <v>283</v>
      </c>
      <c r="B285" s="168" t="s">
        <v>1280</v>
      </c>
      <c r="C285" s="3" t="s">
        <v>66</v>
      </c>
      <c r="D285" s="3" t="s">
        <v>13</v>
      </c>
      <c r="E285" s="3" t="s">
        <v>1128</v>
      </c>
      <c r="F285" s="3" t="s">
        <v>15</v>
      </c>
      <c r="G285" s="3" t="s">
        <v>16</v>
      </c>
      <c r="H285" s="3" t="s">
        <v>23</v>
      </c>
      <c r="I285" s="166" t="s">
        <v>1283</v>
      </c>
      <c r="J285" s="4" t="s">
        <v>1281</v>
      </c>
      <c r="K285" s="3" t="s">
        <v>1282</v>
      </c>
      <c r="L285" s="1">
        <f t="shared" si="4"/>
        <v>4</v>
      </c>
    </row>
    <row r="286" spans="1:12" ht="15" customHeight="1">
      <c r="A286" s="5">
        <v>284</v>
      </c>
      <c r="B286" s="169" t="s">
        <v>1284</v>
      </c>
      <c r="C286" s="5" t="s">
        <v>1285</v>
      </c>
      <c r="D286" s="5" t="s">
        <v>13</v>
      </c>
      <c r="E286" s="5" t="s">
        <v>1128</v>
      </c>
      <c r="F286" s="5" t="s">
        <v>15</v>
      </c>
      <c r="G286" s="5" t="s">
        <v>16</v>
      </c>
      <c r="H286" s="5" t="s">
        <v>62</v>
      </c>
      <c r="I286" s="167" t="s">
        <v>1288</v>
      </c>
      <c r="J286" s="6" t="s">
        <v>1286</v>
      </c>
      <c r="K286" s="5" t="s">
        <v>1287</v>
      </c>
      <c r="L286" s="1">
        <f t="shared" si="4"/>
        <v>17</v>
      </c>
    </row>
    <row r="287" spans="1:12" ht="15" customHeight="1">
      <c r="A287" s="3">
        <v>285</v>
      </c>
      <c r="B287" s="168" t="s">
        <v>1289</v>
      </c>
      <c r="C287" s="3" t="s">
        <v>1290</v>
      </c>
      <c r="D287" s="3" t="s">
        <v>13</v>
      </c>
      <c r="E287" s="3" t="s">
        <v>1128</v>
      </c>
      <c r="F287" s="3" t="s">
        <v>15</v>
      </c>
      <c r="G287" s="3" t="s">
        <v>16</v>
      </c>
      <c r="H287" s="3" t="s">
        <v>164</v>
      </c>
      <c r="I287" s="166" t="s">
        <v>1292</v>
      </c>
      <c r="J287" s="4" t="s">
        <v>376</v>
      </c>
      <c r="K287" s="3" t="s">
        <v>1291</v>
      </c>
      <c r="L287" s="1">
        <f t="shared" si="4"/>
        <v>1</v>
      </c>
    </row>
    <row r="288" spans="1:12" ht="15" customHeight="1">
      <c r="A288" s="5">
        <v>286</v>
      </c>
      <c r="B288" s="169" t="s">
        <v>1293</v>
      </c>
      <c r="C288" s="5" t="s">
        <v>592</v>
      </c>
      <c r="D288" s="5" t="s">
        <v>13</v>
      </c>
      <c r="E288" s="5" t="s">
        <v>1128</v>
      </c>
      <c r="F288" s="5" t="s">
        <v>15</v>
      </c>
      <c r="G288" s="5" t="s">
        <v>16</v>
      </c>
      <c r="H288" s="5" t="s">
        <v>17</v>
      </c>
      <c r="I288" s="167" t="s">
        <v>1296</v>
      </c>
      <c r="J288" s="6" t="s">
        <v>1294</v>
      </c>
      <c r="K288" s="5" t="s">
        <v>1295</v>
      </c>
      <c r="L288" s="1">
        <f t="shared" si="4"/>
        <v>8</v>
      </c>
    </row>
    <row r="289" spans="1:12" ht="15" customHeight="1">
      <c r="A289" s="3">
        <v>287</v>
      </c>
      <c r="B289" s="168" t="s">
        <v>1297</v>
      </c>
      <c r="C289" s="3" t="s">
        <v>1181</v>
      </c>
      <c r="D289" s="3" t="s">
        <v>13</v>
      </c>
      <c r="E289" s="3" t="s">
        <v>1128</v>
      </c>
      <c r="F289" s="3" t="s">
        <v>15</v>
      </c>
      <c r="G289" s="3" t="s">
        <v>50</v>
      </c>
      <c r="H289" s="3" t="s">
        <v>606</v>
      </c>
      <c r="I289" s="166" t="s">
        <v>1300</v>
      </c>
      <c r="J289" s="4" t="s">
        <v>1298</v>
      </c>
      <c r="K289" s="3" t="s">
        <v>1299</v>
      </c>
      <c r="L289" s="1">
        <f t="shared" si="4"/>
        <v>6</v>
      </c>
    </row>
    <row r="290" spans="1:12" ht="15" customHeight="1">
      <c r="A290" s="5">
        <v>288</v>
      </c>
      <c r="B290" s="169" t="s">
        <v>1301</v>
      </c>
      <c r="C290" s="5" t="s">
        <v>1302</v>
      </c>
      <c r="D290" s="5" t="s">
        <v>13</v>
      </c>
      <c r="E290" s="5" t="s">
        <v>1128</v>
      </c>
      <c r="F290" s="5" t="s">
        <v>15</v>
      </c>
      <c r="G290" s="5" t="s">
        <v>50</v>
      </c>
      <c r="H290" s="5" t="s">
        <v>23</v>
      </c>
      <c r="I290" s="167" t="s">
        <v>1305</v>
      </c>
      <c r="J290" s="6" t="s">
        <v>1303</v>
      </c>
      <c r="K290" s="5" t="s">
        <v>1304</v>
      </c>
      <c r="L290" s="1">
        <f t="shared" si="4"/>
        <v>2</v>
      </c>
    </row>
    <row r="291" spans="1:12" ht="15" customHeight="1">
      <c r="A291" s="3">
        <v>289</v>
      </c>
      <c r="B291" s="168" t="s">
        <v>1306</v>
      </c>
      <c r="C291" s="3" t="s">
        <v>301</v>
      </c>
      <c r="D291" s="3" t="s">
        <v>13</v>
      </c>
      <c r="E291" s="3" t="s">
        <v>1128</v>
      </c>
      <c r="F291" s="3" t="s">
        <v>15</v>
      </c>
      <c r="G291" s="3" t="s">
        <v>16</v>
      </c>
      <c r="H291" s="3" t="s">
        <v>119</v>
      </c>
      <c r="I291" s="166" t="s">
        <v>1309</v>
      </c>
      <c r="J291" s="4" t="s">
        <v>1307</v>
      </c>
      <c r="K291" s="3" t="s">
        <v>1308</v>
      </c>
      <c r="L291" s="1">
        <f t="shared" si="4"/>
        <v>4</v>
      </c>
    </row>
    <row r="292" spans="1:12" ht="15" customHeight="1">
      <c r="A292" s="5">
        <v>290</v>
      </c>
      <c r="B292" s="169" t="s">
        <v>1310</v>
      </c>
      <c r="C292" s="5" t="s">
        <v>1311</v>
      </c>
      <c r="D292" s="5" t="s">
        <v>13</v>
      </c>
      <c r="E292" s="5" t="s">
        <v>1128</v>
      </c>
      <c r="F292" s="5" t="s">
        <v>15</v>
      </c>
      <c r="G292" s="5" t="s">
        <v>50</v>
      </c>
      <c r="H292" s="5" t="s">
        <v>23</v>
      </c>
      <c r="I292" s="167" t="s">
        <v>1314</v>
      </c>
      <c r="J292" s="6" t="s">
        <v>1312</v>
      </c>
      <c r="K292" s="5" t="s">
        <v>1313</v>
      </c>
      <c r="L292" s="1">
        <f t="shared" si="4"/>
        <v>10</v>
      </c>
    </row>
    <row r="293" spans="1:12" ht="15" customHeight="1">
      <c r="A293" s="3">
        <v>291</v>
      </c>
      <c r="B293" s="168" t="s">
        <v>1315</v>
      </c>
      <c r="C293" s="3" t="s">
        <v>1316</v>
      </c>
      <c r="D293" s="3" t="s">
        <v>13</v>
      </c>
      <c r="E293" s="3" t="s">
        <v>1128</v>
      </c>
      <c r="F293" s="3" t="s">
        <v>15</v>
      </c>
      <c r="G293" s="3" t="s">
        <v>36</v>
      </c>
      <c r="H293" s="3" t="s">
        <v>23</v>
      </c>
      <c r="I293" s="166" t="s">
        <v>1319</v>
      </c>
      <c r="J293" s="4" t="s">
        <v>1317</v>
      </c>
      <c r="K293" s="3" t="s">
        <v>1318</v>
      </c>
      <c r="L293" s="1">
        <f t="shared" si="4"/>
        <v>13</v>
      </c>
    </row>
    <row r="294" spans="1:12" ht="15" customHeight="1">
      <c r="A294" s="5">
        <v>292</v>
      </c>
      <c r="B294" s="169" t="s">
        <v>1320</v>
      </c>
      <c r="C294" s="5" t="s">
        <v>1302</v>
      </c>
      <c r="D294" s="5" t="s">
        <v>13</v>
      </c>
      <c r="E294" s="5" t="s">
        <v>1128</v>
      </c>
      <c r="F294" s="5" t="s">
        <v>15</v>
      </c>
      <c r="G294" s="5" t="s">
        <v>16</v>
      </c>
      <c r="H294" s="5" t="s">
        <v>296</v>
      </c>
      <c r="I294" s="167" t="s">
        <v>1323</v>
      </c>
      <c r="J294" s="6" t="s">
        <v>1321</v>
      </c>
      <c r="K294" s="5" t="s">
        <v>1322</v>
      </c>
      <c r="L294" s="1">
        <f t="shared" si="4"/>
        <v>7</v>
      </c>
    </row>
    <row r="295" spans="1:12" ht="15" customHeight="1">
      <c r="A295" s="3">
        <v>293</v>
      </c>
      <c r="B295" s="168" t="s">
        <v>1324</v>
      </c>
      <c r="C295" s="3" t="s">
        <v>592</v>
      </c>
      <c r="D295" s="3" t="s">
        <v>13</v>
      </c>
      <c r="E295" s="3" t="s">
        <v>1128</v>
      </c>
      <c r="F295" s="3" t="s">
        <v>15</v>
      </c>
      <c r="G295" s="3" t="s">
        <v>50</v>
      </c>
      <c r="H295" s="3" t="s">
        <v>17</v>
      </c>
      <c r="I295" s="166" t="s">
        <v>1327</v>
      </c>
      <c r="J295" s="4" t="s">
        <v>1325</v>
      </c>
      <c r="K295" s="3" t="s">
        <v>1326</v>
      </c>
      <c r="L295" s="1">
        <f t="shared" si="4"/>
        <v>3</v>
      </c>
    </row>
    <row r="296" spans="1:12" ht="15" customHeight="1">
      <c r="A296" s="5">
        <v>294</v>
      </c>
      <c r="B296" s="169" t="s">
        <v>1328</v>
      </c>
      <c r="C296" s="5" t="s">
        <v>1329</v>
      </c>
      <c r="D296" s="5" t="s">
        <v>13</v>
      </c>
      <c r="E296" s="5" t="s">
        <v>1128</v>
      </c>
      <c r="F296" s="5" t="s">
        <v>15</v>
      </c>
      <c r="G296" s="5" t="s">
        <v>16</v>
      </c>
      <c r="H296" s="5" t="s">
        <v>85</v>
      </c>
      <c r="I296" s="167" t="s">
        <v>1332</v>
      </c>
      <c r="J296" s="6" t="s">
        <v>1330</v>
      </c>
      <c r="K296" s="5" t="s">
        <v>1331</v>
      </c>
      <c r="L296" s="1">
        <f t="shared" si="4"/>
        <v>5</v>
      </c>
    </row>
    <row r="297" spans="1:12" ht="15" customHeight="1">
      <c r="A297" s="3">
        <v>295</v>
      </c>
      <c r="B297" s="168" t="s">
        <v>1333</v>
      </c>
      <c r="C297" s="3" t="s">
        <v>1334</v>
      </c>
      <c r="D297" s="3" t="s">
        <v>13</v>
      </c>
      <c r="E297" s="3" t="s">
        <v>1128</v>
      </c>
      <c r="F297" s="3" t="s">
        <v>15</v>
      </c>
      <c r="G297" s="3" t="s">
        <v>29</v>
      </c>
      <c r="H297" s="3" t="s">
        <v>23</v>
      </c>
      <c r="I297" s="166" t="s">
        <v>1337</v>
      </c>
      <c r="J297" s="4" t="s">
        <v>1335</v>
      </c>
      <c r="K297" s="3" t="s">
        <v>1336</v>
      </c>
      <c r="L297" s="1">
        <f t="shared" si="4"/>
        <v>2</v>
      </c>
    </row>
    <row r="298" spans="1:12" ht="15" customHeight="1">
      <c r="A298" s="5">
        <v>296</v>
      </c>
      <c r="B298" s="169" t="s">
        <v>1338</v>
      </c>
      <c r="C298" s="5" t="s">
        <v>797</v>
      </c>
      <c r="D298" s="5" t="s">
        <v>13</v>
      </c>
      <c r="E298" s="5" t="s">
        <v>1128</v>
      </c>
      <c r="F298" s="5" t="s">
        <v>15</v>
      </c>
      <c r="G298" s="5" t="s">
        <v>16</v>
      </c>
      <c r="H298" s="5" t="s">
        <v>119</v>
      </c>
      <c r="I298" s="167" t="s">
        <v>1341</v>
      </c>
      <c r="J298" s="6" t="s">
        <v>1339</v>
      </c>
      <c r="K298" s="5" t="s">
        <v>1340</v>
      </c>
      <c r="L298" s="1">
        <f t="shared" si="4"/>
        <v>9</v>
      </c>
    </row>
    <row r="299" spans="1:12" ht="15" customHeight="1">
      <c r="A299" s="3">
        <v>297</v>
      </c>
      <c r="B299" s="168" t="s">
        <v>1342</v>
      </c>
      <c r="C299" s="3" t="s">
        <v>1343</v>
      </c>
      <c r="D299" s="3" t="s">
        <v>13</v>
      </c>
      <c r="E299" s="3" t="s">
        <v>1128</v>
      </c>
      <c r="F299" s="3" t="s">
        <v>15</v>
      </c>
      <c r="G299" s="3" t="s">
        <v>16</v>
      </c>
      <c r="H299" s="3" t="s">
        <v>108</v>
      </c>
      <c r="I299" s="166" t="s">
        <v>1346</v>
      </c>
      <c r="J299" s="4" t="s">
        <v>1344</v>
      </c>
      <c r="K299" s="3" t="s">
        <v>1345</v>
      </c>
      <c r="L299" s="1">
        <f t="shared" si="4"/>
        <v>7</v>
      </c>
    </row>
    <row r="300" spans="1:12" ht="15" customHeight="1">
      <c r="A300" s="5">
        <v>298</v>
      </c>
      <c r="B300" s="169" t="s">
        <v>1347</v>
      </c>
      <c r="C300" s="5" t="s">
        <v>1348</v>
      </c>
      <c r="D300" s="5" t="s">
        <v>13</v>
      </c>
      <c r="E300" s="5" t="s">
        <v>1128</v>
      </c>
      <c r="F300" s="5" t="s">
        <v>15</v>
      </c>
      <c r="G300" s="5" t="s">
        <v>36</v>
      </c>
      <c r="H300" s="5" t="s">
        <v>17</v>
      </c>
      <c r="I300" s="167" t="s">
        <v>1351</v>
      </c>
      <c r="J300" s="6" t="s">
        <v>1349</v>
      </c>
      <c r="K300" s="5" t="s">
        <v>1350</v>
      </c>
      <c r="L300" s="1">
        <f t="shared" si="4"/>
        <v>10</v>
      </c>
    </row>
    <row r="301" spans="1:12" ht="15" customHeight="1">
      <c r="A301" s="3">
        <v>299</v>
      </c>
      <c r="B301" s="168" t="s">
        <v>1352</v>
      </c>
      <c r="C301" s="3" t="s">
        <v>1316</v>
      </c>
      <c r="D301" s="3" t="s">
        <v>13</v>
      </c>
      <c r="E301" s="3" t="s">
        <v>1128</v>
      </c>
      <c r="F301" s="3" t="s">
        <v>15</v>
      </c>
      <c r="G301" s="3" t="s">
        <v>36</v>
      </c>
      <c r="H301" s="3" t="s">
        <v>23</v>
      </c>
      <c r="I301" s="166" t="s">
        <v>1355</v>
      </c>
      <c r="J301" s="4" t="s">
        <v>1353</v>
      </c>
      <c r="K301" s="3" t="s">
        <v>1354</v>
      </c>
      <c r="L301" s="1">
        <f t="shared" si="4"/>
        <v>14</v>
      </c>
    </row>
    <row r="302" spans="1:12" ht="15" customHeight="1">
      <c r="A302" s="5">
        <v>300</v>
      </c>
      <c r="B302" s="169" t="s">
        <v>1356</v>
      </c>
      <c r="C302" s="5" t="s">
        <v>974</v>
      </c>
      <c r="D302" s="5" t="s">
        <v>13</v>
      </c>
      <c r="E302" s="5" t="s">
        <v>1128</v>
      </c>
      <c r="F302" s="5" t="s">
        <v>15</v>
      </c>
      <c r="G302" s="5" t="s">
        <v>16</v>
      </c>
      <c r="H302" s="5" t="s">
        <v>23</v>
      </c>
      <c r="I302" s="167" t="s">
        <v>1359</v>
      </c>
      <c r="J302" s="6" t="s">
        <v>1357</v>
      </c>
      <c r="K302" s="5" t="s">
        <v>1358</v>
      </c>
      <c r="L302" s="1">
        <f t="shared" si="4"/>
        <v>12</v>
      </c>
    </row>
    <row r="303" spans="1:12" ht="15" customHeight="1">
      <c r="A303" s="3">
        <v>301</v>
      </c>
      <c r="B303" s="168" t="s">
        <v>1360</v>
      </c>
      <c r="C303" s="3" t="s">
        <v>1311</v>
      </c>
      <c r="D303" s="3" t="s">
        <v>13</v>
      </c>
      <c r="E303" s="3" t="s">
        <v>1128</v>
      </c>
      <c r="F303" s="3" t="s">
        <v>15</v>
      </c>
      <c r="G303" s="3" t="s">
        <v>36</v>
      </c>
      <c r="H303" s="3" t="s">
        <v>23</v>
      </c>
      <c r="I303" s="166" t="s">
        <v>1363</v>
      </c>
      <c r="J303" s="4" t="s">
        <v>1361</v>
      </c>
      <c r="K303" s="3" t="s">
        <v>1362</v>
      </c>
      <c r="L303" s="1">
        <f t="shared" si="4"/>
        <v>8</v>
      </c>
    </row>
    <row r="304" spans="1:12" ht="15" customHeight="1">
      <c r="A304" s="5">
        <v>302</v>
      </c>
      <c r="B304" s="169" t="s">
        <v>1364</v>
      </c>
      <c r="C304" s="5" t="s">
        <v>787</v>
      </c>
      <c r="D304" s="5" t="s">
        <v>13</v>
      </c>
      <c r="E304" s="5" t="s">
        <v>1128</v>
      </c>
      <c r="F304" s="5" t="s">
        <v>15</v>
      </c>
      <c r="G304" s="5" t="s">
        <v>16</v>
      </c>
      <c r="H304" s="5" t="s">
        <v>23</v>
      </c>
      <c r="I304" s="167" t="s">
        <v>1367</v>
      </c>
      <c r="J304" s="6" t="s">
        <v>1365</v>
      </c>
      <c r="K304" s="5" t="s">
        <v>1366</v>
      </c>
      <c r="L304" s="1">
        <f t="shared" si="4"/>
        <v>7</v>
      </c>
    </row>
    <row r="305" spans="1:12" ht="15" customHeight="1">
      <c r="A305" s="3">
        <v>303</v>
      </c>
      <c r="B305" s="168" t="s">
        <v>1368</v>
      </c>
      <c r="C305" s="3" t="s">
        <v>409</v>
      </c>
      <c r="D305" s="3" t="s">
        <v>13</v>
      </c>
      <c r="E305" s="3" t="s">
        <v>1128</v>
      </c>
      <c r="F305" s="3" t="s">
        <v>15</v>
      </c>
      <c r="G305" s="3" t="s">
        <v>36</v>
      </c>
      <c r="H305" s="3" t="s">
        <v>125</v>
      </c>
      <c r="I305" s="166" t="s">
        <v>1371</v>
      </c>
      <c r="J305" s="4" t="s">
        <v>1369</v>
      </c>
      <c r="K305" s="3" t="s">
        <v>1370</v>
      </c>
      <c r="L305" s="1">
        <f t="shared" si="4"/>
        <v>3</v>
      </c>
    </row>
    <row r="306" spans="1:12" ht="15" customHeight="1">
      <c r="A306" s="5">
        <v>304</v>
      </c>
      <c r="B306" s="169" t="s">
        <v>1372</v>
      </c>
      <c r="C306" s="5" t="s">
        <v>807</v>
      </c>
      <c r="D306" s="5" t="s">
        <v>13</v>
      </c>
      <c r="E306" s="5" t="s">
        <v>1128</v>
      </c>
      <c r="F306" s="5" t="s">
        <v>15</v>
      </c>
      <c r="G306" s="5" t="s">
        <v>36</v>
      </c>
      <c r="H306" s="5" t="s">
        <v>429</v>
      </c>
      <c r="I306" s="167" t="s">
        <v>1375</v>
      </c>
      <c r="J306" s="6" t="s">
        <v>1373</v>
      </c>
      <c r="K306" s="5" t="s">
        <v>1374</v>
      </c>
      <c r="L306" s="1">
        <f t="shared" si="4"/>
        <v>8</v>
      </c>
    </row>
    <row r="307" spans="1:12" ht="15" customHeight="1">
      <c r="A307" s="3">
        <v>305</v>
      </c>
      <c r="B307" s="168" t="s">
        <v>1376</v>
      </c>
      <c r="C307" s="3" t="s">
        <v>611</v>
      </c>
      <c r="D307" s="3" t="s">
        <v>13</v>
      </c>
      <c r="E307" s="3" t="s">
        <v>1128</v>
      </c>
      <c r="F307" s="3" t="s">
        <v>15</v>
      </c>
      <c r="G307" s="3" t="s">
        <v>50</v>
      </c>
      <c r="H307" s="3" t="s">
        <v>119</v>
      </c>
      <c r="I307" s="166" t="s">
        <v>1379</v>
      </c>
      <c r="J307" s="4" t="s">
        <v>1377</v>
      </c>
      <c r="K307" s="3" t="s">
        <v>1378</v>
      </c>
      <c r="L307" s="1">
        <f t="shared" si="4"/>
        <v>14</v>
      </c>
    </row>
    <row r="308" spans="1:12" ht="15" customHeight="1">
      <c r="A308" s="5">
        <v>306</v>
      </c>
      <c r="B308" s="169" t="s">
        <v>1380</v>
      </c>
      <c r="C308" s="5" t="s">
        <v>102</v>
      </c>
      <c r="D308" s="5" t="s">
        <v>13</v>
      </c>
      <c r="E308" s="5" t="s">
        <v>1128</v>
      </c>
      <c r="F308" s="5" t="s">
        <v>15</v>
      </c>
      <c r="G308" s="5" t="s">
        <v>50</v>
      </c>
      <c r="H308" s="5" t="s">
        <v>23</v>
      </c>
      <c r="I308" s="167" t="s">
        <v>1383</v>
      </c>
      <c r="J308" s="6" t="s">
        <v>1381</v>
      </c>
      <c r="K308" s="5" t="s">
        <v>1382</v>
      </c>
      <c r="L308" s="1">
        <f t="shared" si="4"/>
        <v>6</v>
      </c>
    </row>
    <row r="309" spans="1:12" ht="15" customHeight="1">
      <c r="A309" s="3">
        <v>307</v>
      </c>
      <c r="B309" s="168" t="s">
        <v>1384</v>
      </c>
      <c r="C309" s="3" t="s">
        <v>905</v>
      </c>
      <c r="D309" s="3" t="s">
        <v>13</v>
      </c>
      <c r="E309" s="3" t="s">
        <v>1128</v>
      </c>
      <c r="F309" s="3" t="s">
        <v>15</v>
      </c>
      <c r="G309" s="3" t="s">
        <v>36</v>
      </c>
      <c r="H309" s="3" t="s">
        <v>23</v>
      </c>
      <c r="I309" s="166" t="s">
        <v>1387</v>
      </c>
      <c r="J309" s="4" t="s">
        <v>1385</v>
      </c>
      <c r="K309" s="3" t="s">
        <v>1386</v>
      </c>
      <c r="L309" s="1">
        <f t="shared" si="4"/>
        <v>4</v>
      </c>
    </row>
    <row r="310" spans="1:12" ht="15" customHeight="1">
      <c r="A310" s="5">
        <v>308</v>
      </c>
      <c r="B310" s="169" t="s">
        <v>1388</v>
      </c>
      <c r="C310" s="5" t="s">
        <v>35</v>
      </c>
      <c r="D310" s="5" t="s">
        <v>13</v>
      </c>
      <c r="E310" s="5" t="s">
        <v>1128</v>
      </c>
      <c r="F310" s="5" t="s">
        <v>15</v>
      </c>
      <c r="G310" s="5" t="s">
        <v>16</v>
      </c>
      <c r="H310" s="5" t="s">
        <v>23</v>
      </c>
      <c r="I310" s="167" t="s">
        <v>1391</v>
      </c>
      <c r="J310" s="6" t="s">
        <v>9188</v>
      </c>
      <c r="K310" s="5" t="s">
        <v>1390</v>
      </c>
      <c r="L310" s="1">
        <f t="shared" si="4"/>
        <v>1</v>
      </c>
    </row>
    <row r="311" spans="1:12" ht="15" customHeight="1">
      <c r="A311" s="3">
        <v>309</v>
      </c>
      <c r="B311" s="168" t="s">
        <v>1392</v>
      </c>
      <c r="C311" s="3" t="s">
        <v>1276</v>
      </c>
      <c r="D311" s="3" t="s">
        <v>13</v>
      </c>
      <c r="E311" s="3" t="s">
        <v>1128</v>
      </c>
      <c r="F311" s="3" t="s">
        <v>15</v>
      </c>
      <c r="G311" s="3" t="s">
        <v>16</v>
      </c>
      <c r="H311" s="3" t="s">
        <v>429</v>
      </c>
      <c r="I311" s="166" t="s">
        <v>1394</v>
      </c>
      <c r="J311" s="4" t="s">
        <v>1393</v>
      </c>
      <c r="K311" s="3" t="s">
        <v>1389</v>
      </c>
      <c r="L311" s="1">
        <f t="shared" si="4"/>
        <v>13</v>
      </c>
    </row>
    <row r="312" spans="1:12" ht="15" customHeight="1">
      <c r="A312" s="5">
        <v>310</v>
      </c>
      <c r="B312" s="169" t="s">
        <v>1395</v>
      </c>
      <c r="C312" s="5" t="s">
        <v>1396</v>
      </c>
      <c r="D312" s="5" t="s">
        <v>13</v>
      </c>
      <c r="E312" s="5" t="s">
        <v>1128</v>
      </c>
      <c r="F312" s="5" t="s">
        <v>15</v>
      </c>
      <c r="G312" s="5" t="s">
        <v>16</v>
      </c>
      <c r="H312" s="5" t="s">
        <v>23</v>
      </c>
      <c r="I312" s="167" t="s">
        <v>1399</v>
      </c>
      <c r="J312" s="6" t="s">
        <v>1397</v>
      </c>
      <c r="K312" s="5" t="s">
        <v>1398</v>
      </c>
      <c r="L312" s="1">
        <f t="shared" si="4"/>
        <v>8</v>
      </c>
    </row>
    <row r="313" spans="1:12" ht="15" customHeight="1">
      <c r="A313" s="3">
        <v>311</v>
      </c>
      <c r="B313" s="168" t="s">
        <v>1400</v>
      </c>
      <c r="C313" s="3" t="s">
        <v>878</v>
      </c>
      <c r="D313" s="3" t="s">
        <v>13</v>
      </c>
      <c r="E313" s="3" t="s">
        <v>1401</v>
      </c>
      <c r="F313" s="3" t="s">
        <v>15</v>
      </c>
      <c r="G313" s="3" t="s">
        <v>16</v>
      </c>
      <c r="H313" s="3" t="s">
        <v>296</v>
      </c>
      <c r="I313" s="166" t="s">
        <v>1404</v>
      </c>
      <c r="J313" s="4" t="s">
        <v>1402</v>
      </c>
      <c r="K313" s="3" t="s">
        <v>1403</v>
      </c>
      <c r="L313" s="1">
        <f t="shared" si="4"/>
        <v>11</v>
      </c>
    </row>
    <row r="314" spans="1:12" ht="15" customHeight="1">
      <c r="A314" s="5">
        <v>312</v>
      </c>
      <c r="B314" s="169" t="s">
        <v>1405</v>
      </c>
      <c r="C314" s="5" t="s">
        <v>797</v>
      </c>
      <c r="D314" s="5" t="s">
        <v>13</v>
      </c>
      <c r="E314" s="5" t="s">
        <v>1401</v>
      </c>
      <c r="F314" s="5" t="s">
        <v>15</v>
      </c>
      <c r="G314" s="5" t="s">
        <v>50</v>
      </c>
      <c r="H314" s="5" t="s">
        <v>85</v>
      </c>
      <c r="I314" s="167" t="s">
        <v>1408</v>
      </c>
      <c r="J314" s="6" t="s">
        <v>1406</v>
      </c>
      <c r="K314" s="5" t="s">
        <v>1407</v>
      </c>
      <c r="L314" s="1">
        <f t="shared" si="4"/>
        <v>5</v>
      </c>
    </row>
    <row r="315" spans="1:12" ht="15" customHeight="1">
      <c r="A315" s="3">
        <v>313</v>
      </c>
      <c r="B315" s="168" t="s">
        <v>1409</v>
      </c>
      <c r="C315" s="3" t="s">
        <v>1410</v>
      </c>
      <c r="D315" s="3" t="s">
        <v>13</v>
      </c>
      <c r="E315" s="3" t="s">
        <v>1401</v>
      </c>
      <c r="F315" s="3" t="s">
        <v>15</v>
      </c>
      <c r="G315" s="3" t="s">
        <v>16</v>
      </c>
      <c r="H315" s="3" t="s">
        <v>23</v>
      </c>
      <c r="I315" s="166" t="s">
        <v>1413</v>
      </c>
      <c r="J315" s="4" t="s">
        <v>1411</v>
      </c>
      <c r="K315" s="3" t="s">
        <v>1412</v>
      </c>
      <c r="L315" s="1">
        <f t="shared" si="4"/>
        <v>3</v>
      </c>
    </row>
    <row r="316" spans="1:12" ht="15" customHeight="1">
      <c r="A316" s="5">
        <v>314</v>
      </c>
      <c r="B316" s="169" t="s">
        <v>1414</v>
      </c>
      <c r="C316" s="5" t="s">
        <v>1415</v>
      </c>
      <c r="D316" s="5" t="s">
        <v>13</v>
      </c>
      <c r="E316" s="5" t="s">
        <v>1401</v>
      </c>
      <c r="F316" s="5" t="s">
        <v>15</v>
      </c>
      <c r="G316" s="5" t="s">
        <v>16</v>
      </c>
      <c r="H316" s="5" t="s">
        <v>1416</v>
      </c>
      <c r="I316" s="167" t="s">
        <v>1419</v>
      </c>
      <c r="J316" s="6" t="s">
        <v>1417</v>
      </c>
      <c r="K316" s="5" t="s">
        <v>1418</v>
      </c>
      <c r="L316" s="1">
        <f t="shared" si="4"/>
        <v>3</v>
      </c>
    </row>
    <row r="317" spans="1:12" ht="15" customHeight="1">
      <c r="A317" s="3">
        <v>315</v>
      </c>
      <c r="B317" s="168" t="s">
        <v>1420</v>
      </c>
      <c r="C317" s="3" t="s">
        <v>1106</v>
      </c>
      <c r="D317" s="3" t="s">
        <v>13</v>
      </c>
      <c r="E317" s="3" t="s">
        <v>1401</v>
      </c>
      <c r="F317" s="3" t="s">
        <v>15</v>
      </c>
      <c r="G317" s="3" t="s">
        <v>50</v>
      </c>
      <c r="H317" s="3" t="s">
        <v>23</v>
      </c>
      <c r="I317" s="166" t="s">
        <v>1423</v>
      </c>
      <c r="J317" s="4" t="s">
        <v>1421</v>
      </c>
      <c r="K317" s="3" t="s">
        <v>1422</v>
      </c>
      <c r="L317" s="1">
        <f t="shared" si="4"/>
        <v>6</v>
      </c>
    </row>
    <row r="318" spans="1:12" ht="15" customHeight="1">
      <c r="A318" s="5">
        <v>316</v>
      </c>
      <c r="B318" s="169" t="s">
        <v>1424</v>
      </c>
      <c r="C318" s="5" t="s">
        <v>218</v>
      </c>
      <c r="D318" s="5" t="s">
        <v>13</v>
      </c>
      <c r="E318" s="5" t="s">
        <v>1401</v>
      </c>
      <c r="F318" s="5" t="s">
        <v>15</v>
      </c>
      <c r="G318" s="5" t="s">
        <v>50</v>
      </c>
      <c r="H318" s="5" t="s">
        <v>23</v>
      </c>
      <c r="I318" s="167" t="s">
        <v>1427</v>
      </c>
      <c r="J318" s="6" t="s">
        <v>1425</v>
      </c>
      <c r="K318" s="5" t="s">
        <v>1426</v>
      </c>
      <c r="L318" s="1">
        <f t="shared" si="4"/>
        <v>20</v>
      </c>
    </row>
    <row r="319" spans="1:12" ht="15" customHeight="1">
      <c r="A319" s="3">
        <v>317</v>
      </c>
      <c r="B319" s="168" t="s">
        <v>1428</v>
      </c>
      <c r="C319" s="3" t="s">
        <v>1106</v>
      </c>
      <c r="D319" s="3" t="s">
        <v>13</v>
      </c>
      <c r="E319" s="3" t="s">
        <v>1401</v>
      </c>
      <c r="F319" s="3" t="s">
        <v>15</v>
      </c>
      <c r="G319" s="3" t="s">
        <v>16</v>
      </c>
      <c r="H319" s="3" t="s">
        <v>30</v>
      </c>
      <c r="I319" s="166" t="s">
        <v>1431</v>
      </c>
      <c r="J319" s="4" t="s">
        <v>1429</v>
      </c>
      <c r="K319" s="3" t="s">
        <v>1430</v>
      </c>
      <c r="L319" s="1">
        <f t="shared" si="4"/>
        <v>4</v>
      </c>
    </row>
    <row r="320" spans="1:12" ht="15" customHeight="1">
      <c r="A320" s="5">
        <v>318</v>
      </c>
      <c r="B320" s="169" t="s">
        <v>1432</v>
      </c>
      <c r="C320" s="5" t="s">
        <v>509</v>
      </c>
      <c r="D320" s="5" t="s">
        <v>13</v>
      </c>
      <c r="E320" s="5" t="s">
        <v>1401</v>
      </c>
      <c r="F320" s="5" t="s">
        <v>15</v>
      </c>
      <c r="G320" s="5" t="s">
        <v>16</v>
      </c>
      <c r="H320" s="5" t="s">
        <v>17</v>
      </c>
      <c r="I320" s="167" t="s">
        <v>1435</v>
      </c>
      <c r="J320" s="6" t="s">
        <v>1433</v>
      </c>
      <c r="K320" s="5" t="s">
        <v>1434</v>
      </c>
      <c r="L320" s="1">
        <f t="shared" si="4"/>
        <v>7</v>
      </c>
    </row>
    <row r="321" spans="1:12" ht="15" customHeight="1">
      <c r="A321" s="3">
        <v>319</v>
      </c>
      <c r="B321" s="168" t="s">
        <v>1436</v>
      </c>
      <c r="C321" s="3" t="s">
        <v>1437</v>
      </c>
      <c r="D321" s="3" t="s">
        <v>13</v>
      </c>
      <c r="E321" s="3" t="s">
        <v>1401</v>
      </c>
      <c r="F321" s="3" t="s">
        <v>15</v>
      </c>
      <c r="G321" s="3" t="s">
        <v>50</v>
      </c>
      <c r="H321" s="3" t="s">
        <v>262</v>
      </c>
      <c r="I321" s="166" t="s">
        <v>1440</v>
      </c>
      <c r="J321" s="4" t="s">
        <v>1438</v>
      </c>
      <c r="K321" s="3" t="s">
        <v>1439</v>
      </c>
      <c r="L321" s="1">
        <f t="shared" si="4"/>
        <v>4</v>
      </c>
    </row>
    <row r="322" spans="1:12" ht="15" customHeight="1">
      <c r="A322" s="5">
        <v>320</v>
      </c>
      <c r="B322" s="169" t="s">
        <v>1441</v>
      </c>
      <c r="C322" s="5" t="s">
        <v>1442</v>
      </c>
      <c r="D322" s="5" t="s">
        <v>13</v>
      </c>
      <c r="E322" s="5" t="s">
        <v>1401</v>
      </c>
      <c r="F322" s="5" t="s">
        <v>15</v>
      </c>
      <c r="G322" s="5" t="s">
        <v>16</v>
      </c>
      <c r="H322" s="5" t="s">
        <v>262</v>
      </c>
      <c r="I322" s="167" t="s">
        <v>1445</v>
      </c>
      <c r="J322" s="6" t="s">
        <v>1443</v>
      </c>
      <c r="K322" s="5" t="s">
        <v>1444</v>
      </c>
      <c r="L322" s="1">
        <f t="shared" si="4"/>
        <v>14</v>
      </c>
    </row>
    <row r="323" spans="1:12" ht="15" customHeight="1">
      <c r="A323" s="3">
        <v>321</v>
      </c>
      <c r="B323" s="168" t="s">
        <v>1446</v>
      </c>
      <c r="C323" s="3" t="s">
        <v>1447</v>
      </c>
      <c r="D323" s="3" t="s">
        <v>13</v>
      </c>
      <c r="E323" s="3" t="s">
        <v>1401</v>
      </c>
      <c r="F323" s="3" t="s">
        <v>15</v>
      </c>
      <c r="G323" s="3" t="s">
        <v>29</v>
      </c>
      <c r="H323" s="3" t="s">
        <v>23</v>
      </c>
      <c r="I323" s="166" t="s">
        <v>1450</v>
      </c>
      <c r="J323" s="4" t="s">
        <v>1448</v>
      </c>
      <c r="K323" s="3" t="s">
        <v>1449</v>
      </c>
      <c r="L323" s="1">
        <f t="shared" ref="L323:L386" si="5">IF(TRIM(J323)="",0,LEN(J323)-LEN(SUBSTITUTE(J323,",",""))+1)</f>
        <v>10</v>
      </c>
    </row>
    <row r="324" spans="1:12" ht="15" customHeight="1">
      <c r="A324" s="5">
        <v>322</v>
      </c>
      <c r="B324" s="169" t="s">
        <v>1451</v>
      </c>
      <c r="C324" s="5" t="s">
        <v>1442</v>
      </c>
      <c r="D324" s="5" t="s">
        <v>13</v>
      </c>
      <c r="E324" s="5" t="s">
        <v>1401</v>
      </c>
      <c r="F324" s="5" t="s">
        <v>15</v>
      </c>
      <c r="G324" s="5" t="s">
        <v>50</v>
      </c>
      <c r="H324" s="5" t="s">
        <v>23</v>
      </c>
      <c r="I324" s="167" t="s">
        <v>1454</v>
      </c>
      <c r="J324" s="6" t="s">
        <v>1452</v>
      </c>
      <c r="K324" s="5" t="s">
        <v>1453</v>
      </c>
      <c r="L324" s="1">
        <f t="shared" si="5"/>
        <v>11</v>
      </c>
    </row>
    <row r="325" spans="1:12" ht="15" customHeight="1">
      <c r="A325" s="3">
        <v>323</v>
      </c>
      <c r="B325" s="168" t="s">
        <v>1455</v>
      </c>
      <c r="C325" s="3" t="s">
        <v>1456</v>
      </c>
      <c r="D325" s="3" t="s">
        <v>13</v>
      </c>
      <c r="E325" s="3" t="s">
        <v>1401</v>
      </c>
      <c r="F325" s="3" t="s">
        <v>15</v>
      </c>
      <c r="G325" s="3" t="s">
        <v>50</v>
      </c>
      <c r="H325" s="3" t="s">
        <v>1416</v>
      </c>
      <c r="I325" s="166" t="s">
        <v>1459</v>
      </c>
      <c r="J325" s="4" t="s">
        <v>1457</v>
      </c>
      <c r="K325" s="3" t="s">
        <v>1458</v>
      </c>
      <c r="L325" s="1">
        <f t="shared" si="5"/>
        <v>10</v>
      </c>
    </row>
    <row r="326" spans="1:12" ht="15" customHeight="1">
      <c r="A326" s="5">
        <v>324</v>
      </c>
      <c r="B326" s="169" t="s">
        <v>1460</v>
      </c>
      <c r="C326" s="5" t="s">
        <v>509</v>
      </c>
      <c r="D326" s="5" t="s">
        <v>13</v>
      </c>
      <c r="E326" s="5" t="s">
        <v>1401</v>
      </c>
      <c r="F326" s="5" t="s">
        <v>15</v>
      </c>
      <c r="G326" s="5" t="s">
        <v>16</v>
      </c>
      <c r="H326" s="5" t="s">
        <v>23</v>
      </c>
      <c r="I326" s="167" t="s">
        <v>1463</v>
      </c>
      <c r="J326" s="6" t="s">
        <v>1461</v>
      </c>
      <c r="K326" s="5" t="s">
        <v>1462</v>
      </c>
      <c r="L326" s="1">
        <f t="shared" si="5"/>
        <v>3</v>
      </c>
    </row>
    <row r="327" spans="1:12" ht="15" customHeight="1">
      <c r="A327" s="3">
        <v>325</v>
      </c>
      <c r="B327" s="168" t="s">
        <v>1464</v>
      </c>
      <c r="C327" s="3" t="s">
        <v>1465</v>
      </c>
      <c r="D327" s="3" t="s">
        <v>13</v>
      </c>
      <c r="E327" s="3" t="s">
        <v>1401</v>
      </c>
      <c r="F327" s="3" t="s">
        <v>15</v>
      </c>
      <c r="G327" s="3" t="s">
        <v>16</v>
      </c>
      <c r="H327" s="3" t="s">
        <v>164</v>
      </c>
      <c r="I327" s="166" t="s">
        <v>1468</v>
      </c>
      <c r="J327" s="4" t="s">
        <v>1466</v>
      </c>
      <c r="K327" s="3" t="s">
        <v>1467</v>
      </c>
      <c r="L327" s="1">
        <f t="shared" si="5"/>
        <v>10</v>
      </c>
    </row>
    <row r="328" spans="1:12" ht="15" customHeight="1">
      <c r="A328" s="5">
        <v>326</v>
      </c>
      <c r="B328" s="169" t="s">
        <v>1469</v>
      </c>
      <c r="C328" s="5" t="s">
        <v>218</v>
      </c>
      <c r="D328" s="5" t="s">
        <v>13</v>
      </c>
      <c r="E328" s="5" t="s">
        <v>1401</v>
      </c>
      <c r="F328" s="5" t="s">
        <v>15</v>
      </c>
      <c r="G328" s="5" t="s">
        <v>36</v>
      </c>
      <c r="H328" s="5" t="s">
        <v>23</v>
      </c>
      <c r="I328" s="167" t="s">
        <v>1472</v>
      </c>
      <c r="J328" s="6" t="s">
        <v>1470</v>
      </c>
      <c r="K328" s="5" t="s">
        <v>1471</v>
      </c>
      <c r="L328" s="1">
        <f t="shared" si="5"/>
        <v>14</v>
      </c>
    </row>
    <row r="329" spans="1:12" ht="15" customHeight="1">
      <c r="A329" s="3">
        <v>327</v>
      </c>
      <c r="B329" s="168" t="s">
        <v>1473</v>
      </c>
      <c r="C329" s="3" t="s">
        <v>1474</v>
      </c>
      <c r="D329" s="3" t="s">
        <v>13</v>
      </c>
      <c r="E329" s="3" t="s">
        <v>1401</v>
      </c>
      <c r="F329" s="3" t="s">
        <v>15</v>
      </c>
      <c r="G329" s="3" t="s">
        <v>16</v>
      </c>
      <c r="H329" s="3" t="s">
        <v>23</v>
      </c>
      <c r="I329" s="166" t="s">
        <v>1477</v>
      </c>
      <c r="J329" s="4" t="s">
        <v>1475</v>
      </c>
      <c r="K329" s="3" t="s">
        <v>1476</v>
      </c>
      <c r="L329" s="1">
        <f t="shared" si="5"/>
        <v>10</v>
      </c>
    </row>
    <row r="330" spans="1:12" ht="15" customHeight="1">
      <c r="A330" s="5">
        <v>328</v>
      </c>
      <c r="B330" s="169" t="s">
        <v>1478</v>
      </c>
      <c r="C330" s="5" t="s">
        <v>1479</v>
      </c>
      <c r="D330" s="5" t="s">
        <v>13</v>
      </c>
      <c r="E330" s="5" t="s">
        <v>1401</v>
      </c>
      <c r="F330" s="5" t="s">
        <v>15</v>
      </c>
      <c r="G330" s="5" t="s">
        <v>50</v>
      </c>
      <c r="H330" s="5" t="s">
        <v>144</v>
      </c>
      <c r="I330" s="167" t="s">
        <v>1482</v>
      </c>
      <c r="J330" s="6" t="s">
        <v>1480</v>
      </c>
      <c r="K330" s="5" t="s">
        <v>1481</v>
      </c>
      <c r="L330" s="1">
        <f t="shared" si="5"/>
        <v>15</v>
      </c>
    </row>
    <row r="331" spans="1:12" ht="15" customHeight="1">
      <c r="A331" s="3">
        <v>329</v>
      </c>
      <c r="B331" s="168" t="s">
        <v>1483</v>
      </c>
      <c r="C331" s="3" t="s">
        <v>1484</v>
      </c>
      <c r="D331" s="3" t="s">
        <v>13</v>
      </c>
      <c r="E331" s="3" t="s">
        <v>1401</v>
      </c>
      <c r="F331" s="3" t="s">
        <v>15</v>
      </c>
      <c r="G331" s="3" t="s">
        <v>36</v>
      </c>
      <c r="H331" s="3" t="s">
        <v>23</v>
      </c>
      <c r="I331" s="166" t="s">
        <v>1487</v>
      </c>
      <c r="J331" s="4" t="s">
        <v>1485</v>
      </c>
      <c r="K331" s="3" t="s">
        <v>1486</v>
      </c>
      <c r="L331" s="1">
        <f t="shared" si="5"/>
        <v>5</v>
      </c>
    </row>
    <row r="332" spans="1:12" ht="15" customHeight="1">
      <c r="A332" s="5">
        <v>330</v>
      </c>
      <c r="B332" s="169" t="s">
        <v>1488</v>
      </c>
      <c r="C332" s="5" t="s">
        <v>1489</v>
      </c>
      <c r="D332" s="5" t="s">
        <v>13</v>
      </c>
      <c r="E332" s="5" t="s">
        <v>1401</v>
      </c>
      <c r="F332" s="5" t="s">
        <v>15</v>
      </c>
      <c r="G332" s="5" t="s">
        <v>29</v>
      </c>
      <c r="H332" s="5" t="s">
        <v>606</v>
      </c>
      <c r="I332" s="167" t="s">
        <v>1492</v>
      </c>
      <c r="J332" s="6" t="s">
        <v>1490</v>
      </c>
      <c r="K332" s="5" t="s">
        <v>1491</v>
      </c>
      <c r="L332" s="1">
        <f t="shared" si="5"/>
        <v>3</v>
      </c>
    </row>
    <row r="333" spans="1:12" ht="15" customHeight="1">
      <c r="A333" s="3">
        <v>331</v>
      </c>
      <c r="B333" s="168" t="s">
        <v>1493</v>
      </c>
      <c r="C333" s="3" t="s">
        <v>1410</v>
      </c>
      <c r="D333" s="3" t="s">
        <v>13</v>
      </c>
      <c r="E333" s="3" t="s">
        <v>1401</v>
      </c>
      <c r="F333" s="3" t="s">
        <v>15</v>
      </c>
      <c r="G333" s="3" t="s">
        <v>36</v>
      </c>
      <c r="H333" s="3" t="s">
        <v>23</v>
      </c>
      <c r="I333" s="166" t="s">
        <v>1496</v>
      </c>
      <c r="J333" s="4" t="s">
        <v>1494</v>
      </c>
      <c r="K333" s="3" t="s">
        <v>1495</v>
      </c>
      <c r="L333" s="1">
        <f t="shared" si="5"/>
        <v>4</v>
      </c>
    </row>
    <row r="334" spans="1:12" ht="15" customHeight="1">
      <c r="A334" s="5">
        <v>332</v>
      </c>
      <c r="B334" s="169" t="s">
        <v>1497</v>
      </c>
      <c r="C334" s="5" t="s">
        <v>905</v>
      </c>
      <c r="D334" s="5" t="s">
        <v>13</v>
      </c>
      <c r="E334" s="5" t="s">
        <v>1401</v>
      </c>
      <c r="F334" s="5" t="s">
        <v>15</v>
      </c>
      <c r="G334" s="5" t="s">
        <v>16</v>
      </c>
      <c r="H334" s="5" t="s">
        <v>23</v>
      </c>
      <c r="I334" s="167" t="s">
        <v>1500</v>
      </c>
      <c r="J334" s="6" t="s">
        <v>1498</v>
      </c>
      <c r="K334" s="5" t="s">
        <v>1499</v>
      </c>
      <c r="L334" s="1">
        <f t="shared" si="5"/>
        <v>6</v>
      </c>
    </row>
    <row r="335" spans="1:12" ht="15" customHeight="1">
      <c r="A335" s="3">
        <v>333</v>
      </c>
      <c r="B335" s="168" t="s">
        <v>1501</v>
      </c>
      <c r="C335" s="3" t="s">
        <v>1502</v>
      </c>
      <c r="D335" s="3" t="s">
        <v>13</v>
      </c>
      <c r="E335" s="3" t="s">
        <v>1401</v>
      </c>
      <c r="F335" s="3" t="s">
        <v>15</v>
      </c>
      <c r="G335" s="3" t="s">
        <v>50</v>
      </c>
      <c r="H335" s="3" t="s">
        <v>268</v>
      </c>
      <c r="I335" s="166" t="s">
        <v>1505</v>
      </c>
      <c r="J335" s="4" t="s">
        <v>1503</v>
      </c>
      <c r="K335" s="3" t="s">
        <v>1504</v>
      </c>
      <c r="L335" s="1">
        <f t="shared" si="5"/>
        <v>9</v>
      </c>
    </row>
    <row r="336" spans="1:12" ht="15" customHeight="1">
      <c r="A336" s="5">
        <v>334</v>
      </c>
      <c r="B336" s="169" t="s">
        <v>1506</v>
      </c>
      <c r="C336" s="5" t="s">
        <v>797</v>
      </c>
      <c r="D336" s="5" t="s">
        <v>13</v>
      </c>
      <c r="E336" s="5" t="s">
        <v>1401</v>
      </c>
      <c r="F336" s="5" t="s">
        <v>15</v>
      </c>
      <c r="G336" s="5" t="s">
        <v>50</v>
      </c>
      <c r="H336" s="5" t="s">
        <v>23</v>
      </c>
      <c r="I336" s="167" t="s">
        <v>1509</v>
      </c>
      <c r="J336" s="6" t="s">
        <v>1507</v>
      </c>
      <c r="K336" s="5" t="s">
        <v>1508</v>
      </c>
      <c r="L336" s="1">
        <f t="shared" si="5"/>
        <v>5</v>
      </c>
    </row>
    <row r="337" spans="1:12" ht="15" customHeight="1">
      <c r="A337" s="3">
        <v>335</v>
      </c>
      <c r="B337" s="168" t="s">
        <v>1510</v>
      </c>
      <c r="C337" s="3" t="s">
        <v>1511</v>
      </c>
      <c r="D337" s="3" t="s">
        <v>13</v>
      </c>
      <c r="E337" s="3" t="s">
        <v>1401</v>
      </c>
      <c r="F337" s="3" t="s">
        <v>15</v>
      </c>
      <c r="G337" s="3" t="s">
        <v>16</v>
      </c>
      <c r="H337" s="3" t="s">
        <v>429</v>
      </c>
      <c r="I337" s="166" t="s">
        <v>1514</v>
      </c>
      <c r="J337" s="4" t="s">
        <v>1512</v>
      </c>
      <c r="K337" s="3" t="s">
        <v>1513</v>
      </c>
      <c r="L337" s="1">
        <f t="shared" si="5"/>
        <v>10</v>
      </c>
    </row>
    <row r="338" spans="1:12" ht="15" customHeight="1">
      <c r="A338" s="5">
        <v>336</v>
      </c>
      <c r="B338" s="169" t="s">
        <v>1515</v>
      </c>
      <c r="C338" s="5" t="s">
        <v>1410</v>
      </c>
      <c r="D338" s="5" t="s">
        <v>13</v>
      </c>
      <c r="E338" s="5" t="s">
        <v>1401</v>
      </c>
      <c r="F338" s="5" t="s">
        <v>15</v>
      </c>
      <c r="G338" s="5" t="s">
        <v>36</v>
      </c>
      <c r="H338" s="5" t="s">
        <v>23</v>
      </c>
      <c r="I338" s="167" t="s">
        <v>1518</v>
      </c>
      <c r="J338" s="6" t="s">
        <v>1516</v>
      </c>
      <c r="K338" s="5" t="s">
        <v>1517</v>
      </c>
      <c r="L338" s="1">
        <f t="shared" si="5"/>
        <v>6</v>
      </c>
    </row>
    <row r="339" spans="1:12" ht="15" customHeight="1">
      <c r="A339" s="3">
        <v>337</v>
      </c>
      <c r="B339" s="168" t="s">
        <v>1519</v>
      </c>
      <c r="C339" s="3" t="s">
        <v>1520</v>
      </c>
      <c r="D339" s="3" t="s">
        <v>13</v>
      </c>
      <c r="E339" s="3" t="s">
        <v>1401</v>
      </c>
      <c r="F339" s="3" t="s">
        <v>15</v>
      </c>
      <c r="G339" s="3" t="s">
        <v>36</v>
      </c>
      <c r="H339" s="3" t="s">
        <v>23</v>
      </c>
      <c r="I339" s="166" t="s">
        <v>1523</v>
      </c>
      <c r="J339" s="4" t="s">
        <v>1521</v>
      </c>
      <c r="K339" s="3" t="s">
        <v>1522</v>
      </c>
      <c r="L339" s="1">
        <f t="shared" si="5"/>
        <v>9</v>
      </c>
    </row>
    <row r="340" spans="1:12" ht="15" customHeight="1">
      <c r="A340" s="5">
        <v>338</v>
      </c>
      <c r="B340" s="169" t="s">
        <v>1524</v>
      </c>
      <c r="C340" s="5" t="s">
        <v>1410</v>
      </c>
      <c r="D340" s="5" t="s">
        <v>13</v>
      </c>
      <c r="E340" s="5" t="s">
        <v>1401</v>
      </c>
      <c r="F340" s="5" t="s">
        <v>15</v>
      </c>
      <c r="G340" s="5" t="s">
        <v>16</v>
      </c>
      <c r="H340" s="5" t="s">
        <v>23</v>
      </c>
      <c r="I340" s="167" t="s">
        <v>1527</v>
      </c>
      <c r="J340" s="6" t="s">
        <v>1525</v>
      </c>
      <c r="K340" s="5" t="s">
        <v>1526</v>
      </c>
      <c r="L340" s="1">
        <f t="shared" si="5"/>
        <v>4</v>
      </c>
    </row>
    <row r="341" spans="1:12" ht="15" customHeight="1">
      <c r="A341" s="3">
        <v>339</v>
      </c>
      <c r="B341" s="168" t="s">
        <v>1528</v>
      </c>
      <c r="C341" s="3" t="s">
        <v>1234</v>
      </c>
      <c r="D341" s="3" t="s">
        <v>13</v>
      </c>
      <c r="E341" s="3" t="s">
        <v>1401</v>
      </c>
      <c r="F341" s="3" t="s">
        <v>15</v>
      </c>
      <c r="G341" s="3" t="s">
        <v>16</v>
      </c>
      <c r="H341" s="3" t="s">
        <v>119</v>
      </c>
      <c r="I341" s="166" t="s">
        <v>1531</v>
      </c>
      <c r="J341" s="4" t="s">
        <v>1529</v>
      </c>
      <c r="K341" s="3" t="s">
        <v>1530</v>
      </c>
      <c r="L341" s="1">
        <f t="shared" si="5"/>
        <v>19</v>
      </c>
    </row>
    <row r="342" spans="1:12" ht="15" customHeight="1">
      <c r="A342" s="5">
        <v>340</v>
      </c>
      <c r="B342" s="169" t="s">
        <v>1532</v>
      </c>
      <c r="C342" s="5" t="s">
        <v>1410</v>
      </c>
      <c r="D342" s="5" t="s">
        <v>13</v>
      </c>
      <c r="E342" s="5" t="s">
        <v>1401</v>
      </c>
      <c r="F342" s="5" t="s">
        <v>15</v>
      </c>
      <c r="G342" s="5" t="s">
        <v>16</v>
      </c>
      <c r="H342" s="5" t="s">
        <v>23</v>
      </c>
      <c r="I342" s="167" t="s">
        <v>1535</v>
      </c>
      <c r="J342" s="6" t="s">
        <v>1533</v>
      </c>
      <c r="K342" s="5" t="s">
        <v>1534</v>
      </c>
      <c r="L342" s="1">
        <f t="shared" si="5"/>
        <v>4</v>
      </c>
    </row>
    <row r="343" spans="1:12" ht="15" customHeight="1">
      <c r="A343" s="3">
        <v>341</v>
      </c>
      <c r="B343" s="168" t="s">
        <v>1536</v>
      </c>
      <c r="C343" s="3" t="s">
        <v>254</v>
      </c>
      <c r="D343" s="3" t="s">
        <v>13</v>
      </c>
      <c r="E343" s="3" t="s">
        <v>1401</v>
      </c>
      <c r="F343" s="3" t="s">
        <v>15</v>
      </c>
      <c r="G343" s="3" t="s">
        <v>29</v>
      </c>
      <c r="H343" s="3" t="s">
        <v>23</v>
      </c>
      <c r="I343" s="166" t="s">
        <v>1539</v>
      </c>
      <c r="J343" s="4" t="s">
        <v>1537</v>
      </c>
      <c r="K343" s="3" t="s">
        <v>1538</v>
      </c>
      <c r="L343" s="1">
        <f t="shared" si="5"/>
        <v>8</v>
      </c>
    </row>
    <row r="344" spans="1:12" ht="15" customHeight="1">
      <c r="A344" s="5">
        <v>342</v>
      </c>
      <c r="B344" s="169" t="s">
        <v>1540</v>
      </c>
      <c r="C344" s="5" t="s">
        <v>332</v>
      </c>
      <c r="D344" s="5" t="s">
        <v>13</v>
      </c>
      <c r="E344" s="5" t="s">
        <v>1401</v>
      </c>
      <c r="F344" s="5" t="s">
        <v>15</v>
      </c>
      <c r="G344" s="5" t="s">
        <v>36</v>
      </c>
      <c r="H344" s="5" t="s">
        <v>23</v>
      </c>
      <c r="I344" s="167" t="s">
        <v>1543</v>
      </c>
      <c r="J344" s="6" t="s">
        <v>1541</v>
      </c>
      <c r="K344" s="5" t="s">
        <v>1542</v>
      </c>
      <c r="L344" s="1">
        <f t="shared" si="5"/>
        <v>11</v>
      </c>
    </row>
    <row r="345" spans="1:12" ht="15" customHeight="1">
      <c r="A345" s="3">
        <v>343</v>
      </c>
      <c r="B345" s="168" t="s">
        <v>1544</v>
      </c>
      <c r="C345" s="3" t="s">
        <v>1545</v>
      </c>
      <c r="D345" s="3" t="s">
        <v>13</v>
      </c>
      <c r="E345" s="3" t="s">
        <v>1401</v>
      </c>
      <c r="F345" s="3" t="s">
        <v>15</v>
      </c>
      <c r="G345" s="3" t="s">
        <v>50</v>
      </c>
      <c r="H345" s="3" t="s">
        <v>23</v>
      </c>
      <c r="I345" s="166" t="s">
        <v>1548</v>
      </c>
      <c r="J345" s="4" t="s">
        <v>1546</v>
      </c>
      <c r="K345" s="3" t="s">
        <v>1547</v>
      </c>
      <c r="L345" s="1">
        <f t="shared" si="5"/>
        <v>5</v>
      </c>
    </row>
    <row r="346" spans="1:12" ht="15" customHeight="1">
      <c r="A346" s="5">
        <v>344</v>
      </c>
      <c r="B346" s="169" t="s">
        <v>1549</v>
      </c>
      <c r="C346" s="5" t="s">
        <v>1550</v>
      </c>
      <c r="D346" s="5" t="s">
        <v>13</v>
      </c>
      <c r="E346" s="5" t="s">
        <v>1401</v>
      </c>
      <c r="F346" s="5" t="s">
        <v>15</v>
      </c>
      <c r="G346" s="5" t="s">
        <v>50</v>
      </c>
      <c r="H346" s="5" t="s">
        <v>119</v>
      </c>
      <c r="I346" s="167" t="s">
        <v>1553</v>
      </c>
      <c r="J346" s="6" t="s">
        <v>1551</v>
      </c>
      <c r="K346" s="5" t="s">
        <v>1552</v>
      </c>
      <c r="L346" s="1">
        <f t="shared" si="5"/>
        <v>3</v>
      </c>
    </row>
    <row r="347" spans="1:12" ht="15" customHeight="1">
      <c r="A347" s="3">
        <v>345</v>
      </c>
      <c r="B347" s="168" t="s">
        <v>1554</v>
      </c>
      <c r="C347" s="3" t="s">
        <v>1555</v>
      </c>
      <c r="D347" s="3" t="s">
        <v>13</v>
      </c>
      <c r="E347" s="3" t="s">
        <v>1401</v>
      </c>
      <c r="F347" s="3" t="s">
        <v>15</v>
      </c>
      <c r="G347" s="3" t="s">
        <v>16</v>
      </c>
      <c r="H347" s="3" t="s">
        <v>23</v>
      </c>
      <c r="I347" s="166" t="s">
        <v>1558</v>
      </c>
      <c r="J347" s="4" t="s">
        <v>1556</v>
      </c>
      <c r="K347" s="3" t="s">
        <v>1557</v>
      </c>
      <c r="L347" s="1">
        <f t="shared" si="5"/>
        <v>8</v>
      </c>
    </row>
    <row r="348" spans="1:12" ht="15" customHeight="1">
      <c r="A348" s="5">
        <v>346</v>
      </c>
      <c r="B348" s="169" t="s">
        <v>1559</v>
      </c>
      <c r="C348" s="5" t="s">
        <v>961</v>
      </c>
      <c r="D348" s="5" t="s">
        <v>13</v>
      </c>
      <c r="E348" s="5" t="s">
        <v>1401</v>
      </c>
      <c r="F348" s="5" t="s">
        <v>15</v>
      </c>
      <c r="G348" s="5" t="s">
        <v>36</v>
      </c>
      <c r="H348" s="5" t="s">
        <v>23</v>
      </c>
      <c r="I348" s="167" t="s">
        <v>1562</v>
      </c>
      <c r="J348" s="6" t="s">
        <v>1560</v>
      </c>
      <c r="K348" s="5" t="s">
        <v>1561</v>
      </c>
      <c r="L348" s="1">
        <f t="shared" si="5"/>
        <v>12</v>
      </c>
    </row>
    <row r="349" spans="1:12" ht="15" customHeight="1">
      <c r="A349" s="3">
        <v>347</v>
      </c>
      <c r="B349" s="168" t="s">
        <v>1563</v>
      </c>
      <c r="C349" s="3" t="s">
        <v>1564</v>
      </c>
      <c r="D349" s="3" t="s">
        <v>13</v>
      </c>
      <c r="E349" s="3" t="s">
        <v>1401</v>
      </c>
      <c r="F349" s="3" t="s">
        <v>15</v>
      </c>
      <c r="G349" s="3" t="s">
        <v>16</v>
      </c>
      <c r="H349" s="3" t="s">
        <v>23</v>
      </c>
      <c r="I349" s="166" t="s">
        <v>1567</v>
      </c>
      <c r="J349" s="4" t="s">
        <v>1565</v>
      </c>
      <c r="K349" s="3" t="s">
        <v>1566</v>
      </c>
      <c r="L349" s="1">
        <f t="shared" si="5"/>
        <v>8</v>
      </c>
    </row>
    <row r="350" spans="1:12" ht="15" customHeight="1">
      <c r="A350" s="5">
        <v>348</v>
      </c>
      <c r="B350" s="169" t="s">
        <v>1568</v>
      </c>
      <c r="C350" s="5" t="s">
        <v>1569</v>
      </c>
      <c r="D350" s="5" t="s">
        <v>13</v>
      </c>
      <c r="E350" s="5" t="s">
        <v>1401</v>
      </c>
      <c r="F350" s="5" t="s">
        <v>15</v>
      </c>
      <c r="G350" s="5" t="s">
        <v>16</v>
      </c>
      <c r="H350" s="5" t="s">
        <v>164</v>
      </c>
      <c r="I350" s="167" t="s">
        <v>1572</v>
      </c>
      <c r="J350" s="6" t="s">
        <v>1570</v>
      </c>
      <c r="K350" s="5" t="s">
        <v>1571</v>
      </c>
      <c r="L350" s="1">
        <f t="shared" si="5"/>
        <v>6</v>
      </c>
    </row>
    <row r="351" spans="1:12" ht="15" customHeight="1">
      <c r="A351" s="3">
        <v>349</v>
      </c>
      <c r="B351" s="168" t="s">
        <v>1573</v>
      </c>
      <c r="C351" s="3" t="s">
        <v>1200</v>
      </c>
      <c r="D351" s="3" t="s">
        <v>13</v>
      </c>
      <c r="E351" s="3" t="s">
        <v>1401</v>
      </c>
      <c r="F351" s="3" t="s">
        <v>15</v>
      </c>
      <c r="G351" s="3" t="s">
        <v>16</v>
      </c>
      <c r="H351" s="3" t="s">
        <v>23</v>
      </c>
      <c r="I351" s="166" t="s">
        <v>1576</v>
      </c>
      <c r="J351" s="4" t="s">
        <v>1574</v>
      </c>
      <c r="K351" s="3" t="s">
        <v>1575</v>
      </c>
      <c r="L351" s="1">
        <f t="shared" si="5"/>
        <v>2</v>
      </c>
    </row>
    <row r="352" spans="1:12" ht="15" customHeight="1">
      <c r="A352" s="5">
        <v>350</v>
      </c>
      <c r="B352" s="169" t="s">
        <v>1577</v>
      </c>
      <c r="C352" s="5" t="s">
        <v>92</v>
      </c>
      <c r="D352" s="5" t="s">
        <v>13</v>
      </c>
      <c r="E352" s="5" t="s">
        <v>1401</v>
      </c>
      <c r="F352" s="5" t="s">
        <v>15</v>
      </c>
      <c r="G352" s="5" t="s">
        <v>16</v>
      </c>
      <c r="H352" s="5" t="s">
        <v>23</v>
      </c>
      <c r="I352" s="167" t="s">
        <v>1580</v>
      </c>
      <c r="J352" s="6" t="s">
        <v>1578</v>
      </c>
      <c r="K352" s="5" t="s">
        <v>1579</v>
      </c>
      <c r="L352" s="1">
        <f t="shared" si="5"/>
        <v>6</v>
      </c>
    </row>
    <row r="353" spans="1:12" ht="15" customHeight="1">
      <c r="A353" s="3">
        <v>351</v>
      </c>
      <c r="B353" s="168" t="s">
        <v>1581</v>
      </c>
      <c r="C353" s="3" t="s">
        <v>670</v>
      </c>
      <c r="D353" s="3" t="s">
        <v>13</v>
      </c>
      <c r="E353" s="3" t="s">
        <v>1401</v>
      </c>
      <c r="F353" s="3" t="s">
        <v>15</v>
      </c>
      <c r="G353" s="3" t="s">
        <v>16</v>
      </c>
      <c r="H353" s="3" t="s">
        <v>423</v>
      </c>
      <c r="I353" s="166" t="s">
        <v>1584</v>
      </c>
      <c r="J353" s="4" t="s">
        <v>1582</v>
      </c>
      <c r="K353" s="3" t="s">
        <v>1583</v>
      </c>
      <c r="L353" s="1">
        <f t="shared" si="5"/>
        <v>13</v>
      </c>
    </row>
    <row r="354" spans="1:12" ht="15" customHeight="1">
      <c r="A354" s="5">
        <v>352</v>
      </c>
      <c r="B354" s="169" t="s">
        <v>1585</v>
      </c>
      <c r="C354" s="5" t="s">
        <v>509</v>
      </c>
      <c r="D354" s="5" t="s">
        <v>13</v>
      </c>
      <c r="E354" s="5" t="s">
        <v>1401</v>
      </c>
      <c r="F354" s="5" t="s">
        <v>15</v>
      </c>
      <c r="G354" s="5" t="s">
        <v>36</v>
      </c>
      <c r="H354" s="5" t="s">
        <v>1416</v>
      </c>
      <c r="I354" s="167" t="s">
        <v>1588</v>
      </c>
      <c r="J354" s="6" t="s">
        <v>1586</v>
      </c>
      <c r="K354" s="5" t="s">
        <v>1587</v>
      </c>
      <c r="L354" s="1">
        <f t="shared" si="5"/>
        <v>3</v>
      </c>
    </row>
    <row r="355" spans="1:12" ht="15" customHeight="1">
      <c r="A355" s="3">
        <v>353</v>
      </c>
      <c r="B355" s="168" t="s">
        <v>1589</v>
      </c>
      <c r="C355" s="3" t="s">
        <v>915</v>
      </c>
      <c r="D355" s="3" t="s">
        <v>13</v>
      </c>
      <c r="E355" s="3" t="s">
        <v>1401</v>
      </c>
      <c r="F355" s="3" t="s">
        <v>15</v>
      </c>
      <c r="G355" s="3" t="s">
        <v>50</v>
      </c>
      <c r="H355" s="3" t="s">
        <v>1590</v>
      </c>
      <c r="I355" s="166" t="s">
        <v>1593</v>
      </c>
      <c r="J355" s="4" t="s">
        <v>1591</v>
      </c>
      <c r="K355" s="3" t="s">
        <v>1592</v>
      </c>
      <c r="L355" s="1">
        <f t="shared" si="5"/>
        <v>5</v>
      </c>
    </row>
    <row r="356" spans="1:12" ht="15" customHeight="1">
      <c r="A356" s="5">
        <v>354</v>
      </c>
      <c r="B356" s="169" t="s">
        <v>1594</v>
      </c>
      <c r="C356" s="5" t="s">
        <v>878</v>
      </c>
      <c r="D356" s="5" t="s">
        <v>13</v>
      </c>
      <c r="E356" s="5" t="s">
        <v>1401</v>
      </c>
      <c r="F356" s="5" t="s">
        <v>15</v>
      </c>
      <c r="G356" s="5" t="s">
        <v>50</v>
      </c>
      <c r="H356" s="5" t="s">
        <v>108</v>
      </c>
      <c r="I356" s="167" t="s">
        <v>1597</v>
      </c>
      <c r="J356" s="6" t="s">
        <v>1595</v>
      </c>
      <c r="K356" s="5" t="s">
        <v>1596</v>
      </c>
      <c r="L356" s="1">
        <f t="shared" si="5"/>
        <v>5</v>
      </c>
    </row>
    <row r="357" spans="1:12" ht="15" customHeight="1">
      <c r="A357" s="3">
        <v>355</v>
      </c>
      <c r="B357" s="168" t="s">
        <v>1598</v>
      </c>
      <c r="C357" s="3" t="s">
        <v>1599</v>
      </c>
      <c r="D357" s="3" t="s">
        <v>13</v>
      </c>
      <c r="E357" s="3" t="s">
        <v>1401</v>
      </c>
      <c r="F357" s="3" t="s">
        <v>15</v>
      </c>
      <c r="G357" s="3" t="s">
        <v>50</v>
      </c>
      <c r="H357" s="3" t="s">
        <v>23</v>
      </c>
      <c r="I357" s="166" t="s">
        <v>1602</v>
      </c>
      <c r="J357" s="4" t="s">
        <v>1600</v>
      </c>
      <c r="K357" s="3" t="s">
        <v>1601</v>
      </c>
      <c r="L357" s="1">
        <f t="shared" si="5"/>
        <v>11</v>
      </c>
    </row>
    <row r="358" spans="1:12" ht="15" customHeight="1">
      <c r="A358" s="5">
        <v>356</v>
      </c>
      <c r="B358" s="169" t="s">
        <v>1603</v>
      </c>
      <c r="C358" s="5" t="s">
        <v>1604</v>
      </c>
      <c r="D358" s="5" t="s">
        <v>13</v>
      </c>
      <c r="E358" s="5" t="s">
        <v>1401</v>
      </c>
      <c r="F358" s="5" t="s">
        <v>15</v>
      </c>
      <c r="G358" s="5" t="s">
        <v>16</v>
      </c>
      <c r="H358" s="5" t="s">
        <v>23</v>
      </c>
      <c r="I358" s="167" t="s">
        <v>1606</v>
      </c>
      <c r="J358" s="6" t="s">
        <v>844</v>
      </c>
      <c r="K358" s="5" t="s">
        <v>1605</v>
      </c>
      <c r="L358" s="1">
        <f t="shared" si="5"/>
        <v>3</v>
      </c>
    </row>
    <row r="359" spans="1:12" ht="15" customHeight="1">
      <c r="A359" s="3">
        <v>357</v>
      </c>
      <c r="B359" s="168" t="s">
        <v>1607</v>
      </c>
      <c r="C359" s="3" t="s">
        <v>1608</v>
      </c>
      <c r="D359" s="3" t="s">
        <v>13</v>
      </c>
      <c r="E359" s="3" t="s">
        <v>1401</v>
      </c>
      <c r="F359" s="3" t="s">
        <v>15</v>
      </c>
      <c r="G359" s="3" t="s">
        <v>29</v>
      </c>
      <c r="H359" s="3" t="s">
        <v>23</v>
      </c>
      <c r="I359" s="166" t="s">
        <v>1611</v>
      </c>
      <c r="J359" s="4" t="s">
        <v>1609</v>
      </c>
      <c r="K359" s="3" t="s">
        <v>1610</v>
      </c>
      <c r="L359" s="1">
        <f t="shared" si="5"/>
        <v>4</v>
      </c>
    </row>
    <row r="360" spans="1:12" ht="15" customHeight="1">
      <c r="A360" s="5">
        <v>358</v>
      </c>
      <c r="B360" s="169" t="s">
        <v>1612</v>
      </c>
      <c r="C360" s="5" t="s">
        <v>1256</v>
      </c>
      <c r="D360" s="5" t="s">
        <v>13</v>
      </c>
      <c r="E360" s="5" t="s">
        <v>1401</v>
      </c>
      <c r="F360" s="5" t="s">
        <v>15</v>
      </c>
      <c r="G360" s="5" t="s">
        <v>16</v>
      </c>
      <c r="H360" s="5" t="s">
        <v>23</v>
      </c>
      <c r="I360" s="167" t="s">
        <v>1615</v>
      </c>
      <c r="J360" s="6" t="s">
        <v>1613</v>
      </c>
      <c r="K360" s="5" t="s">
        <v>1614</v>
      </c>
      <c r="L360" s="1">
        <f t="shared" si="5"/>
        <v>2</v>
      </c>
    </row>
    <row r="361" spans="1:12" ht="15" customHeight="1">
      <c r="A361" s="3">
        <v>359</v>
      </c>
      <c r="B361" s="168" t="s">
        <v>1616</v>
      </c>
      <c r="C361" s="3" t="s">
        <v>218</v>
      </c>
      <c r="D361" s="3" t="s">
        <v>13</v>
      </c>
      <c r="E361" s="3" t="s">
        <v>1401</v>
      </c>
      <c r="F361" s="3" t="s">
        <v>15</v>
      </c>
      <c r="G361" s="3" t="s">
        <v>50</v>
      </c>
      <c r="H361" s="3" t="s">
        <v>23</v>
      </c>
      <c r="I361" s="166" t="s">
        <v>1619</v>
      </c>
      <c r="J361" s="4" t="s">
        <v>1617</v>
      </c>
      <c r="K361" s="3" t="s">
        <v>1618</v>
      </c>
      <c r="L361" s="1">
        <f t="shared" si="5"/>
        <v>7</v>
      </c>
    </row>
    <row r="362" spans="1:12" ht="15" customHeight="1">
      <c r="A362" s="5">
        <v>360</v>
      </c>
      <c r="B362" s="169" t="s">
        <v>1620</v>
      </c>
      <c r="C362" s="5" t="s">
        <v>1608</v>
      </c>
      <c r="D362" s="5" t="s">
        <v>13</v>
      </c>
      <c r="E362" s="5" t="s">
        <v>1401</v>
      </c>
      <c r="F362" s="5" t="s">
        <v>15</v>
      </c>
      <c r="G362" s="5" t="s">
        <v>29</v>
      </c>
      <c r="H362" s="5" t="s">
        <v>23</v>
      </c>
      <c r="I362" s="167" t="s">
        <v>1623</v>
      </c>
      <c r="J362" s="6" t="s">
        <v>1621</v>
      </c>
      <c r="K362" s="5" t="s">
        <v>1622</v>
      </c>
      <c r="L362" s="1">
        <f t="shared" si="5"/>
        <v>4</v>
      </c>
    </row>
    <row r="363" spans="1:12" ht="15" customHeight="1">
      <c r="A363" s="3">
        <v>361</v>
      </c>
      <c r="B363" s="168" t="s">
        <v>1624</v>
      </c>
      <c r="C363" s="3" t="s">
        <v>1256</v>
      </c>
      <c r="D363" s="3" t="s">
        <v>13</v>
      </c>
      <c r="E363" s="3" t="s">
        <v>1401</v>
      </c>
      <c r="F363" s="3" t="s">
        <v>15</v>
      </c>
      <c r="G363" s="3" t="s">
        <v>16</v>
      </c>
      <c r="H363" s="3" t="s">
        <v>23</v>
      </c>
      <c r="I363" s="166" t="s">
        <v>1627</v>
      </c>
      <c r="J363" s="4" t="s">
        <v>1625</v>
      </c>
      <c r="K363" s="3" t="s">
        <v>1626</v>
      </c>
      <c r="L363" s="1">
        <f t="shared" si="5"/>
        <v>4</v>
      </c>
    </row>
    <row r="364" spans="1:12" ht="15" customHeight="1">
      <c r="A364" s="5">
        <v>362</v>
      </c>
      <c r="B364" s="169" t="s">
        <v>1628</v>
      </c>
      <c r="C364" s="5" t="s">
        <v>12</v>
      </c>
      <c r="D364" s="5" t="s">
        <v>13</v>
      </c>
      <c r="E364" s="5" t="s">
        <v>1401</v>
      </c>
      <c r="F364" s="5" t="s">
        <v>15</v>
      </c>
      <c r="G364" s="5" t="s">
        <v>16</v>
      </c>
      <c r="H364" s="5" t="s">
        <v>486</v>
      </c>
      <c r="I364" s="167" t="s">
        <v>1631</v>
      </c>
      <c r="J364" s="6" t="s">
        <v>1629</v>
      </c>
      <c r="K364" s="5" t="s">
        <v>1630</v>
      </c>
      <c r="L364" s="1">
        <f t="shared" si="5"/>
        <v>5</v>
      </c>
    </row>
    <row r="365" spans="1:12" ht="15" customHeight="1">
      <c r="A365" s="3">
        <v>363</v>
      </c>
      <c r="B365" s="168" t="s">
        <v>1632</v>
      </c>
      <c r="C365" s="3" t="s">
        <v>1633</v>
      </c>
      <c r="D365" s="3" t="s">
        <v>13</v>
      </c>
      <c r="E365" s="3" t="s">
        <v>1401</v>
      </c>
      <c r="F365" s="3" t="s">
        <v>15</v>
      </c>
      <c r="G365" s="3" t="s">
        <v>16</v>
      </c>
      <c r="H365" s="3" t="s">
        <v>17</v>
      </c>
      <c r="I365" s="166" t="s">
        <v>1636</v>
      </c>
      <c r="J365" s="4" t="s">
        <v>1634</v>
      </c>
      <c r="K365" s="3" t="s">
        <v>1635</v>
      </c>
      <c r="L365" s="1">
        <f t="shared" si="5"/>
        <v>4</v>
      </c>
    </row>
    <row r="366" spans="1:12" ht="15" customHeight="1">
      <c r="A366" s="5">
        <v>364</v>
      </c>
      <c r="B366" s="169" t="s">
        <v>1637</v>
      </c>
      <c r="C366" s="5" t="s">
        <v>1447</v>
      </c>
      <c r="D366" s="5" t="s">
        <v>13</v>
      </c>
      <c r="E366" s="5" t="s">
        <v>1401</v>
      </c>
      <c r="F366" s="5" t="s">
        <v>15</v>
      </c>
      <c r="G366" s="5" t="s">
        <v>16</v>
      </c>
      <c r="H366" s="5" t="s">
        <v>429</v>
      </c>
      <c r="I366" s="167" t="s">
        <v>1640</v>
      </c>
      <c r="J366" s="6" t="s">
        <v>1638</v>
      </c>
      <c r="K366" s="5" t="s">
        <v>1639</v>
      </c>
      <c r="L366" s="1">
        <f t="shared" si="5"/>
        <v>12</v>
      </c>
    </row>
    <row r="367" spans="1:12" ht="15" customHeight="1">
      <c r="A367" s="3">
        <v>365</v>
      </c>
      <c r="B367" s="168" t="s">
        <v>1641</v>
      </c>
      <c r="C367" s="3" t="s">
        <v>1642</v>
      </c>
      <c r="D367" s="3" t="s">
        <v>13</v>
      </c>
      <c r="E367" s="3" t="s">
        <v>1401</v>
      </c>
      <c r="F367" s="3" t="s">
        <v>15</v>
      </c>
      <c r="G367" s="3" t="s">
        <v>50</v>
      </c>
      <c r="H367" s="3" t="s">
        <v>23</v>
      </c>
      <c r="I367" s="166" t="s">
        <v>1645</v>
      </c>
      <c r="J367" s="4" t="s">
        <v>1643</v>
      </c>
      <c r="K367" s="3" t="s">
        <v>1644</v>
      </c>
      <c r="L367" s="1">
        <f t="shared" si="5"/>
        <v>4</v>
      </c>
    </row>
    <row r="368" spans="1:12" ht="15" customHeight="1">
      <c r="A368" s="5">
        <v>366</v>
      </c>
      <c r="B368" s="169" t="s">
        <v>1646</v>
      </c>
      <c r="C368" s="5" t="s">
        <v>1647</v>
      </c>
      <c r="D368" s="5" t="s">
        <v>13</v>
      </c>
      <c r="E368" s="5" t="s">
        <v>1401</v>
      </c>
      <c r="F368" s="5" t="s">
        <v>15</v>
      </c>
      <c r="G368" s="5" t="s">
        <v>50</v>
      </c>
      <c r="H368" s="5" t="s">
        <v>23</v>
      </c>
      <c r="I368" s="167" t="s">
        <v>1649</v>
      </c>
      <c r="J368" s="6" t="s">
        <v>1586</v>
      </c>
      <c r="K368" s="5" t="s">
        <v>1648</v>
      </c>
      <c r="L368" s="1">
        <f t="shared" si="5"/>
        <v>3</v>
      </c>
    </row>
    <row r="369" spans="1:12" ht="15" customHeight="1">
      <c r="A369" s="3">
        <v>367</v>
      </c>
      <c r="B369" s="168" t="s">
        <v>1650</v>
      </c>
      <c r="C369" s="3" t="s">
        <v>236</v>
      </c>
      <c r="D369" s="3" t="s">
        <v>13</v>
      </c>
      <c r="E369" s="3" t="s">
        <v>1401</v>
      </c>
      <c r="F369" s="3" t="s">
        <v>15</v>
      </c>
      <c r="G369" s="3" t="s">
        <v>36</v>
      </c>
      <c r="H369" s="3" t="s">
        <v>23</v>
      </c>
      <c r="I369" s="166" t="s">
        <v>1653</v>
      </c>
      <c r="J369" s="4" t="s">
        <v>1651</v>
      </c>
      <c r="K369" s="3" t="s">
        <v>1652</v>
      </c>
      <c r="L369" s="1">
        <f t="shared" si="5"/>
        <v>7</v>
      </c>
    </row>
    <row r="370" spans="1:12" ht="15" customHeight="1">
      <c r="A370" s="5">
        <v>368</v>
      </c>
      <c r="B370" s="169" t="s">
        <v>1654</v>
      </c>
      <c r="C370" s="5" t="s">
        <v>1276</v>
      </c>
      <c r="D370" s="5" t="s">
        <v>13</v>
      </c>
      <c r="E370" s="5" t="s">
        <v>1401</v>
      </c>
      <c r="F370" s="5" t="s">
        <v>15</v>
      </c>
      <c r="G370" s="5" t="s">
        <v>29</v>
      </c>
      <c r="H370" s="5" t="s">
        <v>23</v>
      </c>
      <c r="I370" s="167" t="s">
        <v>1657</v>
      </c>
      <c r="J370" s="6" t="s">
        <v>1655</v>
      </c>
      <c r="K370" s="5" t="s">
        <v>1656</v>
      </c>
      <c r="L370" s="1">
        <f t="shared" si="5"/>
        <v>5</v>
      </c>
    </row>
    <row r="371" spans="1:12" ht="15" customHeight="1">
      <c r="A371" s="3">
        <v>369</v>
      </c>
      <c r="B371" s="168" t="s">
        <v>1658</v>
      </c>
      <c r="C371" s="3" t="s">
        <v>1659</v>
      </c>
      <c r="D371" s="3" t="s">
        <v>13</v>
      </c>
      <c r="E371" s="3" t="s">
        <v>1401</v>
      </c>
      <c r="F371" s="3" t="s">
        <v>15</v>
      </c>
      <c r="G371" s="3" t="s">
        <v>50</v>
      </c>
      <c r="H371" s="3" t="s">
        <v>23</v>
      </c>
      <c r="I371" s="166" t="s">
        <v>1662</v>
      </c>
      <c r="J371" s="4" t="s">
        <v>1660</v>
      </c>
      <c r="K371" s="3" t="s">
        <v>1661</v>
      </c>
      <c r="L371" s="1">
        <f t="shared" si="5"/>
        <v>11</v>
      </c>
    </row>
    <row r="372" spans="1:12" ht="15" customHeight="1">
      <c r="A372" s="5">
        <v>370</v>
      </c>
      <c r="B372" s="169" t="s">
        <v>1663</v>
      </c>
      <c r="C372" s="5" t="s">
        <v>1664</v>
      </c>
      <c r="D372" s="5" t="s">
        <v>13</v>
      </c>
      <c r="E372" s="5" t="s">
        <v>1401</v>
      </c>
      <c r="F372" s="5" t="s">
        <v>15</v>
      </c>
      <c r="G372" s="5" t="s">
        <v>16</v>
      </c>
      <c r="H372" s="5" t="s">
        <v>268</v>
      </c>
      <c r="I372" s="167" t="s">
        <v>1667</v>
      </c>
      <c r="J372" s="6" t="s">
        <v>1665</v>
      </c>
      <c r="K372" s="5" t="s">
        <v>1666</v>
      </c>
      <c r="L372" s="1">
        <f t="shared" si="5"/>
        <v>7</v>
      </c>
    </row>
    <row r="373" spans="1:12" ht="15" customHeight="1">
      <c r="A373" s="3">
        <v>371</v>
      </c>
      <c r="B373" s="168" t="s">
        <v>1668</v>
      </c>
      <c r="C373" s="3" t="s">
        <v>1502</v>
      </c>
      <c r="D373" s="3" t="s">
        <v>13</v>
      </c>
      <c r="E373" s="3" t="s">
        <v>1401</v>
      </c>
      <c r="F373" s="3" t="s">
        <v>15</v>
      </c>
      <c r="G373" s="3" t="s">
        <v>50</v>
      </c>
      <c r="H373" s="3" t="s">
        <v>268</v>
      </c>
      <c r="I373" s="166" t="s">
        <v>1671</v>
      </c>
      <c r="J373" s="4" t="s">
        <v>1669</v>
      </c>
      <c r="K373" s="3" t="s">
        <v>1670</v>
      </c>
      <c r="L373" s="1">
        <f t="shared" si="5"/>
        <v>8</v>
      </c>
    </row>
    <row r="374" spans="1:12" ht="15" customHeight="1">
      <c r="A374" s="5">
        <v>372</v>
      </c>
      <c r="B374" s="169" t="s">
        <v>1672</v>
      </c>
      <c r="C374" s="5" t="s">
        <v>592</v>
      </c>
      <c r="D374" s="5" t="s">
        <v>13</v>
      </c>
      <c r="E374" s="5" t="s">
        <v>1401</v>
      </c>
      <c r="F374" s="5" t="s">
        <v>15</v>
      </c>
      <c r="G374" s="5" t="s">
        <v>50</v>
      </c>
      <c r="H374" s="5" t="s">
        <v>17</v>
      </c>
      <c r="I374" s="167" t="s">
        <v>1675</v>
      </c>
      <c r="J374" s="6" t="s">
        <v>1673</v>
      </c>
      <c r="K374" s="5" t="s">
        <v>1674</v>
      </c>
      <c r="L374" s="1">
        <f t="shared" si="5"/>
        <v>5</v>
      </c>
    </row>
    <row r="375" spans="1:12" ht="15" customHeight="1">
      <c r="A375" s="3">
        <v>373</v>
      </c>
      <c r="B375" s="168" t="s">
        <v>1676</v>
      </c>
      <c r="C375" s="3" t="s">
        <v>35</v>
      </c>
      <c r="D375" s="3" t="s">
        <v>13</v>
      </c>
      <c r="E375" s="3" t="s">
        <v>1677</v>
      </c>
      <c r="F375" s="3" t="s">
        <v>15</v>
      </c>
      <c r="G375" s="3" t="s">
        <v>16</v>
      </c>
      <c r="H375" s="3" t="s">
        <v>23</v>
      </c>
      <c r="I375" s="166" t="s">
        <v>1680</v>
      </c>
      <c r="J375" s="4" t="s">
        <v>1678</v>
      </c>
      <c r="K375" s="3" t="s">
        <v>1679</v>
      </c>
      <c r="L375" s="1">
        <f t="shared" si="5"/>
        <v>1</v>
      </c>
    </row>
    <row r="376" spans="1:12" ht="15" customHeight="1">
      <c r="A376" s="5">
        <v>374</v>
      </c>
      <c r="B376" s="169" t="s">
        <v>1681</v>
      </c>
      <c r="C376" s="5" t="s">
        <v>35</v>
      </c>
      <c r="D376" s="5" t="s">
        <v>13</v>
      </c>
      <c r="E376" s="5" t="s">
        <v>1677</v>
      </c>
      <c r="F376" s="5" t="s">
        <v>15</v>
      </c>
      <c r="G376" s="5" t="s">
        <v>50</v>
      </c>
      <c r="H376" s="5" t="s">
        <v>23</v>
      </c>
      <c r="I376" s="167" t="s">
        <v>1683</v>
      </c>
      <c r="J376" s="6" t="s">
        <v>328</v>
      </c>
      <c r="K376" s="5" t="s">
        <v>1682</v>
      </c>
      <c r="L376" s="1">
        <f t="shared" si="5"/>
        <v>1</v>
      </c>
    </row>
    <row r="377" spans="1:12" ht="15" customHeight="1">
      <c r="A377" s="3">
        <v>375</v>
      </c>
      <c r="B377" s="168" t="s">
        <v>1684</v>
      </c>
      <c r="C377" s="3" t="s">
        <v>578</v>
      </c>
      <c r="D377" s="3" t="s">
        <v>13</v>
      </c>
      <c r="E377" s="3" t="s">
        <v>1677</v>
      </c>
      <c r="F377" s="3" t="s">
        <v>15</v>
      </c>
      <c r="G377" s="3" t="s">
        <v>50</v>
      </c>
      <c r="H377" s="3" t="s">
        <v>23</v>
      </c>
      <c r="I377" s="166" t="s">
        <v>1687</v>
      </c>
      <c r="J377" s="4" t="s">
        <v>1685</v>
      </c>
      <c r="K377" s="3" t="s">
        <v>1686</v>
      </c>
      <c r="L377" s="1">
        <f t="shared" si="5"/>
        <v>4</v>
      </c>
    </row>
    <row r="378" spans="1:12" ht="15" customHeight="1">
      <c r="A378" s="5">
        <v>376</v>
      </c>
      <c r="B378" s="169" t="s">
        <v>1688</v>
      </c>
      <c r="C378" s="5" t="s">
        <v>1689</v>
      </c>
      <c r="D378" s="5" t="s">
        <v>13</v>
      </c>
      <c r="E378" s="5" t="s">
        <v>1677</v>
      </c>
      <c r="F378" s="5" t="s">
        <v>15</v>
      </c>
      <c r="G378" s="5" t="s">
        <v>16</v>
      </c>
      <c r="H378" s="5" t="s">
        <v>85</v>
      </c>
      <c r="I378" s="167" t="s">
        <v>1691</v>
      </c>
      <c r="J378" s="6" t="s">
        <v>492</v>
      </c>
      <c r="K378" s="5" t="s">
        <v>1690</v>
      </c>
      <c r="L378" s="1">
        <f t="shared" si="5"/>
        <v>1</v>
      </c>
    </row>
    <row r="379" spans="1:12" ht="15" customHeight="1">
      <c r="A379" s="3">
        <v>377</v>
      </c>
      <c r="B379" s="168" t="s">
        <v>1692</v>
      </c>
      <c r="C379" s="3" t="s">
        <v>1693</v>
      </c>
      <c r="D379" s="3" t="s">
        <v>13</v>
      </c>
      <c r="E379" s="3" t="s">
        <v>1677</v>
      </c>
      <c r="F379" s="3" t="s">
        <v>15</v>
      </c>
      <c r="G379" s="3" t="s">
        <v>36</v>
      </c>
      <c r="H379" s="3" t="s">
        <v>23</v>
      </c>
      <c r="I379" s="166" t="s">
        <v>1696</v>
      </c>
      <c r="J379" s="4" t="s">
        <v>1694</v>
      </c>
      <c r="K379" s="3" t="s">
        <v>1695</v>
      </c>
      <c r="L379" s="1">
        <f t="shared" si="5"/>
        <v>6</v>
      </c>
    </row>
    <row r="380" spans="1:12" ht="15" customHeight="1">
      <c r="A380" s="5">
        <v>378</v>
      </c>
      <c r="B380" s="169" t="s">
        <v>1697</v>
      </c>
      <c r="C380" s="5" t="s">
        <v>388</v>
      </c>
      <c r="D380" s="5" t="s">
        <v>13</v>
      </c>
      <c r="E380" s="5" t="s">
        <v>1677</v>
      </c>
      <c r="F380" s="5" t="s">
        <v>15</v>
      </c>
      <c r="G380" s="5" t="s">
        <v>50</v>
      </c>
      <c r="H380" s="5" t="s">
        <v>23</v>
      </c>
      <c r="I380" s="167" t="s">
        <v>1700</v>
      </c>
      <c r="J380" s="6" t="s">
        <v>1698</v>
      </c>
      <c r="K380" s="5" t="s">
        <v>1699</v>
      </c>
      <c r="L380" s="1">
        <f t="shared" si="5"/>
        <v>3</v>
      </c>
    </row>
    <row r="381" spans="1:12" ht="15" customHeight="1">
      <c r="A381" s="3">
        <v>379</v>
      </c>
      <c r="B381" s="168" t="s">
        <v>1701</v>
      </c>
      <c r="C381" s="3" t="s">
        <v>236</v>
      </c>
      <c r="D381" s="3" t="s">
        <v>13</v>
      </c>
      <c r="E381" s="3" t="s">
        <v>1677</v>
      </c>
      <c r="F381" s="3" t="s">
        <v>15</v>
      </c>
      <c r="G381" s="3" t="s">
        <v>36</v>
      </c>
      <c r="H381" s="3" t="s">
        <v>23</v>
      </c>
      <c r="I381" s="166" t="s">
        <v>1704</v>
      </c>
      <c r="J381" s="4" t="s">
        <v>1702</v>
      </c>
      <c r="K381" s="3" t="s">
        <v>1703</v>
      </c>
      <c r="L381" s="1">
        <f t="shared" si="5"/>
        <v>5</v>
      </c>
    </row>
    <row r="382" spans="1:12" ht="15" customHeight="1">
      <c r="A382" s="5">
        <v>380</v>
      </c>
      <c r="B382" s="169" t="s">
        <v>1692</v>
      </c>
      <c r="C382" s="5" t="s">
        <v>92</v>
      </c>
      <c r="D382" s="5" t="s">
        <v>13</v>
      </c>
      <c r="E382" s="5" t="s">
        <v>1677</v>
      </c>
      <c r="F382" s="5" t="s">
        <v>15</v>
      </c>
      <c r="G382" s="5" t="s">
        <v>36</v>
      </c>
      <c r="H382" s="5" t="s">
        <v>23</v>
      </c>
      <c r="I382" s="167" t="s">
        <v>1707</v>
      </c>
      <c r="J382" s="6" t="s">
        <v>1705</v>
      </c>
      <c r="K382" s="5" t="s">
        <v>1706</v>
      </c>
      <c r="L382" s="1">
        <f t="shared" si="5"/>
        <v>2</v>
      </c>
    </row>
    <row r="383" spans="1:12" ht="15" customHeight="1">
      <c r="A383" s="3">
        <v>381</v>
      </c>
      <c r="B383" s="168" t="s">
        <v>1708</v>
      </c>
      <c r="C383" s="3" t="s">
        <v>738</v>
      </c>
      <c r="D383" s="3" t="s">
        <v>13</v>
      </c>
      <c r="E383" s="3" t="s">
        <v>1677</v>
      </c>
      <c r="F383" s="3" t="s">
        <v>15</v>
      </c>
      <c r="G383" s="3" t="s">
        <v>16</v>
      </c>
      <c r="H383" s="3" t="s">
        <v>23</v>
      </c>
      <c r="I383" s="166" t="s">
        <v>1711</v>
      </c>
      <c r="J383" s="4" t="s">
        <v>1709</v>
      </c>
      <c r="K383" s="3" t="s">
        <v>1710</v>
      </c>
      <c r="L383" s="1">
        <f t="shared" si="5"/>
        <v>6</v>
      </c>
    </row>
    <row r="384" spans="1:12" ht="15" customHeight="1">
      <c r="A384" s="5">
        <v>382</v>
      </c>
      <c r="B384" s="169" t="s">
        <v>1712</v>
      </c>
      <c r="C384" s="5" t="s">
        <v>35</v>
      </c>
      <c r="D384" s="5" t="s">
        <v>13</v>
      </c>
      <c r="E384" s="5" t="s">
        <v>1677</v>
      </c>
      <c r="F384" s="5" t="s">
        <v>15</v>
      </c>
      <c r="G384" s="5" t="s">
        <v>36</v>
      </c>
      <c r="H384" s="5" t="s">
        <v>23</v>
      </c>
      <c r="I384" s="167" t="s">
        <v>1714</v>
      </c>
      <c r="J384" s="6" t="s">
        <v>1678</v>
      </c>
      <c r="K384" s="5" t="s">
        <v>1713</v>
      </c>
      <c r="L384" s="1">
        <f t="shared" si="5"/>
        <v>1</v>
      </c>
    </row>
    <row r="385" spans="1:12" ht="15" customHeight="1">
      <c r="A385" s="3">
        <v>383</v>
      </c>
      <c r="B385" s="168" t="s">
        <v>1715</v>
      </c>
      <c r="C385" s="3" t="s">
        <v>1716</v>
      </c>
      <c r="D385" s="3" t="s">
        <v>13</v>
      </c>
      <c r="E385" s="3" t="s">
        <v>1677</v>
      </c>
      <c r="F385" s="3" t="s">
        <v>15</v>
      </c>
      <c r="G385" s="3" t="s">
        <v>36</v>
      </c>
      <c r="H385" s="3" t="s">
        <v>125</v>
      </c>
      <c r="I385" s="166" t="s">
        <v>1719</v>
      </c>
      <c r="J385" s="4" t="s">
        <v>1717</v>
      </c>
      <c r="K385" s="3" t="s">
        <v>1718</v>
      </c>
      <c r="L385" s="1">
        <f t="shared" si="5"/>
        <v>3</v>
      </c>
    </row>
    <row r="386" spans="1:12" ht="15" customHeight="1">
      <c r="A386" s="5">
        <v>384</v>
      </c>
      <c r="B386" s="169" t="s">
        <v>1720</v>
      </c>
      <c r="C386" s="5" t="s">
        <v>578</v>
      </c>
      <c r="D386" s="5" t="s">
        <v>13</v>
      </c>
      <c r="E386" s="5" t="s">
        <v>1677</v>
      </c>
      <c r="F386" s="5" t="s">
        <v>15</v>
      </c>
      <c r="G386" s="5" t="s">
        <v>36</v>
      </c>
      <c r="H386" s="5" t="s">
        <v>23</v>
      </c>
      <c r="I386" s="167" t="s">
        <v>1723</v>
      </c>
      <c r="J386" s="6" t="s">
        <v>1721</v>
      </c>
      <c r="K386" s="5" t="s">
        <v>1722</v>
      </c>
      <c r="L386" s="1">
        <f t="shared" si="5"/>
        <v>3</v>
      </c>
    </row>
    <row r="387" spans="1:12" ht="15" customHeight="1">
      <c r="A387" s="3">
        <v>385</v>
      </c>
      <c r="B387" s="168" t="s">
        <v>1681</v>
      </c>
      <c r="C387" s="3" t="s">
        <v>689</v>
      </c>
      <c r="D387" s="3" t="s">
        <v>13</v>
      </c>
      <c r="E387" s="3" t="s">
        <v>1677</v>
      </c>
      <c r="F387" s="3" t="s">
        <v>15</v>
      </c>
      <c r="G387" s="3" t="s">
        <v>50</v>
      </c>
      <c r="H387" s="3" t="s">
        <v>23</v>
      </c>
      <c r="I387" s="166" t="s">
        <v>1726</v>
      </c>
      <c r="J387" s="4" t="s">
        <v>1724</v>
      </c>
      <c r="K387" s="3" t="s">
        <v>1725</v>
      </c>
      <c r="L387" s="1">
        <f t="shared" ref="L387:L450" si="6">IF(TRIM(J387)="",0,LEN(J387)-LEN(SUBSTITUTE(J387,",",""))+1)</f>
        <v>11</v>
      </c>
    </row>
    <row r="388" spans="1:12" ht="15" customHeight="1">
      <c r="A388" s="5">
        <v>386</v>
      </c>
      <c r="B388" s="169" t="s">
        <v>1727</v>
      </c>
      <c r="C388" s="5" t="s">
        <v>1728</v>
      </c>
      <c r="D388" s="5" t="s">
        <v>13</v>
      </c>
      <c r="E388" s="5" t="s">
        <v>1677</v>
      </c>
      <c r="F388" s="5" t="s">
        <v>15</v>
      </c>
      <c r="G388" s="5" t="s">
        <v>16</v>
      </c>
      <c r="H388" s="5" t="s">
        <v>1416</v>
      </c>
      <c r="I388" s="167" t="s">
        <v>1731</v>
      </c>
      <c r="J388" s="6" t="s">
        <v>1729</v>
      </c>
      <c r="K388" s="5" t="s">
        <v>1730</v>
      </c>
      <c r="L388" s="1">
        <f t="shared" si="6"/>
        <v>4</v>
      </c>
    </row>
    <row r="389" spans="1:12" ht="15" customHeight="1">
      <c r="A389" s="3">
        <v>387</v>
      </c>
      <c r="B389" s="168" t="s">
        <v>1732</v>
      </c>
      <c r="C389" s="3" t="s">
        <v>66</v>
      </c>
      <c r="D389" s="3" t="s">
        <v>13</v>
      </c>
      <c r="E389" s="3" t="s">
        <v>1677</v>
      </c>
      <c r="F389" s="3" t="s">
        <v>15</v>
      </c>
      <c r="G389" s="3" t="s">
        <v>36</v>
      </c>
      <c r="H389" s="3" t="s">
        <v>23</v>
      </c>
      <c r="I389" s="166" t="s">
        <v>1735</v>
      </c>
      <c r="J389" s="4" t="s">
        <v>1733</v>
      </c>
      <c r="K389" s="3" t="s">
        <v>1734</v>
      </c>
      <c r="L389" s="1">
        <f t="shared" si="6"/>
        <v>3</v>
      </c>
    </row>
    <row r="390" spans="1:12" ht="15" customHeight="1">
      <c r="A390" s="5">
        <v>388</v>
      </c>
      <c r="B390" s="169" t="s">
        <v>1736</v>
      </c>
      <c r="C390" s="5" t="s">
        <v>1737</v>
      </c>
      <c r="D390" s="5" t="s">
        <v>13</v>
      </c>
      <c r="E390" s="5" t="s">
        <v>1677</v>
      </c>
      <c r="F390" s="5" t="s">
        <v>15</v>
      </c>
      <c r="G390" s="5" t="s">
        <v>16</v>
      </c>
      <c r="H390" s="5" t="s">
        <v>23</v>
      </c>
      <c r="I390" s="167" t="s">
        <v>1740</v>
      </c>
      <c r="J390" s="6" t="s">
        <v>1738</v>
      </c>
      <c r="K390" s="5" t="s">
        <v>1739</v>
      </c>
      <c r="L390" s="1">
        <f t="shared" si="6"/>
        <v>3</v>
      </c>
    </row>
    <row r="391" spans="1:12" ht="15" customHeight="1">
      <c r="A391" s="3">
        <v>389</v>
      </c>
      <c r="B391" s="168" t="s">
        <v>1741</v>
      </c>
      <c r="C391" s="3" t="s">
        <v>1181</v>
      </c>
      <c r="D391" s="3" t="s">
        <v>13</v>
      </c>
      <c r="E391" s="3" t="s">
        <v>1677</v>
      </c>
      <c r="F391" s="3" t="s">
        <v>15</v>
      </c>
      <c r="G391" s="3" t="s">
        <v>16</v>
      </c>
      <c r="H391" s="3" t="s">
        <v>23</v>
      </c>
      <c r="I391" s="166" t="s">
        <v>1744</v>
      </c>
      <c r="J391" s="4" t="s">
        <v>1742</v>
      </c>
      <c r="K391" s="3" t="s">
        <v>1743</v>
      </c>
      <c r="L391" s="1">
        <f t="shared" si="6"/>
        <v>6</v>
      </c>
    </row>
    <row r="392" spans="1:12" ht="15" customHeight="1">
      <c r="A392" s="5">
        <v>390</v>
      </c>
      <c r="B392" s="169" t="s">
        <v>1745</v>
      </c>
      <c r="C392" s="5" t="s">
        <v>467</v>
      </c>
      <c r="D392" s="5" t="s">
        <v>13</v>
      </c>
      <c r="E392" s="5" t="s">
        <v>1677</v>
      </c>
      <c r="F392" s="5" t="s">
        <v>15</v>
      </c>
      <c r="G392" s="5" t="s">
        <v>50</v>
      </c>
      <c r="H392" s="5" t="s">
        <v>23</v>
      </c>
      <c r="I392" s="167" t="s">
        <v>1748</v>
      </c>
      <c r="J392" s="6" t="s">
        <v>1746</v>
      </c>
      <c r="K392" s="5" t="s">
        <v>1747</v>
      </c>
      <c r="L392" s="1">
        <f t="shared" si="6"/>
        <v>10</v>
      </c>
    </row>
    <row r="393" spans="1:12" ht="15" customHeight="1">
      <c r="A393" s="3">
        <v>391</v>
      </c>
      <c r="B393" s="168" t="s">
        <v>1749</v>
      </c>
      <c r="C393" s="3" t="s">
        <v>254</v>
      </c>
      <c r="D393" s="3" t="s">
        <v>13</v>
      </c>
      <c r="E393" s="3" t="s">
        <v>1677</v>
      </c>
      <c r="F393" s="3" t="s">
        <v>15</v>
      </c>
      <c r="G393" s="3" t="s">
        <v>36</v>
      </c>
      <c r="H393" s="3" t="s">
        <v>23</v>
      </c>
      <c r="I393" s="166" t="s">
        <v>1752</v>
      </c>
      <c r="J393" s="4" t="s">
        <v>1750</v>
      </c>
      <c r="K393" s="3" t="s">
        <v>1751</v>
      </c>
      <c r="L393" s="1">
        <f t="shared" si="6"/>
        <v>15</v>
      </c>
    </row>
    <row r="394" spans="1:12" ht="15" customHeight="1">
      <c r="A394" s="5">
        <v>392</v>
      </c>
      <c r="B394" s="169" t="s">
        <v>1753</v>
      </c>
      <c r="C394" s="5" t="s">
        <v>388</v>
      </c>
      <c r="D394" s="5" t="s">
        <v>13</v>
      </c>
      <c r="E394" s="5" t="s">
        <v>1677</v>
      </c>
      <c r="F394" s="5" t="s">
        <v>15</v>
      </c>
      <c r="G394" s="5" t="s">
        <v>36</v>
      </c>
      <c r="H394" s="5" t="s">
        <v>23</v>
      </c>
      <c r="I394" s="167" t="s">
        <v>1755</v>
      </c>
      <c r="J394" s="6" t="s">
        <v>1678</v>
      </c>
      <c r="K394" s="5" t="s">
        <v>1754</v>
      </c>
      <c r="L394" s="1">
        <f t="shared" si="6"/>
        <v>1</v>
      </c>
    </row>
    <row r="395" spans="1:12" ht="15" customHeight="1">
      <c r="A395" s="3">
        <v>393</v>
      </c>
      <c r="B395" s="168" t="s">
        <v>1756</v>
      </c>
      <c r="C395" s="3" t="s">
        <v>829</v>
      </c>
      <c r="D395" s="3" t="s">
        <v>13</v>
      </c>
      <c r="E395" s="3" t="s">
        <v>1677</v>
      </c>
      <c r="F395" s="3" t="s">
        <v>15</v>
      </c>
      <c r="G395" s="3" t="s">
        <v>50</v>
      </c>
      <c r="H395" s="3" t="s">
        <v>125</v>
      </c>
      <c r="I395" s="166" t="s">
        <v>1759</v>
      </c>
      <c r="J395" s="4" t="s">
        <v>1757</v>
      </c>
      <c r="K395" s="3" t="s">
        <v>1758</v>
      </c>
      <c r="L395" s="1">
        <f t="shared" si="6"/>
        <v>7</v>
      </c>
    </row>
    <row r="396" spans="1:12" ht="15" customHeight="1">
      <c r="A396" s="5">
        <v>394</v>
      </c>
      <c r="B396" s="169" t="s">
        <v>1760</v>
      </c>
      <c r="C396" s="5" t="s">
        <v>346</v>
      </c>
      <c r="D396" s="5" t="s">
        <v>13</v>
      </c>
      <c r="E396" s="5" t="s">
        <v>1677</v>
      </c>
      <c r="F396" s="5" t="s">
        <v>15</v>
      </c>
      <c r="G396" s="5" t="s">
        <v>16</v>
      </c>
      <c r="H396" s="5" t="s">
        <v>1761</v>
      </c>
      <c r="I396" s="167" t="s">
        <v>1764</v>
      </c>
      <c r="J396" s="6" t="s">
        <v>1762</v>
      </c>
      <c r="K396" s="5" t="s">
        <v>1763</v>
      </c>
      <c r="L396" s="1">
        <f t="shared" si="6"/>
        <v>7</v>
      </c>
    </row>
    <row r="397" spans="1:12" ht="15" customHeight="1">
      <c r="A397" s="3">
        <v>395</v>
      </c>
      <c r="B397" s="168" t="s">
        <v>1676</v>
      </c>
      <c r="C397" s="3" t="s">
        <v>35</v>
      </c>
      <c r="D397" s="3" t="s">
        <v>13</v>
      </c>
      <c r="E397" s="3" t="s">
        <v>1677</v>
      </c>
      <c r="F397" s="3" t="s">
        <v>15</v>
      </c>
      <c r="G397" s="3" t="s">
        <v>16</v>
      </c>
      <c r="H397" s="3" t="s">
        <v>23</v>
      </c>
      <c r="I397" s="166" t="s">
        <v>1767</v>
      </c>
      <c r="J397" s="4" t="s">
        <v>1765</v>
      </c>
      <c r="K397" s="3" t="s">
        <v>1766</v>
      </c>
      <c r="L397" s="1">
        <f t="shared" si="6"/>
        <v>2</v>
      </c>
    </row>
    <row r="398" spans="1:12" ht="15" customHeight="1">
      <c r="A398" s="5">
        <v>396</v>
      </c>
      <c r="B398" s="169" t="s">
        <v>1768</v>
      </c>
      <c r="C398" s="5" t="s">
        <v>236</v>
      </c>
      <c r="D398" s="5" t="s">
        <v>13</v>
      </c>
      <c r="E398" s="5" t="s">
        <v>1677</v>
      </c>
      <c r="F398" s="5" t="s">
        <v>15</v>
      </c>
      <c r="G398" s="5" t="s">
        <v>50</v>
      </c>
      <c r="H398" s="5" t="s">
        <v>23</v>
      </c>
      <c r="I398" s="167" t="s">
        <v>1771</v>
      </c>
      <c r="J398" s="6" t="s">
        <v>1769</v>
      </c>
      <c r="K398" s="5" t="s">
        <v>1770</v>
      </c>
      <c r="L398" s="1">
        <f t="shared" si="6"/>
        <v>8</v>
      </c>
    </row>
    <row r="399" spans="1:12" ht="15" customHeight="1">
      <c r="A399" s="3">
        <v>397</v>
      </c>
      <c r="B399" s="168" t="s">
        <v>1772</v>
      </c>
      <c r="C399" s="3" t="s">
        <v>441</v>
      </c>
      <c r="D399" s="3" t="s">
        <v>13</v>
      </c>
      <c r="E399" s="3" t="s">
        <v>1677</v>
      </c>
      <c r="F399" s="3" t="s">
        <v>15</v>
      </c>
      <c r="G399" s="3" t="s">
        <v>36</v>
      </c>
      <c r="H399" s="3" t="s">
        <v>23</v>
      </c>
      <c r="I399" s="166" t="s">
        <v>1775</v>
      </c>
      <c r="J399" s="4" t="s">
        <v>1773</v>
      </c>
      <c r="K399" s="3" t="s">
        <v>1774</v>
      </c>
      <c r="L399" s="1">
        <f t="shared" si="6"/>
        <v>6</v>
      </c>
    </row>
    <row r="400" spans="1:12" ht="15" customHeight="1">
      <c r="A400" s="5">
        <v>398</v>
      </c>
      <c r="B400" s="169" t="s">
        <v>1712</v>
      </c>
      <c r="C400" s="5" t="s">
        <v>254</v>
      </c>
      <c r="D400" s="5" t="s">
        <v>13</v>
      </c>
      <c r="E400" s="5" t="s">
        <v>1677</v>
      </c>
      <c r="F400" s="5" t="s">
        <v>15</v>
      </c>
      <c r="G400" s="5" t="s">
        <v>36</v>
      </c>
      <c r="H400" s="5" t="s">
        <v>23</v>
      </c>
      <c r="I400" s="167" t="s">
        <v>1778</v>
      </c>
      <c r="J400" s="6" t="s">
        <v>1776</v>
      </c>
      <c r="K400" s="5" t="s">
        <v>1777</v>
      </c>
      <c r="L400" s="1">
        <f t="shared" si="6"/>
        <v>4</v>
      </c>
    </row>
    <row r="401" spans="1:12" ht="15" customHeight="1">
      <c r="A401" s="3">
        <v>399</v>
      </c>
      <c r="B401" s="168" t="s">
        <v>1779</v>
      </c>
      <c r="C401" s="3" t="s">
        <v>1780</v>
      </c>
      <c r="D401" s="3" t="s">
        <v>13</v>
      </c>
      <c r="E401" s="3" t="s">
        <v>1677</v>
      </c>
      <c r="F401" s="3" t="s">
        <v>15</v>
      </c>
      <c r="G401" s="3" t="s">
        <v>36</v>
      </c>
      <c r="H401" s="3" t="s">
        <v>1761</v>
      </c>
      <c r="I401" s="166" t="s">
        <v>1783</v>
      </c>
      <c r="J401" s="4" t="s">
        <v>1781</v>
      </c>
      <c r="K401" s="3" t="s">
        <v>1782</v>
      </c>
      <c r="L401" s="1">
        <f t="shared" si="6"/>
        <v>5</v>
      </c>
    </row>
    <row r="402" spans="1:12" ht="15" customHeight="1">
      <c r="A402" s="5">
        <v>400</v>
      </c>
      <c r="B402" s="169" t="s">
        <v>1784</v>
      </c>
      <c r="C402" s="5" t="s">
        <v>1785</v>
      </c>
      <c r="D402" s="5" t="s">
        <v>13</v>
      </c>
      <c r="E402" s="5" t="s">
        <v>1677</v>
      </c>
      <c r="F402" s="5" t="s">
        <v>15</v>
      </c>
      <c r="G402" s="5" t="s">
        <v>36</v>
      </c>
      <c r="H402" s="5" t="s">
        <v>23</v>
      </c>
      <c r="I402" s="167" t="s">
        <v>1788</v>
      </c>
      <c r="J402" s="6" t="s">
        <v>1786</v>
      </c>
      <c r="K402" s="5" t="s">
        <v>1787</v>
      </c>
      <c r="L402" s="1">
        <f t="shared" si="6"/>
        <v>7</v>
      </c>
    </row>
    <row r="403" spans="1:12" ht="15" customHeight="1">
      <c r="A403" s="3">
        <v>401</v>
      </c>
      <c r="B403" s="168" t="s">
        <v>1789</v>
      </c>
      <c r="C403" s="3" t="s">
        <v>839</v>
      </c>
      <c r="D403" s="3" t="s">
        <v>13</v>
      </c>
      <c r="E403" s="3" t="s">
        <v>1677</v>
      </c>
      <c r="F403" s="3" t="s">
        <v>15</v>
      </c>
      <c r="G403" s="3" t="s">
        <v>50</v>
      </c>
      <c r="H403" s="3" t="s">
        <v>423</v>
      </c>
      <c r="I403" s="166" t="s">
        <v>1792</v>
      </c>
      <c r="J403" s="4" t="s">
        <v>1790</v>
      </c>
      <c r="K403" s="3" t="s">
        <v>1791</v>
      </c>
      <c r="L403" s="1">
        <f t="shared" si="6"/>
        <v>10</v>
      </c>
    </row>
    <row r="404" spans="1:12" ht="15" customHeight="1">
      <c r="A404" s="5">
        <v>402</v>
      </c>
      <c r="B404" s="169" t="s">
        <v>1793</v>
      </c>
      <c r="C404" s="5" t="s">
        <v>578</v>
      </c>
      <c r="D404" s="5" t="s">
        <v>13</v>
      </c>
      <c r="E404" s="5" t="s">
        <v>1677</v>
      </c>
      <c r="F404" s="5" t="s">
        <v>15</v>
      </c>
      <c r="G404" s="5" t="s">
        <v>16</v>
      </c>
      <c r="H404" s="5" t="s">
        <v>23</v>
      </c>
      <c r="I404" s="167" t="s">
        <v>1796</v>
      </c>
      <c r="J404" s="6" t="s">
        <v>1794</v>
      </c>
      <c r="K404" s="5" t="s">
        <v>1795</v>
      </c>
      <c r="L404" s="1">
        <f t="shared" si="6"/>
        <v>7</v>
      </c>
    </row>
    <row r="405" spans="1:12" ht="15" customHeight="1">
      <c r="A405" s="3">
        <v>403</v>
      </c>
      <c r="B405" s="168" t="s">
        <v>1749</v>
      </c>
      <c r="C405" s="3" t="s">
        <v>738</v>
      </c>
      <c r="D405" s="3" t="s">
        <v>13</v>
      </c>
      <c r="E405" s="3" t="s">
        <v>1677</v>
      </c>
      <c r="F405" s="3" t="s">
        <v>15</v>
      </c>
      <c r="G405" s="3" t="s">
        <v>36</v>
      </c>
      <c r="H405" s="3" t="s">
        <v>23</v>
      </c>
      <c r="I405" s="166" t="s">
        <v>1799</v>
      </c>
      <c r="J405" s="4" t="s">
        <v>1797</v>
      </c>
      <c r="K405" s="3" t="s">
        <v>1798</v>
      </c>
      <c r="L405" s="1">
        <f t="shared" si="6"/>
        <v>7</v>
      </c>
    </row>
    <row r="406" spans="1:12" ht="15" customHeight="1">
      <c r="A406" s="5">
        <v>404</v>
      </c>
      <c r="B406" s="169" t="s">
        <v>1800</v>
      </c>
      <c r="C406" s="5" t="s">
        <v>1801</v>
      </c>
      <c r="D406" s="5" t="s">
        <v>13</v>
      </c>
      <c r="E406" s="5" t="s">
        <v>1677</v>
      </c>
      <c r="F406" s="5" t="s">
        <v>15</v>
      </c>
      <c r="G406" s="5" t="s">
        <v>29</v>
      </c>
      <c r="H406" s="5" t="s">
        <v>23</v>
      </c>
      <c r="I406" s="167" t="s">
        <v>1804</v>
      </c>
      <c r="J406" s="6" t="s">
        <v>1802</v>
      </c>
      <c r="K406" s="5" t="s">
        <v>1803</v>
      </c>
      <c r="L406" s="1">
        <f t="shared" si="6"/>
        <v>5</v>
      </c>
    </row>
    <row r="407" spans="1:12" ht="15" customHeight="1">
      <c r="A407" s="3">
        <v>405</v>
      </c>
      <c r="B407" s="168" t="s">
        <v>1805</v>
      </c>
      <c r="C407" s="3" t="s">
        <v>92</v>
      </c>
      <c r="D407" s="3" t="s">
        <v>13</v>
      </c>
      <c r="E407" s="3" t="s">
        <v>1677</v>
      </c>
      <c r="F407" s="3" t="s">
        <v>15</v>
      </c>
      <c r="G407" s="3" t="s">
        <v>36</v>
      </c>
      <c r="H407" s="3" t="s">
        <v>23</v>
      </c>
      <c r="I407" s="166" t="s">
        <v>1808</v>
      </c>
      <c r="J407" s="4" t="s">
        <v>1806</v>
      </c>
      <c r="K407" s="3" t="s">
        <v>1807</v>
      </c>
      <c r="L407" s="1">
        <f t="shared" si="6"/>
        <v>4</v>
      </c>
    </row>
    <row r="408" spans="1:12" ht="15" customHeight="1">
      <c r="A408" s="5">
        <v>406</v>
      </c>
      <c r="B408" s="169" t="s">
        <v>1809</v>
      </c>
      <c r="C408" s="5" t="s">
        <v>1810</v>
      </c>
      <c r="D408" s="5" t="s">
        <v>13</v>
      </c>
      <c r="E408" s="5" t="s">
        <v>1677</v>
      </c>
      <c r="F408" s="5" t="s">
        <v>15</v>
      </c>
      <c r="G408" s="5" t="s">
        <v>16</v>
      </c>
      <c r="H408" s="5" t="s">
        <v>23</v>
      </c>
      <c r="I408" s="167" t="s">
        <v>1813</v>
      </c>
      <c r="J408" s="6" t="s">
        <v>1811</v>
      </c>
      <c r="K408" s="5" t="s">
        <v>1812</v>
      </c>
      <c r="L408" s="1">
        <f t="shared" si="6"/>
        <v>6</v>
      </c>
    </row>
    <row r="409" spans="1:12" ht="15" customHeight="1">
      <c r="A409" s="3">
        <v>407</v>
      </c>
      <c r="B409" s="168" t="s">
        <v>1814</v>
      </c>
      <c r="C409" s="3" t="s">
        <v>1815</v>
      </c>
      <c r="D409" s="3" t="s">
        <v>13</v>
      </c>
      <c r="E409" s="3" t="s">
        <v>1677</v>
      </c>
      <c r="F409" s="3" t="s">
        <v>15</v>
      </c>
      <c r="G409" s="3" t="s">
        <v>36</v>
      </c>
      <c r="H409" s="3" t="s">
        <v>23</v>
      </c>
      <c r="I409" s="166" t="s">
        <v>1818</v>
      </c>
      <c r="J409" s="4" t="s">
        <v>1816</v>
      </c>
      <c r="K409" s="3" t="s">
        <v>1817</v>
      </c>
      <c r="L409" s="1">
        <f t="shared" si="6"/>
        <v>5</v>
      </c>
    </row>
    <row r="410" spans="1:12" ht="15" customHeight="1">
      <c r="A410" s="5">
        <v>408</v>
      </c>
      <c r="B410" s="169" t="s">
        <v>1819</v>
      </c>
      <c r="C410" s="5" t="s">
        <v>35</v>
      </c>
      <c r="D410" s="5" t="s">
        <v>13</v>
      </c>
      <c r="E410" s="5" t="s">
        <v>1677</v>
      </c>
      <c r="F410" s="5" t="s">
        <v>15</v>
      </c>
      <c r="G410" s="5" t="s">
        <v>36</v>
      </c>
      <c r="H410" s="5" t="s">
        <v>23</v>
      </c>
      <c r="I410" s="167" t="s">
        <v>1822</v>
      </c>
      <c r="J410" s="6" t="s">
        <v>1820</v>
      </c>
      <c r="K410" s="5" t="s">
        <v>1821</v>
      </c>
      <c r="L410" s="1">
        <f t="shared" si="6"/>
        <v>6</v>
      </c>
    </row>
    <row r="411" spans="1:12" ht="15" customHeight="1">
      <c r="A411" s="3">
        <v>409</v>
      </c>
      <c r="B411" s="168" t="s">
        <v>1712</v>
      </c>
      <c r="C411" s="3" t="s">
        <v>1823</v>
      </c>
      <c r="D411" s="3" t="s">
        <v>13</v>
      </c>
      <c r="E411" s="3" t="s">
        <v>1677</v>
      </c>
      <c r="F411" s="3" t="s">
        <v>15</v>
      </c>
      <c r="G411" s="3" t="s">
        <v>36</v>
      </c>
      <c r="H411" s="3" t="s">
        <v>56</v>
      </c>
      <c r="I411" s="166" t="s">
        <v>1825</v>
      </c>
      <c r="J411" s="4" t="s">
        <v>645</v>
      </c>
      <c r="K411" s="3" t="s">
        <v>1824</v>
      </c>
      <c r="L411" s="1">
        <f t="shared" si="6"/>
        <v>2</v>
      </c>
    </row>
    <row r="412" spans="1:12" ht="15" customHeight="1">
      <c r="A412" s="5">
        <v>410</v>
      </c>
      <c r="B412" s="169" t="s">
        <v>1826</v>
      </c>
      <c r="C412" s="5" t="s">
        <v>1116</v>
      </c>
      <c r="D412" s="5" t="s">
        <v>13</v>
      </c>
      <c r="E412" s="5" t="s">
        <v>1677</v>
      </c>
      <c r="F412" s="5" t="s">
        <v>15</v>
      </c>
      <c r="G412" s="5" t="s">
        <v>50</v>
      </c>
      <c r="H412" s="5" t="s">
        <v>23</v>
      </c>
      <c r="I412" s="167" t="s">
        <v>1829</v>
      </c>
      <c r="J412" s="6" t="s">
        <v>1827</v>
      </c>
      <c r="K412" s="5" t="s">
        <v>1828</v>
      </c>
      <c r="L412" s="1">
        <f t="shared" si="6"/>
        <v>10</v>
      </c>
    </row>
    <row r="413" spans="1:12" ht="15" customHeight="1">
      <c r="A413" s="3">
        <v>411</v>
      </c>
      <c r="B413" s="168" t="s">
        <v>1830</v>
      </c>
      <c r="C413" s="3" t="s">
        <v>689</v>
      </c>
      <c r="D413" s="3" t="s">
        <v>13</v>
      </c>
      <c r="E413" s="3" t="s">
        <v>1677</v>
      </c>
      <c r="F413" s="3" t="s">
        <v>15</v>
      </c>
      <c r="G413" s="3" t="s">
        <v>16</v>
      </c>
      <c r="H413" s="3" t="s">
        <v>23</v>
      </c>
      <c r="I413" s="166" t="s">
        <v>1832</v>
      </c>
      <c r="J413" s="4" t="s">
        <v>1729</v>
      </c>
      <c r="K413" s="3" t="s">
        <v>1831</v>
      </c>
      <c r="L413" s="1">
        <f t="shared" si="6"/>
        <v>4</v>
      </c>
    </row>
    <row r="414" spans="1:12" ht="15" customHeight="1">
      <c r="A414" s="5">
        <v>412</v>
      </c>
      <c r="B414" s="169" t="s">
        <v>1833</v>
      </c>
      <c r="C414" s="5" t="s">
        <v>1728</v>
      </c>
      <c r="D414" s="5" t="s">
        <v>13</v>
      </c>
      <c r="E414" s="5" t="s">
        <v>1677</v>
      </c>
      <c r="F414" s="5" t="s">
        <v>15</v>
      </c>
      <c r="G414" s="5" t="s">
        <v>50</v>
      </c>
      <c r="H414" s="5" t="s">
        <v>23</v>
      </c>
      <c r="I414" s="167" t="s">
        <v>1836</v>
      </c>
      <c r="J414" s="6" t="s">
        <v>1834</v>
      </c>
      <c r="K414" s="5" t="s">
        <v>1835</v>
      </c>
      <c r="L414" s="1">
        <f t="shared" si="6"/>
        <v>7</v>
      </c>
    </row>
    <row r="415" spans="1:12" ht="15" customHeight="1">
      <c r="A415" s="3">
        <v>413</v>
      </c>
      <c r="B415" s="168" t="s">
        <v>1837</v>
      </c>
      <c r="C415" s="3" t="s">
        <v>1838</v>
      </c>
      <c r="D415" s="3" t="s">
        <v>13</v>
      </c>
      <c r="E415" s="3" t="s">
        <v>1677</v>
      </c>
      <c r="F415" s="3" t="s">
        <v>15</v>
      </c>
      <c r="G415" s="3" t="s">
        <v>36</v>
      </c>
      <c r="H415" s="3" t="s">
        <v>23</v>
      </c>
      <c r="I415" s="166" t="s">
        <v>1841</v>
      </c>
      <c r="J415" s="4" t="s">
        <v>1839</v>
      </c>
      <c r="K415" s="3" t="s">
        <v>1840</v>
      </c>
      <c r="L415" s="1">
        <f t="shared" si="6"/>
        <v>5</v>
      </c>
    </row>
    <row r="416" spans="1:12" ht="15" customHeight="1">
      <c r="A416" s="5">
        <v>414</v>
      </c>
      <c r="B416" s="169" t="s">
        <v>1842</v>
      </c>
      <c r="C416" s="5" t="s">
        <v>1843</v>
      </c>
      <c r="D416" s="5" t="s">
        <v>13</v>
      </c>
      <c r="E416" s="5" t="s">
        <v>1677</v>
      </c>
      <c r="F416" s="5" t="s">
        <v>15</v>
      </c>
      <c r="G416" s="5" t="s">
        <v>16</v>
      </c>
      <c r="H416" s="5" t="s">
        <v>23</v>
      </c>
      <c r="I416" s="167" t="s">
        <v>1846</v>
      </c>
      <c r="J416" s="6" t="s">
        <v>9189</v>
      </c>
      <c r="K416" s="5" t="s">
        <v>1845</v>
      </c>
      <c r="L416" s="1">
        <f t="shared" si="6"/>
        <v>9</v>
      </c>
    </row>
    <row r="417" spans="1:12" ht="15" customHeight="1">
      <c r="A417" s="3">
        <v>415</v>
      </c>
      <c r="B417" s="168" t="s">
        <v>1847</v>
      </c>
      <c r="C417" s="3" t="s">
        <v>254</v>
      </c>
      <c r="D417" s="3" t="s">
        <v>13</v>
      </c>
      <c r="E417" s="3" t="s">
        <v>1677</v>
      </c>
      <c r="F417" s="3" t="s">
        <v>15</v>
      </c>
      <c r="G417" s="3" t="s">
        <v>36</v>
      </c>
      <c r="H417" s="3" t="s">
        <v>23</v>
      </c>
      <c r="I417" s="166" t="s">
        <v>1848</v>
      </c>
      <c r="J417" s="4" t="s">
        <v>1191</v>
      </c>
      <c r="K417" s="3" t="s">
        <v>1844</v>
      </c>
      <c r="L417" s="1">
        <f t="shared" si="6"/>
        <v>3</v>
      </c>
    </row>
    <row r="418" spans="1:12" ht="15" customHeight="1">
      <c r="A418" s="5">
        <v>416</v>
      </c>
      <c r="B418" s="169" t="s">
        <v>1849</v>
      </c>
      <c r="C418" s="5" t="s">
        <v>1021</v>
      </c>
      <c r="D418" s="5" t="s">
        <v>13</v>
      </c>
      <c r="E418" s="5" t="s">
        <v>1677</v>
      </c>
      <c r="F418" s="5" t="s">
        <v>15</v>
      </c>
      <c r="G418" s="5" t="s">
        <v>16</v>
      </c>
      <c r="H418" s="5" t="s">
        <v>23</v>
      </c>
      <c r="I418" s="167" t="s">
        <v>1851</v>
      </c>
      <c r="J418" s="6" t="s">
        <v>376</v>
      </c>
      <c r="K418" s="5" t="s">
        <v>1850</v>
      </c>
      <c r="L418" s="1">
        <f t="shared" si="6"/>
        <v>1</v>
      </c>
    </row>
    <row r="419" spans="1:12" ht="15" customHeight="1">
      <c r="A419" s="3">
        <v>417</v>
      </c>
      <c r="B419" s="168" t="s">
        <v>1852</v>
      </c>
      <c r="C419" s="3" t="s">
        <v>35</v>
      </c>
      <c r="D419" s="3" t="s">
        <v>13</v>
      </c>
      <c r="E419" s="3" t="s">
        <v>1677</v>
      </c>
      <c r="F419" s="3" t="s">
        <v>15</v>
      </c>
      <c r="G419" s="3" t="s">
        <v>36</v>
      </c>
      <c r="H419" s="3" t="s">
        <v>23</v>
      </c>
      <c r="I419" s="166" t="s">
        <v>1854</v>
      </c>
      <c r="J419" s="4" t="s">
        <v>1678</v>
      </c>
      <c r="K419" s="3" t="s">
        <v>1853</v>
      </c>
      <c r="L419" s="1">
        <f t="shared" si="6"/>
        <v>1</v>
      </c>
    </row>
    <row r="420" spans="1:12" ht="15" customHeight="1">
      <c r="A420" s="5">
        <v>418</v>
      </c>
      <c r="B420" s="169" t="s">
        <v>1855</v>
      </c>
      <c r="C420" s="5" t="s">
        <v>35</v>
      </c>
      <c r="D420" s="5" t="s">
        <v>13</v>
      </c>
      <c r="E420" s="5" t="s">
        <v>1677</v>
      </c>
      <c r="F420" s="5" t="s">
        <v>15</v>
      </c>
      <c r="G420" s="5" t="s">
        <v>36</v>
      </c>
      <c r="H420" s="5" t="s">
        <v>23</v>
      </c>
      <c r="I420" s="167" t="s">
        <v>1857</v>
      </c>
      <c r="J420" s="6" t="s">
        <v>1678</v>
      </c>
      <c r="K420" s="5" t="s">
        <v>1856</v>
      </c>
      <c r="L420" s="1">
        <f t="shared" si="6"/>
        <v>1</v>
      </c>
    </row>
    <row r="421" spans="1:12" ht="15" customHeight="1">
      <c r="A421" s="3">
        <v>419</v>
      </c>
      <c r="B421" s="168" t="s">
        <v>1858</v>
      </c>
      <c r="C421" s="3" t="s">
        <v>1815</v>
      </c>
      <c r="D421" s="3" t="s">
        <v>13</v>
      </c>
      <c r="E421" s="3" t="s">
        <v>1677</v>
      </c>
      <c r="F421" s="3" t="s">
        <v>15</v>
      </c>
      <c r="G421" s="3" t="s">
        <v>50</v>
      </c>
      <c r="H421" s="3" t="s">
        <v>23</v>
      </c>
      <c r="I421" s="166" t="s">
        <v>1861</v>
      </c>
      <c r="J421" s="4" t="s">
        <v>1859</v>
      </c>
      <c r="K421" s="3" t="s">
        <v>1860</v>
      </c>
      <c r="L421" s="1">
        <f t="shared" si="6"/>
        <v>5</v>
      </c>
    </row>
    <row r="422" spans="1:12" ht="15" customHeight="1">
      <c r="A422" s="5">
        <v>420</v>
      </c>
      <c r="B422" s="169" t="s">
        <v>1862</v>
      </c>
      <c r="C422" s="5" t="s">
        <v>97</v>
      </c>
      <c r="D422" s="5" t="s">
        <v>13</v>
      </c>
      <c r="E422" s="5" t="s">
        <v>1677</v>
      </c>
      <c r="F422" s="5" t="s">
        <v>15</v>
      </c>
      <c r="G422" s="5" t="s">
        <v>36</v>
      </c>
      <c r="H422" s="5" t="s">
        <v>23</v>
      </c>
      <c r="I422" s="167" t="s">
        <v>1865</v>
      </c>
      <c r="J422" s="6" t="s">
        <v>1863</v>
      </c>
      <c r="K422" s="5" t="s">
        <v>1864</v>
      </c>
      <c r="L422" s="1">
        <f t="shared" si="6"/>
        <v>8</v>
      </c>
    </row>
    <row r="423" spans="1:12" ht="15" customHeight="1">
      <c r="A423" s="3">
        <v>421</v>
      </c>
      <c r="B423" s="168" t="s">
        <v>1866</v>
      </c>
      <c r="C423" s="3" t="s">
        <v>1810</v>
      </c>
      <c r="D423" s="3" t="s">
        <v>13</v>
      </c>
      <c r="E423" s="3" t="s">
        <v>1677</v>
      </c>
      <c r="F423" s="3" t="s">
        <v>15</v>
      </c>
      <c r="G423" s="3" t="s">
        <v>36</v>
      </c>
      <c r="H423" s="3" t="s">
        <v>23</v>
      </c>
      <c r="I423" s="166" t="s">
        <v>1869</v>
      </c>
      <c r="J423" s="4" t="s">
        <v>1867</v>
      </c>
      <c r="K423" s="3" t="s">
        <v>1868</v>
      </c>
      <c r="L423" s="1">
        <f t="shared" si="6"/>
        <v>8</v>
      </c>
    </row>
    <row r="424" spans="1:12" ht="15" customHeight="1">
      <c r="A424" s="5">
        <v>422</v>
      </c>
      <c r="B424" s="169" t="s">
        <v>1870</v>
      </c>
      <c r="C424" s="5" t="s">
        <v>467</v>
      </c>
      <c r="D424" s="5" t="s">
        <v>13</v>
      </c>
      <c r="E424" s="5" t="s">
        <v>1677</v>
      </c>
      <c r="F424" s="5" t="s">
        <v>15</v>
      </c>
      <c r="G424" s="5" t="s">
        <v>50</v>
      </c>
      <c r="H424" s="5" t="s">
        <v>23</v>
      </c>
      <c r="I424" s="167" t="s">
        <v>1873</v>
      </c>
      <c r="J424" s="6" t="s">
        <v>1871</v>
      </c>
      <c r="K424" s="5" t="s">
        <v>1872</v>
      </c>
      <c r="L424" s="1">
        <f t="shared" si="6"/>
        <v>9</v>
      </c>
    </row>
    <row r="425" spans="1:12" ht="15" customHeight="1">
      <c r="A425" s="3">
        <v>423</v>
      </c>
      <c r="B425" s="168" t="s">
        <v>1874</v>
      </c>
      <c r="C425" s="3" t="s">
        <v>1875</v>
      </c>
      <c r="D425" s="3" t="s">
        <v>13</v>
      </c>
      <c r="E425" s="3" t="s">
        <v>1677</v>
      </c>
      <c r="F425" s="3" t="s">
        <v>15</v>
      </c>
      <c r="G425" s="3" t="s">
        <v>36</v>
      </c>
      <c r="H425" s="3" t="s">
        <v>1257</v>
      </c>
      <c r="I425" s="166" t="s">
        <v>1878</v>
      </c>
      <c r="J425" s="4" t="s">
        <v>1876</v>
      </c>
      <c r="K425" s="3" t="s">
        <v>1877</v>
      </c>
      <c r="L425" s="1">
        <f t="shared" si="6"/>
        <v>8</v>
      </c>
    </row>
    <row r="426" spans="1:12" ht="15" customHeight="1">
      <c r="A426" s="5">
        <v>424</v>
      </c>
      <c r="B426" s="169" t="s">
        <v>1879</v>
      </c>
      <c r="C426" s="5" t="s">
        <v>1880</v>
      </c>
      <c r="D426" s="5" t="s">
        <v>13</v>
      </c>
      <c r="E426" s="5" t="s">
        <v>1677</v>
      </c>
      <c r="F426" s="5" t="s">
        <v>15</v>
      </c>
      <c r="G426" s="5" t="s">
        <v>29</v>
      </c>
      <c r="H426" s="5" t="s">
        <v>606</v>
      </c>
      <c r="I426" s="167" t="s">
        <v>1883</v>
      </c>
      <c r="J426" s="6" t="s">
        <v>1881</v>
      </c>
      <c r="K426" s="5" t="s">
        <v>1882</v>
      </c>
      <c r="L426" s="1">
        <f t="shared" si="6"/>
        <v>6</v>
      </c>
    </row>
    <row r="427" spans="1:12" ht="15" customHeight="1">
      <c r="A427" s="3">
        <v>425</v>
      </c>
      <c r="B427" s="168" t="s">
        <v>1884</v>
      </c>
      <c r="C427" s="3" t="s">
        <v>1885</v>
      </c>
      <c r="D427" s="3" t="s">
        <v>13</v>
      </c>
      <c r="E427" s="3" t="s">
        <v>1677</v>
      </c>
      <c r="F427" s="3" t="s">
        <v>15</v>
      </c>
      <c r="G427" s="3" t="s">
        <v>29</v>
      </c>
      <c r="H427" s="3" t="s">
        <v>23</v>
      </c>
      <c r="I427" s="166" t="s">
        <v>1888</v>
      </c>
      <c r="J427" s="4" t="s">
        <v>9190</v>
      </c>
      <c r="K427" s="3" t="s">
        <v>1887</v>
      </c>
      <c r="L427" s="1">
        <f t="shared" si="6"/>
        <v>5</v>
      </c>
    </row>
    <row r="428" spans="1:12" ht="15" customHeight="1">
      <c r="A428" s="5">
        <v>426</v>
      </c>
      <c r="B428" s="169" t="s">
        <v>1749</v>
      </c>
      <c r="C428" s="5" t="s">
        <v>689</v>
      </c>
      <c r="D428" s="5" t="s">
        <v>13</v>
      </c>
      <c r="E428" s="5" t="s">
        <v>1677</v>
      </c>
      <c r="F428" s="5" t="s">
        <v>15</v>
      </c>
      <c r="G428" s="5" t="s">
        <v>36</v>
      </c>
      <c r="H428" s="5" t="s">
        <v>23</v>
      </c>
      <c r="I428" s="167" t="s">
        <v>1890</v>
      </c>
      <c r="J428" s="6" t="s">
        <v>1889</v>
      </c>
      <c r="K428" s="5" t="s">
        <v>1886</v>
      </c>
      <c r="L428" s="1">
        <f t="shared" si="6"/>
        <v>13</v>
      </c>
    </row>
    <row r="429" spans="1:12" ht="15" customHeight="1">
      <c r="A429" s="3">
        <v>427</v>
      </c>
      <c r="B429" s="168" t="s">
        <v>1891</v>
      </c>
      <c r="C429" s="3" t="s">
        <v>1892</v>
      </c>
      <c r="D429" s="3" t="s">
        <v>13</v>
      </c>
      <c r="E429" s="3" t="s">
        <v>1677</v>
      </c>
      <c r="F429" s="3" t="s">
        <v>15</v>
      </c>
      <c r="G429" s="3" t="s">
        <v>36</v>
      </c>
      <c r="H429" s="3" t="s">
        <v>606</v>
      </c>
      <c r="I429" s="166" t="s">
        <v>1895</v>
      </c>
      <c r="J429" s="4" t="s">
        <v>1893</v>
      </c>
      <c r="K429" s="3" t="s">
        <v>1894</v>
      </c>
      <c r="L429" s="1">
        <f t="shared" si="6"/>
        <v>7</v>
      </c>
    </row>
    <row r="430" spans="1:12" ht="15" customHeight="1">
      <c r="A430" s="5">
        <v>428</v>
      </c>
      <c r="B430" s="169" t="s">
        <v>1896</v>
      </c>
      <c r="C430" s="5" t="s">
        <v>35</v>
      </c>
      <c r="D430" s="5" t="s">
        <v>13</v>
      </c>
      <c r="E430" s="5" t="s">
        <v>1677</v>
      </c>
      <c r="F430" s="5" t="s">
        <v>15</v>
      </c>
      <c r="G430" s="5" t="s">
        <v>16</v>
      </c>
      <c r="H430" s="5" t="s">
        <v>23</v>
      </c>
      <c r="I430" s="167" t="s">
        <v>1899</v>
      </c>
      <c r="J430" s="6" t="s">
        <v>1897</v>
      </c>
      <c r="K430" s="5" t="s">
        <v>1898</v>
      </c>
      <c r="L430" s="1">
        <f t="shared" si="6"/>
        <v>3</v>
      </c>
    </row>
    <row r="431" spans="1:12" ht="15" customHeight="1">
      <c r="A431" s="3">
        <v>429</v>
      </c>
      <c r="B431" s="168" t="s">
        <v>1900</v>
      </c>
      <c r="C431" s="3" t="s">
        <v>759</v>
      </c>
      <c r="D431" s="3" t="s">
        <v>13</v>
      </c>
      <c r="E431" s="3" t="s">
        <v>1677</v>
      </c>
      <c r="F431" s="3" t="s">
        <v>15</v>
      </c>
      <c r="G431" s="3" t="s">
        <v>36</v>
      </c>
      <c r="H431" s="3" t="s">
        <v>23</v>
      </c>
      <c r="I431" s="166" t="s">
        <v>1903</v>
      </c>
      <c r="J431" s="4" t="s">
        <v>1901</v>
      </c>
      <c r="K431" s="3" t="s">
        <v>1902</v>
      </c>
      <c r="L431" s="1">
        <f t="shared" si="6"/>
        <v>2</v>
      </c>
    </row>
    <row r="432" spans="1:12" ht="15" customHeight="1">
      <c r="A432" s="5">
        <v>430</v>
      </c>
      <c r="B432" s="169" t="s">
        <v>1904</v>
      </c>
      <c r="C432" s="5" t="s">
        <v>1905</v>
      </c>
      <c r="D432" s="5" t="s">
        <v>13</v>
      </c>
      <c r="E432" s="5" t="s">
        <v>1677</v>
      </c>
      <c r="F432" s="5" t="s">
        <v>15</v>
      </c>
      <c r="G432" s="5" t="s">
        <v>50</v>
      </c>
      <c r="H432" s="5" t="s">
        <v>429</v>
      </c>
      <c r="I432" s="167" t="s">
        <v>1908</v>
      </c>
      <c r="J432" s="6" t="s">
        <v>1906</v>
      </c>
      <c r="K432" s="5" t="s">
        <v>1907</v>
      </c>
      <c r="L432" s="1">
        <f t="shared" si="6"/>
        <v>5</v>
      </c>
    </row>
    <row r="433" spans="1:12" ht="15" customHeight="1">
      <c r="A433" s="3">
        <v>431</v>
      </c>
      <c r="B433" s="168" t="s">
        <v>1909</v>
      </c>
      <c r="C433" s="3" t="s">
        <v>1785</v>
      </c>
      <c r="D433" s="3" t="s">
        <v>13</v>
      </c>
      <c r="E433" s="3" t="s">
        <v>1677</v>
      </c>
      <c r="F433" s="3" t="s">
        <v>15</v>
      </c>
      <c r="G433" s="3" t="s">
        <v>36</v>
      </c>
      <c r="H433" s="3" t="s">
        <v>23</v>
      </c>
      <c r="I433" s="166" t="s">
        <v>1912</v>
      </c>
      <c r="J433" s="4" t="s">
        <v>1910</v>
      </c>
      <c r="K433" s="3" t="s">
        <v>1911</v>
      </c>
      <c r="L433" s="1">
        <f t="shared" si="6"/>
        <v>10</v>
      </c>
    </row>
    <row r="434" spans="1:12" ht="15" customHeight="1">
      <c r="A434" s="5">
        <v>432</v>
      </c>
      <c r="B434" s="169" t="s">
        <v>1913</v>
      </c>
      <c r="C434" s="5" t="s">
        <v>12</v>
      </c>
      <c r="D434" s="5" t="s">
        <v>13</v>
      </c>
      <c r="E434" s="5" t="s">
        <v>1677</v>
      </c>
      <c r="F434" s="5" t="s">
        <v>15</v>
      </c>
      <c r="G434" s="5" t="s">
        <v>36</v>
      </c>
      <c r="H434" s="5" t="s">
        <v>23</v>
      </c>
      <c r="I434" s="167" t="s">
        <v>1916</v>
      </c>
      <c r="J434" s="6" t="s">
        <v>1914</v>
      </c>
      <c r="K434" s="5" t="s">
        <v>1915</v>
      </c>
      <c r="L434" s="1">
        <f t="shared" si="6"/>
        <v>5</v>
      </c>
    </row>
    <row r="435" spans="1:12" ht="15" customHeight="1">
      <c r="A435" s="3">
        <v>433</v>
      </c>
      <c r="B435" s="168" t="s">
        <v>1917</v>
      </c>
      <c r="C435" s="3" t="s">
        <v>92</v>
      </c>
      <c r="D435" s="3" t="s">
        <v>13</v>
      </c>
      <c r="E435" s="3" t="s">
        <v>1677</v>
      </c>
      <c r="F435" s="3" t="s">
        <v>15</v>
      </c>
      <c r="G435" s="3" t="s">
        <v>16</v>
      </c>
      <c r="H435" s="3" t="s">
        <v>23</v>
      </c>
      <c r="I435" s="166" t="s">
        <v>1920</v>
      </c>
      <c r="J435" s="4" t="s">
        <v>1918</v>
      </c>
      <c r="K435" s="3" t="s">
        <v>1919</v>
      </c>
      <c r="L435" s="1">
        <f t="shared" si="6"/>
        <v>3</v>
      </c>
    </row>
    <row r="436" spans="1:12" ht="15" customHeight="1">
      <c r="A436" s="5">
        <v>434</v>
      </c>
      <c r="B436" s="169" t="s">
        <v>1921</v>
      </c>
      <c r="C436" s="5" t="s">
        <v>1815</v>
      </c>
      <c r="D436" s="5" t="s">
        <v>13</v>
      </c>
      <c r="E436" s="5" t="s">
        <v>1677</v>
      </c>
      <c r="F436" s="5" t="s">
        <v>15</v>
      </c>
      <c r="G436" s="5" t="s">
        <v>36</v>
      </c>
      <c r="H436" s="5" t="s">
        <v>23</v>
      </c>
      <c r="I436" s="167" t="s">
        <v>1924</v>
      </c>
      <c r="J436" s="6" t="s">
        <v>1922</v>
      </c>
      <c r="K436" s="5" t="s">
        <v>1923</v>
      </c>
      <c r="L436" s="1">
        <f t="shared" si="6"/>
        <v>4</v>
      </c>
    </row>
    <row r="437" spans="1:12" ht="15" customHeight="1">
      <c r="A437" s="3">
        <v>435</v>
      </c>
      <c r="B437" s="168" t="s">
        <v>1925</v>
      </c>
      <c r="C437" s="3" t="s">
        <v>1564</v>
      </c>
      <c r="D437" s="3" t="s">
        <v>13</v>
      </c>
      <c r="E437" s="3" t="s">
        <v>1926</v>
      </c>
      <c r="F437" s="3" t="s">
        <v>15</v>
      </c>
      <c r="G437" s="3" t="s">
        <v>50</v>
      </c>
      <c r="H437" s="3" t="s">
        <v>1416</v>
      </c>
      <c r="I437" s="166" t="s">
        <v>1928</v>
      </c>
      <c r="J437" s="4" t="s">
        <v>1073</v>
      </c>
      <c r="K437" s="3" t="s">
        <v>1927</v>
      </c>
      <c r="L437" s="1">
        <f t="shared" si="6"/>
        <v>1</v>
      </c>
    </row>
    <row r="438" spans="1:12" ht="15" customHeight="1">
      <c r="A438" s="5">
        <v>436</v>
      </c>
      <c r="B438" s="169" t="s">
        <v>1929</v>
      </c>
      <c r="C438" s="5" t="s">
        <v>1930</v>
      </c>
      <c r="D438" s="5" t="s">
        <v>13</v>
      </c>
      <c r="E438" s="5" t="s">
        <v>1926</v>
      </c>
      <c r="F438" s="5" t="s">
        <v>15</v>
      </c>
      <c r="G438" s="5" t="s">
        <v>16</v>
      </c>
      <c r="H438" s="5" t="s">
        <v>318</v>
      </c>
      <c r="I438" s="167" t="s">
        <v>1933</v>
      </c>
      <c r="J438" s="6" t="s">
        <v>1931</v>
      </c>
      <c r="K438" s="5" t="s">
        <v>1932</v>
      </c>
      <c r="L438" s="1">
        <f t="shared" si="6"/>
        <v>8</v>
      </c>
    </row>
    <row r="439" spans="1:12" ht="15" customHeight="1">
      <c r="A439" s="3">
        <v>437</v>
      </c>
      <c r="B439" s="168" t="s">
        <v>1934</v>
      </c>
      <c r="C439" s="3" t="s">
        <v>1659</v>
      </c>
      <c r="D439" s="3" t="s">
        <v>13</v>
      </c>
      <c r="E439" s="3" t="s">
        <v>1926</v>
      </c>
      <c r="F439" s="3" t="s">
        <v>15</v>
      </c>
      <c r="G439" s="3" t="s">
        <v>16</v>
      </c>
      <c r="H439" s="3" t="s">
        <v>23</v>
      </c>
      <c r="I439" s="166" t="s">
        <v>1937</v>
      </c>
      <c r="J439" s="4" t="s">
        <v>1935</v>
      </c>
      <c r="K439" s="3" t="s">
        <v>1936</v>
      </c>
      <c r="L439" s="1">
        <f t="shared" si="6"/>
        <v>18</v>
      </c>
    </row>
    <row r="440" spans="1:12" ht="15" customHeight="1">
      <c r="A440" s="5">
        <v>438</v>
      </c>
      <c r="B440" s="169" t="s">
        <v>1938</v>
      </c>
      <c r="C440" s="5" t="s">
        <v>1276</v>
      </c>
      <c r="D440" s="5" t="s">
        <v>13</v>
      </c>
      <c r="E440" s="5" t="s">
        <v>1926</v>
      </c>
      <c r="F440" s="5" t="s">
        <v>15</v>
      </c>
      <c r="G440" s="5" t="s">
        <v>50</v>
      </c>
      <c r="H440" s="5" t="s">
        <v>23</v>
      </c>
      <c r="I440" s="167" t="s">
        <v>1941</v>
      </c>
      <c r="J440" s="6" t="s">
        <v>1939</v>
      </c>
      <c r="K440" s="5" t="s">
        <v>1940</v>
      </c>
      <c r="L440" s="1">
        <f t="shared" si="6"/>
        <v>7</v>
      </c>
    </row>
    <row r="441" spans="1:12" ht="15" customHeight="1">
      <c r="A441" s="3">
        <v>439</v>
      </c>
      <c r="B441" s="168" t="s">
        <v>1942</v>
      </c>
      <c r="C441" s="3" t="s">
        <v>1943</v>
      </c>
      <c r="D441" s="3" t="s">
        <v>13</v>
      </c>
      <c r="E441" s="3" t="s">
        <v>1926</v>
      </c>
      <c r="F441" s="3" t="s">
        <v>15</v>
      </c>
      <c r="G441" s="3" t="s">
        <v>16</v>
      </c>
      <c r="H441" s="3" t="s">
        <v>164</v>
      </c>
      <c r="I441" s="166" t="s">
        <v>1946</v>
      </c>
      <c r="J441" s="4" t="s">
        <v>1944</v>
      </c>
      <c r="K441" s="3" t="s">
        <v>1945</v>
      </c>
      <c r="L441" s="1">
        <f t="shared" si="6"/>
        <v>14</v>
      </c>
    </row>
    <row r="442" spans="1:12" ht="15" customHeight="1">
      <c r="A442" s="5">
        <v>440</v>
      </c>
      <c r="B442" s="169" t="s">
        <v>1947</v>
      </c>
      <c r="C442" s="5" t="s">
        <v>1948</v>
      </c>
      <c r="D442" s="5" t="s">
        <v>13</v>
      </c>
      <c r="E442" s="5" t="s">
        <v>1926</v>
      </c>
      <c r="F442" s="5" t="s">
        <v>15</v>
      </c>
      <c r="G442" s="5" t="s">
        <v>16</v>
      </c>
      <c r="H442" s="5" t="s">
        <v>30</v>
      </c>
      <c r="I442" s="167" t="s">
        <v>1951</v>
      </c>
      <c r="J442" s="6" t="s">
        <v>1949</v>
      </c>
      <c r="K442" s="5" t="s">
        <v>1950</v>
      </c>
      <c r="L442" s="1">
        <f t="shared" si="6"/>
        <v>6</v>
      </c>
    </row>
    <row r="443" spans="1:12" ht="15" customHeight="1">
      <c r="A443" s="3">
        <v>441</v>
      </c>
      <c r="B443" s="168" t="s">
        <v>1952</v>
      </c>
      <c r="C443" s="3" t="s">
        <v>1953</v>
      </c>
      <c r="D443" s="3" t="s">
        <v>13</v>
      </c>
      <c r="E443" s="3" t="s">
        <v>1926</v>
      </c>
      <c r="F443" s="3" t="s">
        <v>15</v>
      </c>
      <c r="G443" s="3" t="s">
        <v>50</v>
      </c>
      <c r="H443" s="3" t="s">
        <v>62</v>
      </c>
      <c r="I443" s="166" t="s">
        <v>1956</v>
      </c>
      <c r="J443" s="4" t="s">
        <v>1954</v>
      </c>
      <c r="K443" s="3" t="s">
        <v>1955</v>
      </c>
      <c r="L443" s="1">
        <f t="shared" si="6"/>
        <v>6</v>
      </c>
    </row>
    <row r="444" spans="1:12" ht="15" customHeight="1">
      <c r="A444" s="5">
        <v>442</v>
      </c>
      <c r="B444" s="169" t="s">
        <v>1957</v>
      </c>
      <c r="C444" s="5" t="s">
        <v>1958</v>
      </c>
      <c r="D444" s="5" t="s">
        <v>13</v>
      </c>
      <c r="E444" s="5" t="s">
        <v>1926</v>
      </c>
      <c r="F444" s="5" t="s">
        <v>15</v>
      </c>
      <c r="G444" s="5" t="s">
        <v>50</v>
      </c>
      <c r="H444" s="5" t="s">
        <v>30</v>
      </c>
      <c r="I444" s="167" t="s">
        <v>1961</v>
      </c>
      <c r="J444" s="6" t="s">
        <v>1959</v>
      </c>
      <c r="K444" s="5" t="s">
        <v>1960</v>
      </c>
      <c r="L444" s="1">
        <f t="shared" si="6"/>
        <v>10</v>
      </c>
    </row>
    <row r="445" spans="1:12" ht="15" customHeight="1">
      <c r="A445" s="3">
        <v>443</v>
      </c>
      <c r="B445" s="168" t="s">
        <v>1962</v>
      </c>
      <c r="C445" s="3" t="s">
        <v>163</v>
      </c>
      <c r="D445" s="3" t="s">
        <v>13</v>
      </c>
      <c r="E445" s="3" t="s">
        <v>1926</v>
      </c>
      <c r="F445" s="3" t="s">
        <v>15</v>
      </c>
      <c r="G445" s="3" t="s">
        <v>16</v>
      </c>
      <c r="H445" s="3" t="s">
        <v>23</v>
      </c>
      <c r="I445" s="166" t="s">
        <v>1965</v>
      </c>
      <c r="J445" s="4" t="s">
        <v>1963</v>
      </c>
      <c r="K445" s="3" t="s">
        <v>1964</v>
      </c>
      <c r="L445" s="1">
        <f t="shared" si="6"/>
        <v>6</v>
      </c>
    </row>
    <row r="446" spans="1:12" ht="15" customHeight="1">
      <c r="A446" s="5">
        <v>444</v>
      </c>
      <c r="B446" s="169" t="s">
        <v>1966</v>
      </c>
      <c r="C446" s="5" t="s">
        <v>254</v>
      </c>
      <c r="D446" s="5" t="s">
        <v>13</v>
      </c>
      <c r="E446" s="5" t="s">
        <v>1926</v>
      </c>
      <c r="F446" s="5" t="s">
        <v>15</v>
      </c>
      <c r="G446" s="5" t="s">
        <v>16</v>
      </c>
      <c r="H446" s="5" t="s">
        <v>23</v>
      </c>
      <c r="I446" s="167" t="s">
        <v>1969</v>
      </c>
      <c r="J446" s="6" t="s">
        <v>1967</v>
      </c>
      <c r="K446" s="5" t="s">
        <v>1968</v>
      </c>
      <c r="L446" s="1">
        <f t="shared" si="6"/>
        <v>8</v>
      </c>
    </row>
    <row r="447" spans="1:12" ht="15" customHeight="1">
      <c r="A447" s="3">
        <v>445</v>
      </c>
      <c r="B447" s="168" t="s">
        <v>1970</v>
      </c>
      <c r="C447" s="3" t="s">
        <v>592</v>
      </c>
      <c r="D447" s="3" t="s">
        <v>13</v>
      </c>
      <c r="E447" s="3" t="s">
        <v>1926</v>
      </c>
      <c r="F447" s="3" t="s">
        <v>15</v>
      </c>
      <c r="G447" s="3" t="s">
        <v>16</v>
      </c>
      <c r="H447" s="3" t="s">
        <v>1416</v>
      </c>
      <c r="I447" s="166" t="s">
        <v>1973</v>
      </c>
      <c r="J447" s="4" t="s">
        <v>1971</v>
      </c>
      <c r="K447" s="3" t="s">
        <v>1972</v>
      </c>
      <c r="L447" s="1">
        <f t="shared" si="6"/>
        <v>2</v>
      </c>
    </row>
    <row r="448" spans="1:12" ht="15" customHeight="1">
      <c r="A448" s="5">
        <v>446</v>
      </c>
      <c r="B448" s="169" t="s">
        <v>1974</v>
      </c>
      <c r="C448" s="5" t="s">
        <v>222</v>
      </c>
      <c r="D448" s="5" t="s">
        <v>13</v>
      </c>
      <c r="E448" s="5" t="s">
        <v>1926</v>
      </c>
      <c r="F448" s="5" t="s">
        <v>15</v>
      </c>
      <c r="G448" s="5" t="s">
        <v>36</v>
      </c>
      <c r="H448" s="5" t="s">
        <v>296</v>
      </c>
      <c r="I448" s="167" t="s">
        <v>1977</v>
      </c>
      <c r="J448" s="6" t="s">
        <v>1975</v>
      </c>
      <c r="K448" s="5" t="s">
        <v>1976</v>
      </c>
      <c r="L448" s="1">
        <f t="shared" si="6"/>
        <v>10</v>
      </c>
    </row>
    <row r="449" spans="1:12" ht="15" customHeight="1">
      <c r="A449" s="3">
        <v>447</v>
      </c>
      <c r="B449" s="168" t="s">
        <v>1978</v>
      </c>
      <c r="C449" s="3" t="s">
        <v>905</v>
      </c>
      <c r="D449" s="3" t="s">
        <v>13</v>
      </c>
      <c r="E449" s="3" t="s">
        <v>1926</v>
      </c>
      <c r="F449" s="3" t="s">
        <v>15</v>
      </c>
      <c r="G449" s="3" t="s">
        <v>36</v>
      </c>
      <c r="H449" s="3" t="s">
        <v>23</v>
      </c>
      <c r="I449" s="166" t="s">
        <v>1981</v>
      </c>
      <c r="J449" s="4" t="s">
        <v>1979</v>
      </c>
      <c r="K449" s="3" t="s">
        <v>1980</v>
      </c>
      <c r="L449" s="1">
        <f t="shared" si="6"/>
        <v>7</v>
      </c>
    </row>
    <row r="450" spans="1:12" ht="15" customHeight="1">
      <c r="A450" s="5">
        <v>448</v>
      </c>
      <c r="B450" s="169" t="s">
        <v>1982</v>
      </c>
      <c r="C450" s="5" t="s">
        <v>787</v>
      </c>
      <c r="D450" s="5" t="s">
        <v>13</v>
      </c>
      <c r="E450" s="5" t="s">
        <v>1926</v>
      </c>
      <c r="F450" s="5" t="s">
        <v>15</v>
      </c>
      <c r="G450" s="5" t="s">
        <v>50</v>
      </c>
      <c r="H450" s="5" t="s">
        <v>23</v>
      </c>
      <c r="I450" s="167" t="s">
        <v>1985</v>
      </c>
      <c r="J450" s="6" t="s">
        <v>1983</v>
      </c>
      <c r="K450" s="5" t="s">
        <v>1984</v>
      </c>
      <c r="L450" s="1">
        <f t="shared" si="6"/>
        <v>7</v>
      </c>
    </row>
    <row r="451" spans="1:12" ht="15" customHeight="1">
      <c r="A451" s="3">
        <v>449</v>
      </c>
      <c r="B451" s="168" t="s">
        <v>1986</v>
      </c>
      <c r="C451" s="3" t="s">
        <v>35</v>
      </c>
      <c r="D451" s="3" t="s">
        <v>13</v>
      </c>
      <c r="E451" s="3" t="s">
        <v>1926</v>
      </c>
      <c r="F451" s="3" t="s">
        <v>15</v>
      </c>
      <c r="G451" s="3" t="s">
        <v>16</v>
      </c>
      <c r="H451" s="3" t="s">
        <v>23</v>
      </c>
      <c r="I451" s="166" t="s">
        <v>1989</v>
      </c>
      <c r="J451" s="4" t="s">
        <v>1987</v>
      </c>
      <c r="K451" s="3" t="s">
        <v>1988</v>
      </c>
      <c r="L451" s="1">
        <f t="shared" ref="L451:L514" si="7">IF(TRIM(J451)="",0,LEN(J451)-LEN(SUBSTITUTE(J451,",",""))+1)</f>
        <v>4</v>
      </c>
    </row>
    <row r="452" spans="1:12" ht="15" customHeight="1">
      <c r="A452" s="5">
        <v>450</v>
      </c>
      <c r="B452" s="169" t="s">
        <v>1990</v>
      </c>
      <c r="C452" s="5" t="s">
        <v>254</v>
      </c>
      <c r="D452" s="5" t="s">
        <v>13</v>
      </c>
      <c r="E452" s="5" t="s">
        <v>1926</v>
      </c>
      <c r="F452" s="5" t="s">
        <v>15</v>
      </c>
      <c r="G452" s="5" t="s">
        <v>16</v>
      </c>
      <c r="H452" s="5" t="s">
        <v>23</v>
      </c>
      <c r="I452" s="167" t="s">
        <v>1993</v>
      </c>
      <c r="J452" s="6" t="s">
        <v>1991</v>
      </c>
      <c r="K452" s="5" t="s">
        <v>1992</v>
      </c>
      <c r="L452" s="1">
        <f t="shared" si="7"/>
        <v>9</v>
      </c>
    </row>
    <row r="453" spans="1:12" ht="15" customHeight="1">
      <c r="A453" s="3">
        <v>451</v>
      </c>
      <c r="B453" s="168" t="s">
        <v>1994</v>
      </c>
      <c r="C453" s="3" t="s">
        <v>694</v>
      </c>
      <c r="D453" s="3" t="s">
        <v>13</v>
      </c>
      <c r="E453" s="3" t="s">
        <v>1926</v>
      </c>
      <c r="F453" s="3" t="s">
        <v>15</v>
      </c>
      <c r="G453" s="3" t="s">
        <v>16</v>
      </c>
      <c r="H453" s="3" t="s">
        <v>23</v>
      </c>
      <c r="I453" s="166" t="s">
        <v>1997</v>
      </c>
      <c r="J453" s="4" t="s">
        <v>1995</v>
      </c>
      <c r="K453" s="3" t="s">
        <v>1996</v>
      </c>
      <c r="L453" s="1">
        <f t="shared" si="7"/>
        <v>5</v>
      </c>
    </row>
    <row r="454" spans="1:12" ht="15" customHeight="1">
      <c r="A454" s="5">
        <v>452</v>
      </c>
      <c r="B454" s="169" t="s">
        <v>1998</v>
      </c>
      <c r="C454" s="5" t="s">
        <v>1999</v>
      </c>
      <c r="D454" s="5" t="s">
        <v>13</v>
      </c>
      <c r="E454" s="5" t="s">
        <v>1926</v>
      </c>
      <c r="F454" s="5" t="s">
        <v>15</v>
      </c>
      <c r="G454" s="5" t="s">
        <v>16</v>
      </c>
      <c r="H454" s="5" t="s">
        <v>23</v>
      </c>
      <c r="I454" s="167" t="s">
        <v>2002</v>
      </c>
      <c r="J454" s="6" t="s">
        <v>2000</v>
      </c>
      <c r="K454" s="5" t="s">
        <v>2001</v>
      </c>
      <c r="L454" s="1">
        <f t="shared" si="7"/>
        <v>9</v>
      </c>
    </row>
    <row r="455" spans="1:12" ht="15" customHeight="1">
      <c r="A455" s="3">
        <v>453</v>
      </c>
      <c r="B455" s="168" t="s">
        <v>2003</v>
      </c>
      <c r="C455" s="3" t="s">
        <v>254</v>
      </c>
      <c r="D455" s="3" t="s">
        <v>13</v>
      </c>
      <c r="E455" s="3" t="s">
        <v>1926</v>
      </c>
      <c r="F455" s="3" t="s">
        <v>15</v>
      </c>
      <c r="G455" s="3" t="s">
        <v>50</v>
      </c>
      <c r="H455" s="3" t="s">
        <v>23</v>
      </c>
      <c r="I455" s="166" t="s">
        <v>2006</v>
      </c>
      <c r="J455" s="4" t="s">
        <v>2004</v>
      </c>
      <c r="K455" s="3" t="s">
        <v>2005</v>
      </c>
      <c r="L455" s="1">
        <f t="shared" si="7"/>
        <v>6</v>
      </c>
    </row>
    <row r="456" spans="1:12" ht="15" customHeight="1">
      <c r="A456" s="5">
        <v>454</v>
      </c>
      <c r="B456" s="169" t="s">
        <v>2007</v>
      </c>
      <c r="C456" s="5" t="s">
        <v>346</v>
      </c>
      <c r="D456" s="5" t="s">
        <v>13</v>
      </c>
      <c r="E456" s="5" t="s">
        <v>1926</v>
      </c>
      <c r="F456" s="5" t="s">
        <v>15</v>
      </c>
      <c r="G456" s="5" t="s">
        <v>50</v>
      </c>
      <c r="H456" s="5" t="s">
        <v>23</v>
      </c>
      <c r="I456" s="167" t="s">
        <v>2010</v>
      </c>
      <c r="J456" s="6" t="s">
        <v>2008</v>
      </c>
      <c r="K456" s="5" t="s">
        <v>2009</v>
      </c>
      <c r="L456" s="1">
        <f t="shared" si="7"/>
        <v>3</v>
      </c>
    </row>
    <row r="457" spans="1:12" ht="15" customHeight="1">
      <c r="A457" s="3">
        <v>455</v>
      </c>
      <c r="B457" s="168" t="s">
        <v>2011</v>
      </c>
      <c r="C457" s="3" t="s">
        <v>2012</v>
      </c>
      <c r="D457" s="3" t="s">
        <v>13</v>
      </c>
      <c r="E457" s="3" t="s">
        <v>1926</v>
      </c>
      <c r="F457" s="3" t="s">
        <v>15</v>
      </c>
      <c r="G457" s="3" t="s">
        <v>16</v>
      </c>
      <c r="H457" s="3" t="s">
        <v>23</v>
      </c>
      <c r="I457" s="166" t="s">
        <v>2014</v>
      </c>
      <c r="J457" s="4" t="s">
        <v>1173</v>
      </c>
      <c r="K457" s="3" t="s">
        <v>2013</v>
      </c>
      <c r="L457" s="1">
        <f t="shared" si="7"/>
        <v>4</v>
      </c>
    </row>
    <row r="458" spans="1:12" ht="15" customHeight="1">
      <c r="A458" s="5">
        <v>456</v>
      </c>
      <c r="B458" s="169" t="s">
        <v>2015</v>
      </c>
      <c r="C458" s="5" t="s">
        <v>227</v>
      </c>
      <c r="D458" s="5" t="s">
        <v>13</v>
      </c>
      <c r="E458" s="5" t="s">
        <v>1926</v>
      </c>
      <c r="F458" s="5" t="s">
        <v>15</v>
      </c>
      <c r="G458" s="5" t="s">
        <v>16</v>
      </c>
      <c r="H458" s="5" t="s">
        <v>23</v>
      </c>
      <c r="I458" s="167" t="s">
        <v>2018</v>
      </c>
      <c r="J458" s="6" t="s">
        <v>2016</v>
      </c>
      <c r="K458" s="5" t="s">
        <v>2017</v>
      </c>
      <c r="L458" s="1">
        <f t="shared" si="7"/>
        <v>9</v>
      </c>
    </row>
    <row r="459" spans="1:12" ht="15" customHeight="1">
      <c r="A459" s="3">
        <v>457</v>
      </c>
      <c r="B459" s="168" t="s">
        <v>1506</v>
      </c>
      <c r="C459" s="3" t="s">
        <v>2019</v>
      </c>
      <c r="D459" s="3" t="s">
        <v>13</v>
      </c>
      <c r="E459" s="3" t="s">
        <v>1926</v>
      </c>
      <c r="F459" s="3" t="s">
        <v>15</v>
      </c>
      <c r="G459" s="3" t="s">
        <v>50</v>
      </c>
      <c r="H459" s="3" t="s">
        <v>23</v>
      </c>
      <c r="I459" s="166" t="s">
        <v>2022</v>
      </c>
      <c r="J459" s="4" t="s">
        <v>2020</v>
      </c>
      <c r="K459" s="3" t="s">
        <v>2021</v>
      </c>
      <c r="L459" s="1">
        <f t="shared" si="7"/>
        <v>4</v>
      </c>
    </row>
    <row r="460" spans="1:12" ht="15" customHeight="1">
      <c r="A460" s="5">
        <v>458</v>
      </c>
      <c r="B460" s="169" t="s">
        <v>2023</v>
      </c>
      <c r="C460" s="5" t="s">
        <v>1489</v>
      </c>
      <c r="D460" s="5" t="s">
        <v>13</v>
      </c>
      <c r="E460" s="5" t="s">
        <v>1926</v>
      </c>
      <c r="F460" s="5" t="s">
        <v>15</v>
      </c>
      <c r="G460" s="5" t="s">
        <v>16</v>
      </c>
      <c r="H460" s="5" t="s">
        <v>85</v>
      </c>
      <c r="I460" s="167" t="s">
        <v>2026</v>
      </c>
      <c r="J460" s="6" t="s">
        <v>2024</v>
      </c>
      <c r="K460" s="5" t="s">
        <v>2025</v>
      </c>
      <c r="L460" s="1">
        <f t="shared" si="7"/>
        <v>3</v>
      </c>
    </row>
    <row r="461" spans="1:12" ht="15" customHeight="1">
      <c r="A461" s="3">
        <v>459</v>
      </c>
      <c r="B461" s="168" t="s">
        <v>2027</v>
      </c>
      <c r="C461" s="3" t="s">
        <v>1276</v>
      </c>
      <c r="D461" s="3" t="s">
        <v>13</v>
      </c>
      <c r="E461" s="3" t="s">
        <v>1926</v>
      </c>
      <c r="F461" s="3" t="s">
        <v>15</v>
      </c>
      <c r="G461" s="3" t="s">
        <v>50</v>
      </c>
      <c r="H461" s="3" t="s">
        <v>23</v>
      </c>
      <c r="I461" s="166" t="s">
        <v>2030</v>
      </c>
      <c r="J461" s="4" t="s">
        <v>2028</v>
      </c>
      <c r="K461" s="3" t="s">
        <v>2029</v>
      </c>
      <c r="L461" s="1">
        <f t="shared" si="7"/>
        <v>10</v>
      </c>
    </row>
    <row r="462" spans="1:12" ht="15" customHeight="1">
      <c r="A462" s="5">
        <v>460</v>
      </c>
      <c r="B462" s="169" t="s">
        <v>2031</v>
      </c>
      <c r="C462" s="5" t="s">
        <v>1564</v>
      </c>
      <c r="D462" s="5" t="s">
        <v>13</v>
      </c>
      <c r="E462" s="5" t="s">
        <v>1926</v>
      </c>
      <c r="F462" s="5" t="s">
        <v>15</v>
      </c>
      <c r="G462" s="5" t="s">
        <v>50</v>
      </c>
      <c r="H462" s="5" t="s">
        <v>1416</v>
      </c>
      <c r="I462" s="167" t="s">
        <v>1928</v>
      </c>
      <c r="J462" s="6" t="s">
        <v>1073</v>
      </c>
      <c r="K462" s="5" t="s">
        <v>2032</v>
      </c>
      <c r="L462" s="1">
        <f t="shared" si="7"/>
        <v>1</v>
      </c>
    </row>
    <row r="463" spans="1:12" ht="15" customHeight="1">
      <c r="A463" s="3">
        <v>461</v>
      </c>
      <c r="B463" s="168" t="s">
        <v>2033</v>
      </c>
      <c r="C463" s="3" t="s">
        <v>2034</v>
      </c>
      <c r="D463" s="3" t="s">
        <v>13</v>
      </c>
      <c r="E463" s="3" t="s">
        <v>1926</v>
      </c>
      <c r="F463" s="3" t="s">
        <v>15</v>
      </c>
      <c r="G463" s="3" t="s">
        <v>16</v>
      </c>
      <c r="H463" s="3" t="s">
        <v>1416</v>
      </c>
      <c r="I463" s="166" t="s">
        <v>2037</v>
      </c>
      <c r="J463" s="4" t="s">
        <v>2035</v>
      </c>
      <c r="K463" s="3" t="s">
        <v>2036</v>
      </c>
      <c r="L463" s="1">
        <f t="shared" si="7"/>
        <v>11</v>
      </c>
    </row>
    <row r="464" spans="1:12" ht="15" customHeight="1">
      <c r="A464" s="5">
        <v>462</v>
      </c>
      <c r="B464" s="169" t="s">
        <v>1952</v>
      </c>
      <c r="C464" s="5" t="s">
        <v>2038</v>
      </c>
      <c r="D464" s="5" t="s">
        <v>13</v>
      </c>
      <c r="E464" s="5" t="s">
        <v>1926</v>
      </c>
      <c r="F464" s="5" t="s">
        <v>15</v>
      </c>
      <c r="G464" s="5" t="s">
        <v>50</v>
      </c>
      <c r="H464" s="5" t="s">
        <v>164</v>
      </c>
      <c r="I464" s="167" t="s">
        <v>2041</v>
      </c>
      <c r="J464" s="6" t="s">
        <v>2039</v>
      </c>
      <c r="K464" s="5" t="s">
        <v>2040</v>
      </c>
      <c r="L464" s="1">
        <f t="shared" si="7"/>
        <v>3</v>
      </c>
    </row>
    <row r="465" spans="1:12" ht="15" customHeight="1">
      <c r="A465" s="3">
        <v>463</v>
      </c>
      <c r="B465" s="168" t="s">
        <v>2042</v>
      </c>
      <c r="C465" s="3" t="s">
        <v>514</v>
      </c>
      <c r="D465" s="3" t="s">
        <v>13</v>
      </c>
      <c r="E465" s="3" t="s">
        <v>1926</v>
      </c>
      <c r="F465" s="3" t="s">
        <v>15</v>
      </c>
      <c r="G465" s="3" t="s">
        <v>16</v>
      </c>
      <c r="H465" s="3" t="s">
        <v>119</v>
      </c>
      <c r="I465" s="166" t="s">
        <v>2045</v>
      </c>
      <c r="J465" s="4" t="s">
        <v>2043</v>
      </c>
      <c r="K465" s="3" t="s">
        <v>2044</v>
      </c>
      <c r="L465" s="1">
        <f t="shared" si="7"/>
        <v>11</v>
      </c>
    </row>
    <row r="466" spans="1:12" ht="15" customHeight="1">
      <c r="A466" s="5">
        <v>464</v>
      </c>
      <c r="B466" s="169" t="s">
        <v>2046</v>
      </c>
      <c r="C466" s="5" t="s">
        <v>2047</v>
      </c>
      <c r="D466" s="5" t="s">
        <v>13</v>
      </c>
      <c r="E466" s="5" t="s">
        <v>1926</v>
      </c>
      <c r="F466" s="5" t="s">
        <v>15</v>
      </c>
      <c r="G466" s="5" t="s">
        <v>50</v>
      </c>
      <c r="H466" s="5" t="s">
        <v>23</v>
      </c>
      <c r="I466" s="167" t="s">
        <v>2050</v>
      </c>
      <c r="J466" s="6" t="s">
        <v>2048</v>
      </c>
      <c r="K466" s="5" t="s">
        <v>2049</v>
      </c>
      <c r="L466" s="1">
        <f t="shared" si="7"/>
        <v>10</v>
      </c>
    </row>
    <row r="467" spans="1:12" ht="15" customHeight="1">
      <c r="A467" s="3">
        <v>465</v>
      </c>
      <c r="B467" s="168" t="s">
        <v>2051</v>
      </c>
      <c r="C467" s="3" t="s">
        <v>2052</v>
      </c>
      <c r="D467" s="3" t="s">
        <v>13</v>
      </c>
      <c r="E467" s="3" t="s">
        <v>1926</v>
      </c>
      <c r="F467" s="3" t="s">
        <v>15</v>
      </c>
      <c r="G467" s="3" t="s">
        <v>50</v>
      </c>
      <c r="H467" s="3" t="s">
        <v>23</v>
      </c>
      <c r="I467" s="166" t="s">
        <v>2055</v>
      </c>
      <c r="J467" s="4" t="s">
        <v>2053</v>
      </c>
      <c r="K467" s="3" t="s">
        <v>2054</v>
      </c>
      <c r="L467" s="1">
        <f t="shared" si="7"/>
        <v>3</v>
      </c>
    </row>
    <row r="468" spans="1:12" ht="15" customHeight="1">
      <c r="A468" s="5">
        <v>466</v>
      </c>
      <c r="B468" s="169" t="s">
        <v>2056</v>
      </c>
      <c r="C468" s="5" t="s">
        <v>1943</v>
      </c>
      <c r="D468" s="5" t="s">
        <v>13</v>
      </c>
      <c r="E468" s="5" t="s">
        <v>1926</v>
      </c>
      <c r="F468" s="5" t="s">
        <v>15</v>
      </c>
      <c r="G468" s="5" t="s">
        <v>16</v>
      </c>
      <c r="H468" s="5" t="s">
        <v>125</v>
      </c>
      <c r="I468" s="167" t="s">
        <v>2059</v>
      </c>
      <c r="J468" s="6" t="s">
        <v>2057</v>
      </c>
      <c r="K468" s="5" t="s">
        <v>2058</v>
      </c>
      <c r="L468" s="1">
        <f t="shared" si="7"/>
        <v>5</v>
      </c>
    </row>
    <row r="469" spans="1:12" ht="15" customHeight="1">
      <c r="A469" s="3">
        <v>467</v>
      </c>
      <c r="B469" s="168" t="s">
        <v>2060</v>
      </c>
      <c r="C469" s="3" t="s">
        <v>883</v>
      </c>
      <c r="D469" s="3" t="s">
        <v>13</v>
      </c>
      <c r="E469" s="3" t="s">
        <v>1926</v>
      </c>
      <c r="F469" s="3" t="s">
        <v>15</v>
      </c>
      <c r="G469" s="3" t="s">
        <v>50</v>
      </c>
      <c r="H469" s="3" t="s">
        <v>23</v>
      </c>
      <c r="I469" s="166" t="s">
        <v>2063</v>
      </c>
      <c r="J469" s="4" t="s">
        <v>2061</v>
      </c>
      <c r="K469" s="3" t="s">
        <v>2062</v>
      </c>
      <c r="L469" s="1">
        <f t="shared" si="7"/>
        <v>5</v>
      </c>
    </row>
    <row r="470" spans="1:12" ht="15" customHeight="1">
      <c r="A470" s="5">
        <v>468</v>
      </c>
      <c r="B470" s="169" t="s">
        <v>2064</v>
      </c>
      <c r="C470" s="5" t="s">
        <v>2065</v>
      </c>
      <c r="D470" s="5" t="s">
        <v>13</v>
      </c>
      <c r="E470" s="5" t="s">
        <v>1926</v>
      </c>
      <c r="F470" s="5" t="s">
        <v>15</v>
      </c>
      <c r="G470" s="5" t="s">
        <v>16</v>
      </c>
      <c r="H470" s="5" t="s">
        <v>23</v>
      </c>
      <c r="I470" s="167" t="s">
        <v>2068</v>
      </c>
      <c r="J470" s="6" t="s">
        <v>2066</v>
      </c>
      <c r="K470" s="5" t="s">
        <v>2067</v>
      </c>
      <c r="L470" s="1">
        <f t="shared" si="7"/>
        <v>3</v>
      </c>
    </row>
    <row r="471" spans="1:12" ht="15" customHeight="1">
      <c r="A471" s="3">
        <v>469</v>
      </c>
      <c r="B471" s="168" t="s">
        <v>1998</v>
      </c>
      <c r="C471" s="3" t="s">
        <v>254</v>
      </c>
      <c r="D471" s="3" t="s">
        <v>13</v>
      </c>
      <c r="E471" s="3" t="s">
        <v>1926</v>
      </c>
      <c r="F471" s="3" t="s">
        <v>15</v>
      </c>
      <c r="G471" s="3" t="s">
        <v>16</v>
      </c>
      <c r="H471" s="3" t="s">
        <v>23</v>
      </c>
      <c r="I471" s="166" t="s">
        <v>2071</v>
      </c>
      <c r="J471" s="4" t="s">
        <v>2069</v>
      </c>
      <c r="K471" s="3" t="s">
        <v>2070</v>
      </c>
      <c r="L471" s="1">
        <f t="shared" si="7"/>
        <v>6</v>
      </c>
    </row>
    <row r="472" spans="1:12" ht="15" customHeight="1">
      <c r="A472" s="5">
        <v>470</v>
      </c>
      <c r="B472" s="169" t="s">
        <v>2072</v>
      </c>
      <c r="C472" s="5" t="s">
        <v>409</v>
      </c>
      <c r="D472" s="5" t="s">
        <v>13</v>
      </c>
      <c r="E472" s="5" t="s">
        <v>1926</v>
      </c>
      <c r="F472" s="5" t="s">
        <v>15</v>
      </c>
      <c r="G472" s="5" t="s">
        <v>36</v>
      </c>
      <c r="H472" s="5" t="s">
        <v>23</v>
      </c>
      <c r="I472" s="167" t="s">
        <v>2075</v>
      </c>
      <c r="J472" s="6" t="s">
        <v>2073</v>
      </c>
      <c r="K472" s="5" t="s">
        <v>2074</v>
      </c>
      <c r="L472" s="1">
        <f t="shared" si="7"/>
        <v>8</v>
      </c>
    </row>
    <row r="473" spans="1:12" ht="15" customHeight="1">
      <c r="A473" s="3">
        <v>471</v>
      </c>
      <c r="B473" s="168" t="s">
        <v>2076</v>
      </c>
      <c r="C473" s="3" t="s">
        <v>273</v>
      </c>
      <c r="D473" s="3" t="s">
        <v>13</v>
      </c>
      <c r="E473" s="3" t="s">
        <v>1926</v>
      </c>
      <c r="F473" s="3" t="s">
        <v>15</v>
      </c>
      <c r="G473" s="3" t="s">
        <v>16</v>
      </c>
      <c r="H473" s="3" t="s">
        <v>23</v>
      </c>
      <c r="I473" s="166" t="s">
        <v>2079</v>
      </c>
      <c r="J473" s="4" t="s">
        <v>2077</v>
      </c>
      <c r="K473" s="3" t="s">
        <v>2078</v>
      </c>
      <c r="L473" s="1">
        <f t="shared" si="7"/>
        <v>9</v>
      </c>
    </row>
    <row r="474" spans="1:12" ht="15" customHeight="1">
      <c r="A474" s="5">
        <v>472</v>
      </c>
      <c r="B474" s="169" t="s">
        <v>2080</v>
      </c>
      <c r="C474" s="5" t="s">
        <v>12</v>
      </c>
      <c r="D474" s="5" t="s">
        <v>13</v>
      </c>
      <c r="E474" s="5" t="s">
        <v>1926</v>
      </c>
      <c r="F474" s="5" t="s">
        <v>15</v>
      </c>
      <c r="G474" s="5" t="s">
        <v>16</v>
      </c>
      <c r="H474" s="5" t="s">
        <v>17</v>
      </c>
      <c r="I474" s="167" t="s">
        <v>2083</v>
      </c>
      <c r="J474" s="6" t="s">
        <v>2081</v>
      </c>
      <c r="K474" s="5" t="s">
        <v>2082</v>
      </c>
      <c r="L474" s="1">
        <f t="shared" si="7"/>
        <v>7</v>
      </c>
    </row>
    <row r="475" spans="1:12" ht="15" customHeight="1">
      <c r="A475" s="3">
        <v>473</v>
      </c>
      <c r="B475" s="168" t="s">
        <v>2084</v>
      </c>
      <c r="C475" s="3" t="s">
        <v>915</v>
      </c>
      <c r="D475" s="3" t="s">
        <v>13</v>
      </c>
      <c r="E475" s="3" t="s">
        <v>1926</v>
      </c>
      <c r="F475" s="3" t="s">
        <v>15</v>
      </c>
      <c r="G475" s="3" t="s">
        <v>50</v>
      </c>
      <c r="H475" s="3" t="s">
        <v>2085</v>
      </c>
      <c r="I475" s="166" t="s">
        <v>2088</v>
      </c>
      <c r="J475" s="4" t="s">
        <v>2086</v>
      </c>
      <c r="K475" s="3" t="s">
        <v>2087</v>
      </c>
      <c r="L475" s="1">
        <f t="shared" si="7"/>
        <v>3</v>
      </c>
    </row>
    <row r="476" spans="1:12" ht="15" customHeight="1">
      <c r="A476" s="5">
        <v>474</v>
      </c>
      <c r="B476" s="169" t="s">
        <v>2089</v>
      </c>
      <c r="C476" s="5" t="s">
        <v>267</v>
      </c>
      <c r="D476" s="5" t="s">
        <v>13</v>
      </c>
      <c r="E476" s="5" t="s">
        <v>1926</v>
      </c>
      <c r="F476" s="5" t="s">
        <v>15</v>
      </c>
      <c r="G476" s="5" t="s">
        <v>16</v>
      </c>
      <c r="H476" s="5" t="s">
        <v>119</v>
      </c>
      <c r="I476" s="167" t="s">
        <v>2092</v>
      </c>
      <c r="J476" s="6" t="s">
        <v>2090</v>
      </c>
      <c r="K476" s="5" t="s">
        <v>2091</v>
      </c>
      <c r="L476" s="1">
        <f t="shared" si="7"/>
        <v>7</v>
      </c>
    </row>
    <row r="477" spans="1:12" ht="15" customHeight="1">
      <c r="A477" s="3">
        <v>475</v>
      </c>
      <c r="B477" s="168" t="s">
        <v>2093</v>
      </c>
      <c r="C477" s="3" t="s">
        <v>883</v>
      </c>
      <c r="D477" s="3" t="s">
        <v>13</v>
      </c>
      <c r="E477" s="3" t="s">
        <v>1926</v>
      </c>
      <c r="F477" s="3" t="s">
        <v>15</v>
      </c>
      <c r="G477" s="3" t="s">
        <v>16</v>
      </c>
      <c r="H477" s="3" t="s">
        <v>23</v>
      </c>
      <c r="I477" s="166" t="s">
        <v>2096</v>
      </c>
      <c r="J477" s="4" t="s">
        <v>2094</v>
      </c>
      <c r="K477" s="3" t="s">
        <v>2095</v>
      </c>
      <c r="L477" s="1">
        <f t="shared" si="7"/>
        <v>12</v>
      </c>
    </row>
    <row r="478" spans="1:12" ht="15" customHeight="1">
      <c r="A478" s="5">
        <v>476</v>
      </c>
      <c r="B478" s="169" t="s">
        <v>2097</v>
      </c>
      <c r="C478" s="5" t="s">
        <v>611</v>
      </c>
      <c r="D478" s="5" t="s">
        <v>13</v>
      </c>
      <c r="E478" s="5" t="s">
        <v>1926</v>
      </c>
      <c r="F478" s="5" t="s">
        <v>15</v>
      </c>
      <c r="G478" s="5" t="s">
        <v>36</v>
      </c>
      <c r="H478" s="5" t="s">
        <v>119</v>
      </c>
      <c r="I478" s="167" t="s">
        <v>2100</v>
      </c>
      <c r="J478" s="6" t="s">
        <v>2098</v>
      </c>
      <c r="K478" s="5" t="s">
        <v>2099</v>
      </c>
      <c r="L478" s="1">
        <f t="shared" si="7"/>
        <v>10</v>
      </c>
    </row>
    <row r="479" spans="1:12" ht="15" customHeight="1">
      <c r="A479" s="3">
        <v>477</v>
      </c>
      <c r="B479" s="168" t="s">
        <v>2101</v>
      </c>
      <c r="C479" s="3" t="s">
        <v>1647</v>
      </c>
      <c r="D479" s="3" t="s">
        <v>13</v>
      </c>
      <c r="E479" s="3" t="s">
        <v>1926</v>
      </c>
      <c r="F479" s="3" t="s">
        <v>15</v>
      </c>
      <c r="G479" s="3" t="s">
        <v>16</v>
      </c>
      <c r="H479" s="3" t="s">
        <v>23</v>
      </c>
      <c r="I479" s="166" t="s">
        <v>2104</v>
      </c>
      <c r="J479" s="4" t="s">
        <v>2102</v>
      </c>
      <c r="K479" s="3" t="s">
        <v>2103</v>
      </c>
      <c r="L479" s="1">
        <f t="shared" si="7"/>
        <v>5</v>
      </c>
    </row>
    <row r="480" spans="1:12" ht="15" customHeight="1">
      <c r="A480" s="5">
        <v>478</v>
      </c>
      <c r="B480" s="169" t="s">
        <v>2105</v>
      </c>
      <c r="C480" s="5" t="s">
        <v>1633</v>
      </c>
      <c r="D480" s="5" t="s">
        <v>13</v>
      </c>
      <c r="E480" s="5" t="s">
        <v>1926</v>
      </c>
      <c r="F480" s="5" t="s">
        <v>15</v>
      </c>
      <c r="G480" s="5" t="s">
        <v>36</v>
      </c>
      <c r="H480" s="5" t="s">
        <v>1209</v>
      </c>
      <c r="I480" s="167" t="s">
        <v>2108</v>
      </c>
      <c r="J480" s="6" t="s">
        <v>2106</v>
      </c>
      <c r="K480" s="5" t="s">
        <v>2107</v>
      </c>
      <c r="L480" s="1">
        <f t="shared" si="7"/>
        <v>7</v>
      </c>
    </row>
    <row r="481" spans="1:12" ht="15" customHeight="1">
      <c r="A481" s="3">
        <v>479</v>
      </c>
      <c r="B481" s="168" t="s">
        <v>2109</v>
      </c>
      <c r="C481" s="3" t="s">
        <v>2110</v>
      </c>
      <c r="D481" s="3" t="s">
        <v>13</v>
      </c>
      <c r="E481" s="3" t="s">
        <v>1926</v>
      </c>
      <c r="F481" s="3" t="s">
        <v>15</v>
      </c>
      <c r="G481" s="3" t="s">
        <v>16</v>
      </c>
      <c r="H481" s="3" t="s">
        <v>23</v>
      </c>
      <c r="I481" s="166" t="s">
        <v>2113</v>
      </c>
      <c r="J481" s="4" t="s">
        <v>2111</v>
      </c>
      <c r="K481" s="3" t="s">
        <v>2112</v>
      </c>
      <c r="L481" s="1">
        <f t="shared" si="7"/>
        <v>6</v>
      </c>
    </row>
    <row r="482" spans="1:12" ht="15" customHeight="1">
      <c r="A482" s="5">
        <v>480</v>
      </c>
      <c r="B482" s="169" t="s">
        <v>2051</v>
      </c>
      <c r="C482" s="5" t="s">
        <v>307</v>
      </c>
      <c r="D482" s="5" t="s">
        <v>13</v>
      </c>
      <c r="E482" s="5" t="s">
        <v>1926</v>
      </c>
      <c r="F482" s="5" t="s">
        <v>15</v>
      </c>
      <c r="G482" s="5" t="s">
        <v>50</v>
      </c>
      <c r="H482" s="5" t="s">
        <v>23</v>
      </c>
      <c r="I482" s="167" t="s">
        <v>2115</v>
      </c>
      <c r="J482" s="6" t="s">
        <v>2053</v>
      </c>
      <c r="K482" s="5" t="s">
        <v>2114</v>
      </c>
      <c r="L482" s="1">
        <f t="shared" si="7"/>
        <v>3</v>
      </c>
    </row>
    <row r="483" spans="1:12" ht="15" customHeight="1">
      <c r="A483" s="3">
        <v>481</v>
      </c>
      <c r="B483" s="168" t="s">
        <v>2116</v>
      </c>
      <c r="C483" s="3" t="s">
        <v>629</v>
      </c>
      <c r="D483" s="3" t="s">
        <v>13</v>
      </c>
      <c r="E483" s="3" t="s">
        <v>1926</v>
      </c>
      <c r="F483" s="3" t="s">
        <v>15</v>
      </c>
      <c r="G483" s="3" t="s">
        <v>16</v>
      </c>
      <c r="H483" s="3" t="s">
        <v>296</v>
      </c>
      <c r="I483" s="166" t="s">
        <v>2119</v>
      </c>
      <c r="J483" s="4" t="s">
        <v>2117</v>
      </c>
      <c r="K483" s="3" t="s">
        <v>2118</v>
      </c>
      <c r="L483" s="1">
        <f t="shared" si="7"/>
        <v>4</v>
      </c>
    </row>
    <row r="484" spans="1:12" ht="15" customHeight="1">
      <c r="A484" s="5">
        <v>482</v>
      </c>
      <c r="B484" s="169" t="s">
        <v>2120</v>
      </c>
      <c r="C484" s="5" t="s">
        <v>254</v>
      </c>
      <c r="D484" s="5" t="s">
        <v>13</v>
      </c>
      <c r="E484" s="5" t="s">
        <v>1926</v>
      </c>
      <c r="F484" s="5" t="s">
        <v>15</v>
      </c>
      <c r="G484" s="5" t="s">
        <v>16</v>
      </c>
      <c r="H484" s="5" t="s">
        <v>23</v>
      </c>
      <c r="I484" s="167" t="s">
        <v>2123</v>
      </c>
      <c r="J484" s="6" t="s">
        <v>2121</v>
      </c>
      <c r="K484" s="5" t="s">
        <v>2122</v>
      </c>
      <c r="L484" s="1">
        <f t="shared" si="7"/>
        <v>10</v>
      </c>
    </row>
    <row r="485" spans="1:12" ht="15" customHeight="1">
      <c r="A485" s="3">
        <v>483</v>
      </c>
      <c r="B485" s="168" t="s">
        <v>2120</v>
      </c>
      <c r="C485" s="3" t="s">
        <v>66</v>
      </c>
      <c r="D485" s="3" t="s">
        <v>13</v>
      </c>
      <c r="E485" s="3" t="s">
        <v>1926</v>
      </c>
      <c r="F485" s="3" t="s">
        <v>15</v>
      </c>
      <c r="G485" s="3" t="s">
        <v>16</v>
      </c>
      <c r="H485" s="3" t="s">
        <v>23</v>
      </c>
      <c r="I485" s="166" t="s">
        <v>2126</v>
      </c>
      <c r="J485" s="4" t="s">
        <v>2124</v>
      </c>
      <c r="K485" s="3" t="s">
        <v>2125</v>
      </c>
      <c r="L485" s="1">
        <f t="shared" si="7"/>
        <v>6</v>
      </c>
    </row>
    <row r="486" spans="1:12" ht="15" customHeight="1">
      <c r="A486" s="5">
        <v>484</v>
      </c>
      <c r="B486" s="169" t="s">
        <v>2127</v>
      </c>
      <c r="C486" s="5" t="s">
        <v>1276</v>
      </c>
      <c r="D486" s="5" t="s">
        <v>13</v>
      </c>
      <c r="E486" s="5" t="s">
        <v>1926</v>
      </c>
      <c r="F486" s="5" t="s">
        <v>15</v>
      </c>
      <c r="G486" s="5" t="s">
        <v>50</v>
      </c>
      <c r="H486" s="5" t="s">
        <v>23</v>
      </c>
      <c r="I486" s="167" t="s">
        <v>2129</v>
      </c>
      <c r="J486" s="6" t="s">
        <v>1939</v>
      </c>
      <c r="K486" s="5" t="s">
        <v>2128</v>
      </c>
      <c r="L486" s="1">
        <f t="shared" si="7"/>
        <v>7</v>
      </c>
    </row>
    <row r="487" spans="1:12" ht="15" customHeight="1">
      <c r="A487" s="3">
        <v>485</v>
      </c>
      <c r="B487" s="168" t="s">
        <v>2130</v>
      </c>
      <c r="C487" s="3" t="s">
        <v>254</v>
      </c>
      <c r="D487" s="3" t="s">
        <v>13</v>
      </c>
      <c r="E487" s="3" t="s">
        <v>1926</v>
      </c>
      <c r="F487" s="3" t="s">
        <v>15</v>
      </c>
      <c r="G487" s="3" t="s">
        <v>29</v>
      </c>
      <c r="H487" s="3" t="s">
        <v>23</v>
      </c>
      <c r="I487" s="166" t="s">
        <v>2133</v>
      </c>
      <c r="J487" s="4" t="s">
        <v>2131</v>
      </c>
      <c r="K487" s="3" t="s">
        <v>2132</v>
      </c>
      <c r="L487" s="1">
        <f t="shared" si="7"/>
        <v>4</v>
      </c>
    </row>
    <row r="488" spans="1:12" ht="15" customHeight="1">
      <c r="A488" s="5">
        <v>486</v>
      </c>
      <c r="B488" s="169" t="s">
        <v>2134</v>
      </c>
      <c r="C488" s="5" t="s">
        <v>2135</v>
      </c>
      <c r="D488" s="5" t="s">
        <v>13</v>
      </c>
      <c r="E488" s="5" t="s">
        <v>1926</v>
      </c>
      <c r="F488" s="5" t="s">
        <v>15</v>
      </c>
      <c r="G488" s="5" t="s">
        <v>50</v>
      </c>
      <c r="H488" s="5" t="s">
        <v>23</v>
      </c>
      <c r="I488" s="167" t="s">
        <v>2138</v>
      </c>
      <c r="J488" s="6" t="s">
        <v>2136</v>
      </c>
      <c r="K488" s="5" t="s">
        <v>2137</v>
      </c>
      <c r="L488" s="1">
        <f t="shared" si="7"/>
        <v>9</v>
      </c>
    </row>
    <row r="489" spans="1:12" ht="15" customHeight="1">
      <c r="A489" s="3">
        <v>487</v>
      </c>
      <c r="B489" s="168" t="s">
        <v>2139</v>
      </c>
      <c r="C489" s="3" t="s">
        <v>878</v>
      </c>
      <c r="D489" s="3" t="s">
        <v>13</v>
      </c>
      <c r="E489" s="3" t="s">
        <v>1926</v>
      </c>
      <c r="F489" s="3" t="s">
        <v>15</v>
      </c>
      <c r="G489" s="3" t="s">
        <v>16</v>
      </c>
      <c r="H489" s="3" t="s">
        <v>30</v>
      </c>
      <c r="I489" s="166" t="s">
        <v>2142</v>
      </c>
      <c r="J489" s="4" t="s">
        <v>2140</v>
      </c>
      <c r="K489" s="3" t="s">
        <v>2141</v>
      </c>
      <c r="L489" s="1">
        <f t="shared" si="7"/>
        <v>7</v>
      </c>
    </row>
    <row r="490" spans="1:12" ht="15" customHeight="1">
      <c r="A490" s="5">
        <v>488</v>
      </c>
      <c r="B490" s="169" t="s">
        <v>2143</v>
      </c>
      <c r="C490" s="5" t="s">
        <v>254</v>
      </c>
      <c r="D490" s="5" t="s">
        <v>13</v>
      </c>
      <c r="E490" s="5" t="s">
        <v>1926</v>
      </c>
      <c r="F490" s="5" t="s">
        <v>15</v>
      </c>
      <c r="G490" s="5" t="s">
        <v>16</v>
      </c>
      <c r="H490" s="5" t="s">
        <v>23</v>
      </c>
      <c r="I490" s="167" t="s">
        <v>2146</v>
      </c>
      <c r="J490" s="6" t="s">
        <v>2144</v>
      </c>
      <c r="K490" s="5" t="s">
        <v>2145</v>
      </c>
      <c r="L490" s="1">
        <f t="shared" si="7"/>
        <v>2</v>
      </c>
    </row>
    <row r="491" spans="1:12" ht="15" customHeight="1">
      <c r="A491" s="3">
        <v>489</v>
      </c>
      <c r="B491" s="168" t="s">
        <v>2147</v>
      </c>
      <c r="C491" s="3" t="s">
        <v>514</v>
      </c>
      <c r="D491" s="3" t="s">
        <v>13</v>
      </c>
      <c r="E491" s="3" t="s">
        <v>1926</v>
      </c>
      <c r="F491" s="3" t="s">
        <v>15</v>
      </c>
      <c r="G491" s="3" t="s">
        <v>36</v>
      </c>
      <c r="H491" s="3" t="s">
        <v>119</v>
      </c>
      <c r="I491" s="166" t="s">
        <v>2150</v>
      </c>
      <c r="J491" s="4" t="s">
        <v>2148</v>
      </c>
      <c r="K491" s="3" t="s">
        <v>2149</v>
      </c>
      <c r="L491" s="1">
        <f t="shared" si="7"/>
        <v>3</v>
      </c>
    </row>
    <row r="492" spans="1:12" ht="15" customHeight="1">
      <c r="A492" s="5">
        <v>490</v>
      </c>
      <c r="B492" s="169" t="s">
        <v>2151</v>
      </c>
      <c r="C492" s="5" t="s">
        <v>273</v>
      </c>
      <c r="D492" s="5" t="s">
        <v>13</v>
      </c>
      <c r="E492" s="5" t="s">
        <v>1926</v>
      </c>
      <c r="F492" s="5" t="s">
        <v>15</v>
      </c>
      <c r="G492" s="5" t="s">
        <v>16</v>
      </c>
      <c r="H492" s="5" t="s">
        <v>23</v>
      </c>
      <c r="I492" s="167" t="s">
        <v>2153</v>
      </c>
      <c r="J492" s="6" t="s">
        <v>1705</v>
      </c>
      <c r="K492" s="5" t="s">
        <v>2152</v>
      </c>
      <c r="L492" s="1">
        <f t="shared" si="7"/>
        <v>2</v>
      </c>
    </row>
    <row r="493" spans="1:12" ht="15" customHeight="1">
      <c r="A493" s="3">
        <v>491</v>
      </c>
      <c r="B493" s="168" t="s">
        <v>2154</v>
      </c>
      <c r="C493" s="3" t="s">
        <v>2155</v>
      </c>
      <c r="D493" s="3" t="s">
        <v>13</v>
      </c>
      <c r="E493" s="3" t="s">
        <v>1926</v>
      </c>
      <c r="F493" s="3" t="s">
        <v>15</v>
      </c>
      <c r="G493" s="3" t="s">
        <v>29</v>
      </c>
      <c r="H493" s="3" t="s">
        <v>606</v>
      </c>
      <c r="I493" s="166" t="s">
        <v>2158</v>
      </c>
      <c r="J493" s="4" t="s">
        <v>2156</v>
      </c>
      <c r="K493" s="3" t="s">
        <v>2157</v>
      </c>
      <c r="L493" s="1">
        <f t="shared" si="7"/>
        <v>4</v>
      </c>
    </row>
    <row r="494" spans="1:12" ht="15" customHeight="1">
      <c r="A494" s="5">
        <v>492</v>
      </c>
      <c r="B494" s="169" t="s">
        <v>2159</v>
      </c>
      <c r="C494" s="5" t="s">
        <v>2160</v>
      </c>
      <c r="D494" s="5" t="s">
        <v>13</v>
      </c>
      <c r="E494" s="5" t="s">
        <v>1926</v>
      </c>
      <c r="F494" s="5" t="s">
        <v>15</v>
      </c>
      <c r="G494" s="5" t="s">
        <v>36</v>
      </c>
      <c r="H494" s="5" t="s">
        <v>486</v>
      </c>
      <c r="I494" s="167" t="s">
        <v>2163</v>
      </c>
      <c r="J494" s="6" t="s">
        <v>2161</v>
      </c>
      <c r="K494" s="5" t="s">
        <v>2162</v>
      </c>
      <c r="L494" s="1">
        <f t="shared" si="7"/>
        <v>4</v>
      </c>
    </row>
    <row r="495" spans="1:12" ht="15" customHeight="1">
      <c r="A495" s="3">
        <v>493</v>
      </c>
      <c r="B495" s="168" t="s">
        <v>2164</v>
      </c>
      <c r="C495" s="3" t="s">
        <v>2165</v>
      </c>
      <c r="D495" s="3" t="s">
        <v>13</v>
      </c>
      <c r="E495" s="3" t="s">
        <v>1926</v>
      </c>
      <c r="F495" s="3" t="s">
        <v>15</v>
      </c>
      <c r="G495" s="3" t="s">
        <v>36</v>
      </c>
      <c r="H495" s="3" t="s">
        <v>975</v>
      </c>
      <c r="I495" s="166" t="s">
        <v>2168</v>
      </c>
      <c r="J495" s="4" t="s">
        <v>2166</v>
      </c>
      <c r="K495" s="3" t="s">
        <v>2167</v>
      </c>
      <c r="L495" s="1">
        <f t="shared" si="7"/>
        <v>8</v>
      </c>
    </row>
    <row r="496" spans="1:12" ht="15" customHeight="1">
      <c r="A496" s="5">
        <v>494</v>
      </c>
      <c r="B496" s="169" t="s">
        <v>2169</v>
      </c>
      <c r="C496" s="5" t="s">
        <v>611</v>
      </c>
      <c r="D496" s="5" t="s">
        <v>13</v>
      </c>
      <c r="E496" s="5" t="s">
        <v>1926</v>
      </c>
      <c r="F496" s="5" t="s">
        <v>15</v>
      </c>
      <c r="G496" s="5" t="s">
        <v>16</v>
      </c>
      <c r="H496" s="5" t="s">
        <v>119</v>
      </c>
      <c r="I496" s="167" t="s">
        <v>2172</v>
      </c>
      <c r="J496" s="6" t="s">
        <v>2170</v>
      </c>
      <c r="K496" s="5" t="s">
        <v>2171</v>
      </c>
      <c r="L496" s="1">
        <f t="shared" si="7"/>
        <v>9</v>
      </c>
    </row>
    <row r="497" spans="1:12" ht="15" customHeight="1">
      <c r="A497" s="3">
        <v>495</v>
      </c>
      <c r="B497" s="168" t="s">
        <v>2173</v>
      </c>
      <c r="C497" s="3" t="s">
        <v>1659</v>
      </c>
      <c r="D497" s="3" t="s">
        <v>13</v>
      </c>
      <c r="E497" s="3" t="s">
        <v>1926</v>
      </c>
      <c r="F497" s="3" t="s">
        <v>15</v>
      </c>
      <c r="G497" s="3" t="s">
        <v>50</v>
      </c>
      <c r="H497" s="3" t="s">
        <v>23</v>
      </c>
      <c r="I497" s="166" t="s">
        <v>2176</v>
      </c>
      <c r="J497" s="4" t="s">
        <v>2174</v>
      </c>
      <c r="K497" s="3" t="s">
        <v>2175</v>
      </c>
      <c r="L497" s="1">
        <f t="shared" si="7"/>
        <v>8</v>
      </c>
    </row>
    <row r="498" spans="1:12" ht="15" customHeight="1">
      <c r="A498" s="5">
        <v>496</v>
      </c>
      <c r="B498" s="169" t="s">
        <v>2177</v>
      </c>
      <c r="C498" s="5" t="s">
        <v>797</v>
      </c>
      <c r="D498" s="5" t="s">
        <v>13</v>
      </c>
      <c r="E498" s="5" t="s">
        <v>1926</v>
      </c>
      <c r="F498" s="5" t="s">
        <v>15</v>
      </c>
      <c r="G498" s="5" t="s">
        <v>16</v>
      </c>
      <c r="H498" s="5" t="s">
        <v>119</v>
      </c>
      <c r="I498" s="167" t="s">
        <v>2180</v>
      </c>
      <c r="J498" s="6" t="s">
        <v>2178</v>
      </c>
      <c r="K498" s="5" t="s">
        <v>2179</v>
      </c>
      <c r="L498" s="1">
        <f t="shared" si="7"/>
        <v>6</v>
      </c>
    </row>
    <row r="499" spans="1:12" ht="15" customHeight="1">
      <c r="A499" s="3">
        <v>497</v>
      </c>
      <c r="B499" s="168" t="s">
        <v>2181</v>
      </c>
      <c r="C499" s="3" t="s">
        <v>254</v>
      </c>
      <c r="D499" s="3" t="s">
        <v>13</v>
      </c>
      <c r="E499" s="3" t="s">
        <v>14</v>
      </c>
      <c r="F499" s="3" t="s">
        <v>15</v>
      </c>
      <c r="G499" s="3" t="s">
        <v>16</v>
      </c>
      <c r="H499" s="3" t="s">
        <v>23</v>
      </c>
      <c r="I499" s="166" t="s">
        <v>2184</v>
      </c>
      <c r="J499" s="4" t="s">
        <v>2182</v>
      </c>
      <c r="K499" s="3" t="s">
        <v>2183</v>
      </c>
      <c r="L499" s="1">
        <f t="shared" si="7"/>
        <v>21</v>
      </c>
    </row>
    <row r="500" spans="1:12" ht="15" customHeight="1">
      <c r="A500" s="5">
        <v>498</v>
      </c>
      <c r="B500" s="169" t="s">
        <v>2185</v>
      </c>
      <c r="C500" s="5" t="s">
        <v>2186</v>
      </c>
      <c r="D500" s="5" t="s">
        <v>13</v>
      </c>
      <c r="E500" s="5" t="s">
        <v>302</v>
      </c>
      <c r="F500" s="5" t="s">
        <v>15</v>
      </c>
      <c r="G500" s="5" t="s">
        <v>36</v>
      </c>
      <c r="H500" s="5" t="s">
        <v>23</v>
      </c>
      <c r="I500" s="167" t="s">
        <v>2189</v>
      </c>
      <c r="J500" s="6" t="s">
        <v>2187</v>
      </c>
      <c r="K500" s="5" t="s">
        <v>2188</v>
      </c>
      <c r="L500" s="1">
        <f t="shared" si="7"/>
        <v>3</v>
      </c>
    </row>
    <row r="501" spans="1:12" ht="15" customHeight="1">
      <c r="A501" s="3">
        <v>499</v>
      </c>
      <c r="B501" s="168" t="s">
        <v>2190</v>
      </c>
      <c r="C501" s="3" t="s">
        <v>254</v>
      </c>
      <c r="D501" s="3" t="s">
        <v>13</v>
      </c>
      <c r="E501" s="3" t="s">
        <v>1401</v>
      </c>
      <c r="F501" s="3" t="s">
        <v>15</v>
      </c>
      <c r="G501" s="3" t="s">
        <v>16</v>
      </c>
      <c r="H501" s="3" t="s">
        <v>23</v>
      </c>
      <c r="I501" s="166" t="s">
        <v>2193</v>
      </c>
      <c r="J501" s="4" t="s">
        <v>2191</v>
      </c>
      <c r="K501" s="3" t="s">
        <v>2192</v>
      </c>
      <c r="L501" s="1">
        <f t="shared" si="7"/>
        <v>2</v>
      </c>
    </row>
    <row r="502" spans="1:12" ht="15" customHeight="1">
      <c r="A502" s="5">
        <v>500</v>
      </c>
      <c r="B502" s="169" t="s">
        <v>2194</v>
      </c>
      <c r="C502" s="5" t="s">
        <v>2195</v>
      </c>
      <c r="D502" s="5" t="s">
        <v>13</v>
      </c>
      <c r="E502" s="5" t="s">
        <v>302</v>
      </c>
      <c r="F502" s="5" t="s">
        <v>15</v>
      </c>
      <c r="G502" s="5" t="s">
        <v>16</v>
      </c>
      <c r="H502" s="5" t="s">
        <v>429</v>
      </c>
      <c r="I502" s="167" t="s">
        <v>2198</v>
      </c>
      <c r="J502" s="6" t="s">
        <v>2196</v>
      </c>
      <c r="K502" s="5" t="s">
        <v>2197</v>
      </c>
      <c r="L502" s="1">
        <f t="shared" si="7"/>
        <v>5</v>
      </c>
    </row>
    <row r="503" spans="1:12" ht="15" customHeight="1">
      <c r="A503" s="3">
        <v>501</v>
      </c>
      <c r="B503" s="168" t="s">
        <v>2199</v>
      </c>
      <c r="C503" s="3" t="s">
        <v>92</v>
      </c>
      <c r="D503" s="3" t="s">
        <v>2200</v>
      </c>
      <c r="E503" s="3" t="s">
        <v>14</v>
      </c>
      <c r="F503" s="3" t="s">
        <v>15</v>
      </c>
      <c r="G503" s="3" t="s">
        <v>36</v>
      </c>
      <c r="H503" s="3" t="s">
        <v>23</v>
      </c>
      <c r="I503" s="166" t="s">
        <v>2203</v>
      </c>
      <c r="J503" s="4" t="s">
        <v>2201</v>
      </c>
      <c r="K503" s="3" t="s">
        <v>2202</v>
      </c>
      <c r="L503" s="1">
        <f t="shared" si="7"/>
        <v>13</v>
      </c>
    </row>
    <row r="504" spans="1:12" ht="15" customHeight="1">
      <c r="A504" s="5">
        <v>502</v>
      </c>
      <c r="B504" s="169" t="s">
        <v>2204</v>
      </c>
      <c r="C504" s="5" t="s">
        <v>578</v>
      </c>
      <c r="D504" s="5" t="s">
        <v>2200</v>
      </c>
      <c r="E504" s="5" t="s">
        <v>14</v>
      </c>
      <c r="F504" s="5" t="s">
        <v>15</v>
      </c>
      <c r="G504" s="5" t="s">
        <v>36</v>
      </c>
      <c r="H504" s="5" t="s">
        <v>23</v>
      </c>
      <c r="I504" s="167" t="s">
        <v>2207</v>
      </c>
      <c r="J504" s="6" t="s">
        <v>2205</v>
      </c>
      <c r="K504" s="5" t="s">
        <v>2206</v>
      </c>
      <c r="L504" s="1">
        <f t="shared" si="7"/>
        <v>15</v>
      </c>
    </row>
    <row r="505" spans="1:12" ht="15" customHeight="1">
      <c r="A505" s="3">
        <v>503</v>
      </c>
      <c r="B505" s="168" t="s">
        <v>54</v>
      </c>
      <c r="C505" s="3" t="s">
        <v>2208</v>
      </c>
      <c r="D505" s="3" t="s">
        <v>2200</v>
      </c>
      <c r="E505" s="3" t="s">
        <v>14</v>
      </c>
      <c r="F505" s="3" t="s">
        <v>15</v>
      </c>
      <c r="G505" s="3" t="s">
        <v>16</v>
      </c>
      <c r="H505" s="3" t="s">
        <v>1761</v>
      </c>
      <c r="I505" s="166" t="s">
        <v>2211</v>
      </c>
      <c r="J505" s="4" t="s">
        <v>2209</v>
      </c>
      <c r="K505" s="3" t="s">
        <v>2210</v>
      </c>
      <c r="L505" s="1">
        <f t="shared" si="7"/>
        <v>11</v>
      </c>
    </row>
    <row r="506" spans="1:12" ht="15" customHeight="1">
      <c r="A506" s="5">
        <v>504</v>
      </c>
      <c r="B506" s="169" t="s">
        <v>2212</v>
      </c>
      <c r="C506" s="5" t="s">
        <v>2213</v>
      </c>
      <c r="D506" s="5" t="s">
        <v>2200</v>
      </c>
      <c r="E506" s="5" t="s">
        <v>14</v>
      </c>
      <c r="F506" s="5" t="s">
        <v>15</v>
      </c>
      <c r="G506" s="5" t="s">
        <v>36</v>
      </c>
      <c r="H506" s="5" t="s">
        <v>318</v>
      </c>
      <c r="I506" s="167" t="s">
        <v>2216</v>
      </c>
      <c r="J506" s="6" t="s">
        <v>2214</v>
      </c>
      <c r="K506" s="5" t="s">
        <v>2215</v>
      </c>
      <c r="L506" s="1">
        <f t="shared" si="7"/>
        <v>12</v>
      </c>
    </row>
    <row r="507" spans="1:12" ht="15" customHeight="1">
      <c r="A507" s="3">
        <v>505</v>
      </c>
      <c r="B507" s="168" t="s">
        <v>2217</v>
      </c>
      <c r="C507" s="3" t="s">
        <v>2218</v>
      </c>
      <c r="D507" s="3" t="s">
        <v>2200</v>
      </c>
      <c r="E507" s="3" t="s">
        <v>14</v>
      </c>
      <c r="F507" s="3" t="s">
        <v>15</v>
      </c>
      <c r="G507" s="3" t="s">
        <v>50</v>
      </c>
      <c r="H507" s="3" t="s">
        <v>23</v>
      </c>
      <c r="I507" s="166" t="s">
        <v>2221</v>
      </c>
      <c r="J507" s="4" t="s">
        <v>2219</v>
      </c>
      <c r="K507" s="3" t="s">
        <v>2220</v>
      </c>
      <c r="L507" s="1">
        <f t="shared" si="7"/>
        <v>3</v>
      </c>
    </row>
    <row r="508" spans="1:12" ht="15" customHeight="1">
      <c r="A508" s="5">
        <v>506</v>
      </c>
      <c r="B508" s="169" t="s">
        <v>158</v>
      </c>
      <c r="C508" s="5" t="s">
        <v>2222</v>
      </c>
      <c r="D508" s="5" t="s">
        <v>2200</v>
      </c>
      <c r="E508" s="5" t="s">
        <v>14</v>
      </c>
      <c r="F508" s="5" t="s">
        <v>15</v>
      </c>
      <c r="G508" s="5" t="s">
        <v>36</v>
      </c>
      <c r="H508" s="5" t="s">
        <v>23</v>
      </c>
      <c r="I508" s="167" t="s">
        <v>2225</v>
      </c>
      <c r="J508" s="6" t="s">
        <v>2223</v>
      </c>
      <c r="K508" s="5" t="s">
        <v>2224</v>
      </c>
      <c r="L508" s="1">
        <f t="shared" si="7"/>
        <v>26</v>
      </c>
    </row>
    <row r="509" spans="1:12" ht="15" customHeight="1">
      <c r="A509" s="3">
        <v>507</v>
      </c>
      <c r="B509" s="168" t="s">
        <v>2226</v>
      </c>
      <c r="C509" s="3" t="s">
        <v>2227</v>
      </c>
      <c r="D509" s="3" t="s">
        <v>2200</v>
      </c>
      <c r="E509" s="3" t="s">
        <v>14</v>
      </c>
      <c r="F509" s="3" t="s">
        <v>15</v>
      </c>
      <c r="G509" s="3" t="s">
        <v>36</v>
      </c>
      <c r="H509" s="3" t="s">
        <v>108</v>
      </c>
      <c r="I509" s="166" t="s">
        <v>2230</v>
      </c>
      <c r="J509" s="4" t="s">
        <v>2228</v>
      </c>
      <c r="K509" s="3" t="s">
        <v>2229</v>
      </c>
      <c r="L509" s="1">
        <f t="shared" si="7"/>
        <v>10</v>
      </c>
    </row>
    <row r="510" spans="1:12" ht="15" customHeight="1">
      <c r="A510" s="5">
        <v>508</v>
      </c>
      <c r="B510" s="169" t="s">
        <v>2231</v>
      </c>
      <c r="C510" s="5" t="s">
        <v>2232</v>
      </c>
      <c r="D510" s="5" t="s">
        <v>2200</v>
      </c>
      <c r="E510" s="5" t="s">
        <v>14</v>
      </c>
      <c r="F510" s="5" t="s">
        <v>15</v>
      </c>
      <c r="G510" s="5" t="s">
        <v>16</v>
      </c>
      <c r="H510" s="5" t="s">
        <v>108</v>
      </c>
      <c r="I510" s="167" t="s">
        <v>2235</v>
      </c>
      <c r="J510" s="6" t="s">
        <v>2233</v>
      </c>
      <c r="K510" s="5" t="s">
        <v>2234</v>
      </c>
      <c r="L510" s="1">
        <f t="shared" si="7"/>
        <v>13</v>
      </c>
    </row>
    <row r="511" spans="1:12" ht="15" customHeight="1">
      <c r="A511" s="3">
        <v>509</v>
      </c>
      <c r="B511" s="168" t="s">
        <v>2236</v>
      </c>
      <c r="C511" s="3" t="s">
        <v>2237</v>
      </c>
      <c r="D511" s="3" t="s">
        <v>2200</v>
      </c>
      <c r="E511" s="3" t="s">
        <v>14</v>
      </c>
      <c r="F511" s="3" t="s">
        <v>15</v>
      </c>
      <c r="G511" s="3" t="s">
        <v>50</v>
      </c>
      <c r="H511" s="3" t="s">
        <v>23</v>
      </c>
      <c r="I511" s="166" t="s">
        <v>2240</v>
      </c>
      <c r="J511" s="4" t="s">
        <v>2238</v>
      </c>
      <c r="K511" s="3" t="s">
        <v>2239</v>
      </c>
      <c r="L511" s="1">
        <f t="shared" si="7"/>
        <v>8</v>
      </c>
    </row>
    <row r="512" spans="1:12" ht="15" customHeight="1">
      <c r="A512" s="5">
        <v>510</v>
      </c>
      <c r="B512" s="169" t="s">
        <v>2241</v>
      </c>
      <c r="C512" s="5" t="s">
        <v>2237</v>
      </c>
      <c r="D512" s="5" t="s">
        <v>2200</v>
      </c>
      <c r="E512" s="5" t="s">
        <v>14</v>
      </c>
      <c r="F512" s="5" t="s">
        <v>15</v>
      </c>
      <c r="G512" s="5" t="s">
        <v>50</v>
      </c>
      <c r="H512" s="5" t="s">
        <v>23</v>
      </c>
      <c r="I512" s="167" t="s">
        <v>2244</v>
      </c>
      <c r="J512" s="6" t="s">
        <v>2242</v>
      </c>
      <c r="K512" s="5" t="s">
        <v>2243</v>
      </c>
      <c r="L512" s="1">
        <f t="shared" si="7"/>
        <v>14</v>
      </c>
    </row>
    <row r="513" spans="1:12" ht="15" customHeight="1">
      <c r="A513" s="3">
        <v>511</v>
      </c>
      <c r="B513" s="168" t="s">
        <v>2245</v>
      </c>
      <c r="C513" s="3" t="s">
        <v>2246</v>
      </c>
      <c r="D513" s="3" t="s">
        <v>2200</v>
      </c>
      <c r="E513" s="3" t="s">
        <v>14</v>
      </c>
      <c r="F513" s="3" t="s">
        <v>15</v>
      </c>
      <c r="G513" s="3" t="s">
        <v>16</v>
      </c>
      <c r="H513" s="3" t="s">
        <v>23</v>
      </c>
      <c r="I513" s="166" t="s">
        <v>2249</v>
      </c>
      <c r="J513" s="4" t="s">
        <v>2247</v>
      </c>
      <c r="K513" s="3" t="s">
        <v>2248</v>
      </c>
      <c r="L513" s="1">
        <f t="shared" si="7"/>
        <v>18</v>
      </c>
    </row>
    <row r="514" spans="1:12" ht="15" customHeight="1">
      <c r="A514" s="5">
        <v>512</v>
      </c>
      <c r="B514" s="169" t="s">
        <v>54</v>
      </c>
      <c r="C514" s="5" t="s">
        <v>2250</v>
      </c>
      <c r="D514" s="5" t="s">
        <v>2200</v>
      </c>
      <c r="E514" s="5" t="s">
        <v>14</v>
      </c>
      <c r="F514" s="5" t="s">
        <v>15</v>
      </c>
      <c r="G514" s="5" t="s">
        <v>16</v>
      </c>
      <c r="H514" s="5" t="s">
        <v>23</v>
      </c>
      <c r="I514" s="167" t="s">
        <v>2253</v>
      </c>
      <c r="J514" s="6" t="s">
        <v>2251</v>
      </c>
      <c r="K514" s="5" t="s">
        <v>2252</v>
      </c>
      <c r="L514" s="1">
        <f t="shared" si="7"/>
        <v>7</v>
      </c>
    </row>
    <row r="515" spans="1:12" ht="15" customHeight="1">
      <c r="A515" s="3">
        <v>513</v>
      </c>
      <c r="B515" s="168" t="s">
        <v>2254</v>
      </c>
      <c r="C515" s="3" t="s">
        <v>2255</v>
      </c>
      <c r="D515" s="3" t="s">
        <v>2200</v>
      </c>
      <c r="E515" s="3" t="s">
        <v>14</v>
      </c>
      <c r="F515" s="3" t="s">
        <v>15</v>
      </c>
      <c r="G515" s="3" t="s">
        <v>36</v>
      </c>
      <c r="H515" s="3" t="s">
        <v>23</v>
      </c>
      <c r="I515" s="166" t="s">
        <v>2258</v>
      </c>
      <c r="J515" s="4" t="s">
        <v>2256</v>
      </c>
      <c r="K515" s="3" t="s">
        <v>2257</v>
      </c>
      <c r="L515" s="1">
        <f t="shared" ref="L515:L578" si="8">IF(TRIM(J515)="",0,LEN(J515)-LEN(SUBSTITUTE(J515,",",""))+1)</f>
        <v>18</v>
      </c>
    </row>
    <row r="516" spans="1:12" ht="15" customHeight="1">
      <c r="A516" s="5">
        <v>514</v>
      </c>
      <c r="B516" s="169" t="s">
        <v>2259</v>
      </c>
      <c r="C516" s="5" t="s">
        <v>462</v>
      </c>
      <c r="D516" s="5" t="s">
        <v>2200</v>
      </c>
      <c r="E516" s="5" t="s">
        <v>14</v>
      </c>
      <c r="F516" s="5" t="s">
        <v>15</v>
      </c>
      <c r="G516" s="5" t="s">
        <v>36</v>
      </c>
      <c r="H516" s="5" t="s">
        <v>23</v>
      </c>
      <c r="I516" s="167" t="s">
        <v>2262</v>
      </c>
      <c r="J516" s="6" t="s">
        <v>2260</v>
      </c>
      <c r="K516" s="5" t="s">
        <v>2261</v>
      </c>
      <c r="L516" s="1">
        <f t="shared" si="8"/>
        <v>17</v>
      </c>
    </row>
    <row r="517" spans="1:12" ht="15" customHeight="1">
      <c r="A517" s="3">
        <v>515</v>
      </c>
      <c r="B517" s="168" t="s">
        <v>2263</v>
      </c>
      <c r="C517" s="3" t="s">
        <v>2264</v>
      </c>
      <c r="D517" s="3" t="s">
        <v>2200</v>
      </c>
      <c r="E517" s="3" t="s">
        <v>14</v>
      </c>
      <c r="F517" s="3" t="s">
        <v>15</v>
      </c>
      <c r="G517" s="3" t="s">
        <v>50</v>
      </c>
      <c r="H517" s="3" t="s">
        <v>23</v>
      </c>
      <c r="I517" s="166" t="s">
        <v>2267</v>
      </c>
      <c r="J517" s="4" t="s">
        <v>2265</v>
      </c>
      <c r="K517" s="3" t="s">
        <v>2266</v>
      </c>
      <c r="L517" s="1">
        <f t="shared" si="8"/>
        <v>10</v>
      </c>
    </row>
    <row r="518" spans="1:12" ht="15" customHeight="1">
      <c r="A518" s="5">
        <v>516</v>
      </c>
      <c r="B518" s="169" t="s">
        <v>2268</v>
      </c>
      <c r="C518" s="5" t="s">
        <v>2269</v>
      </c>
      <c r="D518" s="5" t="s">
        <v>2200</v>
      </c>
      <c r="E518" s="5" t="s">
        <v>14</v>
      </c>
      <c r="F518" s="5" t="s">
        <v>15</v>
      </c>
      <c r="G518" s="5" t="s">
        <v>16</v>
      </c>
      <c r="H518" s="5" t="s">
        <v>62</v>
      </c>
      <c r="I518" s="167" t="s">
        <v>2272</v>
      </c>
      <c r="J518" s="6" t="s">
        <v>2270</v>
      </c>
      <c r="K518" s="5" t="s">
        <v>2271</v>
      </c>
      <c r="L518" s="1">
        <f t="shared" si="8"/>
        <v>17</v>
      </c>
    </row>
    <row r="519" spans="1:12" ht="15" customHeight="1">
      <c r="A519" s="3">
        <v>517</v>
      </c>
      <c r="B519" s="168" t="s">
        <v>2273</v>
      </c>
      <c r="C519" s="3" t="s">
        <v>97</v>
      </c>
      <c r="D519" s="3" t="s">
        <v>2200</v>
      </c>
      <c r="E519" s="3" t="s">
        <v>14</v>
      </c>
      <c r="F519" s="3" t="s">
        <v>15</v>
      </c>
      <c r="G519" s="3" t="s">
        <v>29</v>
      </c>
      <c r="H519" s="3" t="s">
        <v>23</v>
      </c>
      <c r="I519" s="166" t="s">
        <v>2276</v>
      </c>
      <c r="J519" s="4" t="s">
        <v>2274</v>
      </c>
      <c r="K519" s="3" t="s">
        <v>2275</v>
      </c>
      <c r="L519" s="1">
        <f t="shared" si="8"/>
        <v>11</v>
      </c>
    </row>
    <row r="520" spans="1:12" ht="15" customHeight="1">
      <c r="A520" s="5">
        <v>518</v>
      </c>
      <c r="B520" s="169" t="s">
        <v>2277</v>
      </c>
      <c r="C520" s="5" t="s">
        <v>2278</v>
      </c>
      <c r="D520" s="5" t="s">
        <v>2200</v>
      </c>
      <c r="E520" s="5" t="s">
        <v>14</v>
      </c>
      <c r="F520" s="5" t="s">
        <v>15</v>
      </c>
      <c r="G520" s="5" t="s">
        <v>36</v>
      </c>
      <c r="H520" s="5" t="s">
        <v>975</v>
      </c>
      <c r="I520" s="167" t="s">
        <v>2281</v>
      </c>
      <c r="J520" s="6" t="s">
        <v>2279</v>
      </c>
      <c r="K520" s="5" t="s">
        <v>2280</v>
      </c>
      <c r="L520" s="1">
        <f t="shared" si="8"/>
        <v>12</v>
      </c>
    </row>
    <row r="521" spans="1:12" ht="15" customHeight="1">
      <c r="A521" s="3">
        <v>519</v>
      </c>
      <c r="B521" s="168" t="s">
        <v>2282</v>
      </c>
      <c r="C521" s="3" t="s">
        <v>2283</v>
      </c>
      <c r="D521" s="3" t="s">
        <v>2200</v>
      </c>
      <c r="E521" s="3" t="s">
        <v>14</v>
      </c>
      <c r="F521" s="3" t="s">
        <v>15</v>
      </c>
      <c r="G521" s="3" t="s">
        <v>50</v>
      </c>
      <c r="H521" s="3" t="s">
        <v>17</v>
      </c>
      <c r="I521" s="166" t="s">
        <v>2286</v>
      </c>
      <c r="J521" s="4" t="s">
        <v>2284</v>
      </c>
      <c r="K521" s="3" t="s">
        <v>2285</v>
      </c>
      <c r="L521" s="1">
        <f t="shared" si="8"/>
        <v>7</v>
      </c>
    </row>
    <row r="522" spans="1:12" ht="15" customHeight="1">
      <c r="A522" s="5">
        <v>520</v>
      </c>
      <c r="B522" s="169" t="s">
        <v>2287</v>
      </c>
      <c r="C522" s="5" t="s">
        <v>169</v>
      </c>
      <c r="D522" s="5" t="s">
        <v>2200</v>
      </c>
      <c r="E522" s="5" t="s">
        <v>14</v>
      </c>
      <c r="F522" s="5" t="s">
        <v>15</v>
      </c>
      <c r="G522" s="5" t="s">
        <v>36</v>
      </c>
      <c r="H522" s="5" t="s">
        <v>23</v>
      </c>
      <c r="I522" s="167" t="s">
        <v>2290</v>
      </c>
      <c r="J522" s="6" t="s">
        <v>2288</v>
      </c>
      <c r="K522" s="5" t="s">
        <v>2289</v>
      </c>
      <c r="L522" s="1">
        <f t="shared" si="8"/>
        <v>12</v>
      </c>
    </row>
    <row r="523" spans="1:12" ht="15" customHeight="1">
      <c r="A523" s="3">
        <v>521</v>
      </c>
      <c r="B523" s="168" t="s">
        <v>2291</v>
      </c>
      <c r="C523" s="3" t="s">
        <v>2292</v>
      </c>
      <c r="D523" s="3" t="s">
        <v>2200</v>
      </c>
      <c r="E523" s="3" t="s">
        <v>14</v>
      </c>
      <c r="F523" s="3" t="s">
        <v>15</v>
      </c>
      <c r="G523" s="3" t="s">
        <v>16</v>
      </c>
      <c r="H523" s="3" t="s">
        <v>2293</v>
      </c>
      <c r="I523" s="166" t="s">
        <v>2296</v>
      </c>
      <c r="J523" s="4" t="s">
        <v>2294</v>
      </c>
      <c r="K523" s="3" t="s">
        <v>2295</v>
      </c>
      <c r="L523" s="1">
        <f t="shared" si="8"/>
        <v>14</v>
      </c>
    </row>
    <row r="524" spans="1:12" ht="15" customHeight="1">
      <c r="A524" s="5">
        <v>522</v>
      </c>
      <c r="B524" s="169" t="s">
        <v>2297</v>
      </c>
      <c r="C524" s="5" t="s">
        <v>2264</v>
      </c>
      <c r="D524" s="5" t="s">
        <v>2200</v>
      </c>
      <c r="E524" s="5" t="s">
        <v>14</v>
      </c>
      <c r="F524" s="5" t="s">
        <v>15</v>
      </c>
      <c r="G524" s="5" t="s">
        <v>50</v>
      </c>
      <c r="H524" s="5" t="s">
        <v>23</v>
      </c>
      <c r="I524" s="167" t="s">
        <v>2300</v>
      </c>
      <c r="J524" s="6" t="s">
        <v>2298</v>
      </c>
      <c r="K524" s="5" t="s">
        <v>2299</v>
      </c>
      <c r="L524" s="1">
        <f t="shared" si="8"/>
        <v>8</v>
      </c>
    </row>
    <row r="525" spans="1:12" ht="15" customHeight="1">
      <c r="A525" s="3">
        <v>523</v>
      </c>
      <c r="B525" s="168" t="s">
        <v>2301</v>
      </c>
      <c r="C525" s="3" t="s">
        <v>2264</v>
      </c>
      <c r="D525" s="3" t="s">
        <v>2200</v>
      </c>
      <c r="E525" s="3" t="s">
        <v>14</v>
      </c>
      <c r="F525" s="3" t="s">
        <v>15</v>
      </c>
      <c r="G525" s="3" t="s">
        <v>16</v>
      </c>
      <c r="H525" s="3" t="s">
        <v>119</v>
      </c>
      <c r="I525" s="166" t="s">
        <v>2304</v>
      </c>
      <c r="J525" s="4" t="s">
        <v>2302</v>
      </c>
      <c r="K525" s="3" t="s">
        <v>2303</v>
      </c>
      <c r="L525" s="1">
        <f t="shared" si="8"/>
        <v>11</v>
      </c>
    </row>
    <row r="526" spans="1:12" ht="15" customHeight="1">
      <c r="A526" s="5">
        <v>524</v>
      </c>
      <c r="B526" s="169" t="s">
        <v>2305</v>
      </c>
      <c r="C526" s="5" t="s">
        <v>2227</v>
      </c>
      <c r="D526" s="5" t="s">
        <v>2200</v>
      </c>
      <c r="E526" s="5" t="s">
        <v>14</v>
      </c>
      <c r="F526" s="5" t="s">
        <v>15</v>
      </c>
      <c r="G526" s="5" t="s">
        <v>50</v>
      </c>
      <c r="H526" s="5" t="s">
        <v>1416</v>
      </c>
      <c r="I526" s="167" t="s">
        <v>2308</v>
      </c>
      <c r="J526" s="6" t="s">
        <v>2306</v>
      </c>
      <c r="K526" s="5" t="s">
        <v>2307</v>
      </c>
      <c r="L526" s="1">
        <f t="shared" si="8"/>
        <v>17</v>
      </c>
    </row>
    <row r="527" spans="1:12" ht="15" customHeight="1">
      <c r="A527" s="3">
        <v>525</v>
      </c>
      <c r="B527" s="168" t="s">
        <v>54</v>
      </c>
      <c r="C527" s="7" t="s">
        <v>2309</v>
      </c>
      <c r="D527" s="3" t="s">
        <v>2200</v>
      </c>
      <c r="E527" s="3" t="s">
        <v>14</v>
      </c>
      <c r="F527" s="3" t="s">
        <v>15</v>
      </c>
      <c r="G527" s="3" t="s">
        <v>16</v>
      </c>
      <c r="H527" s="3" t="s">
        <v>125</v>
      </c>
      <c r="I527" s="166" t="s">
        <v>2312</v>
      </c>
      <c r="J527" s="4" t="s">
        <v>2310</v>
      </c>
      <c r="K527" s="3" t="s">
        <v>2311</v>
      </c>
      <c r="L527" s="1">
        <f t="shared" si="8"/>
        <v>2</v>
      </c>
    </row>
    <row r="528" spans="1:12" ht="15" customHeight="1">
      <c r="A528" s="5">
        <v>526</v>
      </c>
      <c r="B528" s="169" t="s">
        <v>54</v>
      </c>
      <c r="C528" s="5" t="s">
        <v>2313</v>
      </c>
      <c r="D528" s="5" t="s">
        <v>2200</v>
      </c>
      <c r="E528" s="5" t="s">
        <v>14</v>
      </c>
      <c r="F528" s="5" t="s">
        <v>15</v>
      </c>
      <c r="G528" s="5" t="s">
        <v>16</v>
      </c>
      <c r="H528" s="5" t="s">
        <v>1257</v>
      </c>
      <c r="I528" s="167" t="s">
        <v>2316</v>
      </c>
      <c r="J528" s="6" t="s">
        <v>2314</v>
      </c>
      <c r="K528" s="5" t="s">
        <v>2315</v>
      </c>
      <c r="L528" s="1">
        <f t="shared" si="8"/>
        <v>9</v>
      </c>
    </row>
    <row r="529" spans="1:12" ht="15" customHeight="1">
      <c r="A529" s="3">
        <v>527</v>
      </c>
      <c r="B529" s="168" t="s">
        <v>2317</v>
      </c>
      <c r="C529" s="3" t="s">
        <v>2246</v>
      </c>
      <c r="D529" s="3" t="s">
        <v>2200</v>
      </c>
      <c r="E529" s="3" t="s">
        <v>14</v>
      </c>
      <c r="F529" s="3" t="s">
        <v>15</v>
      </c>
      <c r="G529" s="3" t="s">
        <v>16</v>
      </c>
      <c r="H529" s="3" t="s">
        <v>23</v>
      </c>
      <c r="I529" s="166" t="s">
        <v>2320</v>
      </c>
      <c r="J529" s="4" t="s">
        <v>2318</v>
      </c>
      <c r="K529" s="3" t="s">
        <v>2319</v>
      </c>
      <c r="L529" s="1">
        <f t="shared" si="8"/>
        <v>18</v>
      </c>
    </row>
    <row r="530" spans="1:12" ht="15" customHeight="1">
      <c r="A530" s="5">
        <v>528</v>
      </c>
      <c r="B530" s="169" t="s">
        <v>158</v>
      </c>
      <c r="C530" s="5" t="s">
        <v>2321</v>
      </c>
      <c r="D530" s="5" t="s">
        <v>2200</v>
      </c>
      <c r="E530" s="5" t="s">
        <v>14</v>
      </c>
      <c r="F530" s="5" t="s">
        <v>15</v>
      </c>
      <c r="G530" s="5" t="s">
        <v>36</v>
      </c>
      <c r="H530" s="5" t="s">
        <v>23</v>
      </c>
      <c r="I530" s="167" t="s">
        <v>2324</v>
      </c>
      <c r="J530" s="6" t="s">
        <v>2322</v>
      </c>
      <c r="K530" s="5" t="s">
        <v>2323</v>
      </c>
      <c r="L530" s="1">
        <f t="shared" si="8"/>
        <v>14</v>
      </c>
    </row>
    <row r="531" spans="1:12" ht="15" customHeight="1">
      <c r="A531" s="3">
        <v>529</v>
      </c>
      <c r="B531" s="168" t="s">
        <v>2325</v>
      </c>
      <c r="C531" s="3" t="s">
        <v>2326</v>
      </c>
      <c r="D531" s="3" t="s">
        <v>2200</v>
      </c>
      <c r="E531" s="3" t="s">
        <v>14</v>
      </c>
      <c r="F531" s="3" t="s">
        <v>15</v>
      </c>
      <c r="G531" s="3" t="s">
        <v>29</v>
      </c>
      <c r="H531" s="3" t="s">
        <v>606</v>
      </c>
      <c r="I531" s="166" t="s">
        <v>2329</v>
      </c>
      <c r="J531" s="4" t="s">
        <v>2327</v>
      </c>
      <c r="K531" s="3" t="s">
        <v>2328</v>
      </c>
      <c r="L531" s="1">
        <f t="shared" si="8"/>
        <v>11</v>
      </c>
    </row>
    <row r="532" spans="1:12" ht="15" customHeight="1">
      <c r="A532" s="5">
        <v>530</v>
      </c>
      <c r="B532" s="169" t="s">
        <v>112</v>
      </c>
      <c r="C532" s="5" t="s">
        <v>2330</v>
      </c>
      <c r="D532" s="5" t="s">
        <v>2200</v>
      </c>
      <c r="E532" s="5" t="s">
        <v>14</v>
      </c>
      <c r="F532" s="5" t="s">
        <v>15</v>
      </c>
      <c r="G532" s="5" t="s">
        <v>36</v>
      </c>
      <c r="H532" s="5" t="s">
        <v>23</v>
      </c>
      <c r="I532" s="167" t="s">
        <v>2333</v>
      </c>
      <c r="J532" s="6" t="s">
        <v>2331</v>
      </c>
      <c r="K532" s="5" t="s">
        <v>2332</v>
      </c>
      <c r="L532" s="1">
        <f t="shared" si="8"/>
        <v>12</v>
      </c>
    </row>
    <row r="533" spans="1:12" ht="15" customHeight="1">
      <c r="A533" s="3">
        <v>531</v>
      </c>
      <c r="B533" s="168" t="s">
        <v>54</v>
      </c>
      <c r="C533" s="3" t="s">
        <v>2334</v>
      </c>
      <c r="D533" s="3" t="s">
        <v>2200</v>
      </c>
      <c r="E533" s="3" t="s">
        <v>14</v>
      </c>
      <c r="F533" s="3" t="s">
        <v>15</v>
      </c>
      <c r="G533" s="3" t="s">
        <v>16</v>
      </c>
      <c r="H533" s="3" t="s">
        <v>318</v>
      </c>
      <c r="I533" s="166" t="s">
        <v>2336</v>
      </c>
      <c r="J533" s="4" t="s">
        <v>51</v>
      </c>
      <c r="K533" s="3" t="s">
        <v>2335</v>
      </c>
      <c r="L533" s="1">
        <f t="shared" si="8"/>
        <v>1</v>
      </c>
    </row>
    <row r="534" spans="1:12" ht="15" customHeight="1">
      <c r="A534" s="5">
        <v>532</v>
      </c>
      <c r="B534" s="169" t="s">
        <v>112</v>
      </c>
      <c r="C534" s="5" t="s">
        <v>2337</v>
      </c>
      <c r="D534" s="5" t="s">
        <v>2200</v>
      </c>
      <c r="E534" s="5" t="s">
        <v>14</v>
      </c>
      <c r="F534" s="5" t="s">
        <v>15</v>
      </c>
      <c r="G534" s="5" t="s">
        <v>36</v>
      </c>
      <c r="H534" s="5" t="s">
        <v>23</v>
      </c>
      <c r="I534" s="167" t="s">
        <v>2340</v>
      </c>
      <c r="J534" s="6" t="s">
        <v>2338</v>
      </c>
      <c r="K534" s="5" t="s">
        <v>2339</v>
      </c>
      <c r="L534" s="1">
        <f t="shared" si="8"/>
        <v>18</v>
      </c>
    </row>
    <row r="535" spans="1:12" ht="15" customHeight="1">
      <c r="A535" s="3">
        <v>533</v>
      </c>
      <c r="B535" s="168" t="s">
        <v>2341</v>
      </c>
      <c r="C535" s="3" t="s">
        <v>2237</v>
      </c>
      <c r="D535" s="3" t="s">
        <v>2200</v>
      </c>
      <c r="E535" s="3" t="s">
        <v>14</v>
      </c>
      <c r="F535" s="3" t="s">
        <v>15</v>
      </c>
      <c r="G535" s="3" t="s">
        <v>29</v>
      </c>
      <c r="H535" s="3" t="s">
        <v>23</v>
      </c>
      <c r="I535" s="166" t="s">
        <v>2344</v>
      </c>
      <c r="J535" s="4" t="s">
        <v>2342</v>
      </c>
      <c r="K535" s="3" t="s">
        <v>2343</v>
      </c>
      <c r="L535" s="1">
        <f t="shared" si="8"/>
        <v>10</v>
      </c>
    </row>
    <row r="536" spans="1:12" ht="15" customHeight="1">
      <c r="A536" s="5">
        <v>534</v>
      </c>
      <c r="B536" s="169" t="s">
        <v>2345</v>
      </c>
      <c r="C536" s="5" t="s">
        <v>2346</v>
      </c>
      <c r="D536" s="5" t="s">
        <v>2200</v>
      </c>
      <c r="E536" s="5" t="s">
        <v>14</v>
      </c>
      <c r="F536" s="5" t="s">
        <v>15</v>
      </c>
      <c r="G536" s="5" t="s">
        <v>16</v>
      </c>
      <c r="H536" s="5" t="s">
        <v>23</v>
      </c>
      <c r="I536" s="167" t="s">
        <v>10186</v>
      </c>
      <c r="J536" s="6" t="s">
        <v>10187</v>
      </c>
      <c r="K536" s="148" t="s">
        <v>2348</v>
      </c>
      <c r="L536" s="1">
        <f t="shared" si="8"/>
        <v>6</v>
      </c>
    </row>
    <row r="537" spans="1:12" ht="15" customHeight="1">
      <c r="A537" s="3">
        <v>535</v>
      </c>
      <c r="B537" s="168" t="s">
        <v>2349</v>
      </c>
      <c r="C537" s="3" t="s">
        <v>2350</v>
      </c>
      <c r="D537" s="3" t="s">
        <v>2200</v>
      </c>
      <c r="E537" s="3" t="s">
        <v>14</v>
      </c>
      <c r="F537" s="3" t="s">
        <v>15</v>
      </c>
      <c r="G537" s="3" t="s">
        <v>36</v>
      </c>
      <c r="H537" s="3" t="s">
        <v>23</v>
      </c>
      <c r="I537" s="166" t="s">
        <v>2353</v>
      </c>
      <c r="J537" s="4" t="s">
        <v>2351</v>
      </c>
      <c r="K537" s="3" t="s">
        <v>2352</v>
      </c>
      <c r="L537" s="1">
        <f t="shared" si="8"/>
        <v>10</v>
      </c>
    </row>
    <row r="538" spans="1:12" ht="15" customHeight="1">
      <c r="A538" s="5">
        <v>536</v>
      </c>
      <c r="B538" s="169" t="s">
        <v>2341</v>
      </c>
      <c r="C538" s="5" t="s">
        <v>2354</v>
      </c>
      <c r="D538" s="5" t="s">
        <v>2200</v>
      </c>
      <c r="E538" s="5" t="s">
        <v>14</v>
      </c>
      <c r="F538" s="5" t="s">
        <v>15</v>
      </c>
      <c r="G538" s="5" t="s">
        <v>29</v>
      </c>
      <c r="H538" s="5" t="s">
        <v>23</v>
      </c>
      <c r="I538" s="167" t="s">
        <v>2357</v>
      </c>
      <c r="J538" s="6" t="s">
        <v>2355</v>
      </c>
      <c r="K538" s="5" t="s">
        <v>2356</v>
      </c>
      <c r="L538" s="1">
        <f t="shared" si="8"/>
        <v>18</v>
      </c>
    </row>
    <row r="539" spans="1:12" ht="15" customHeight="1">
      <c r="A539" s="3">
        <v>537</v>
      </c>
      <c r="B539" s="168" t="s">
        <v>2358</v>
      </c>
      <c r="C539" s="3" t="s">
        <v>2359</v>
      </c>
      <c r="D539" s="3" t="s">
        <v>2200</v>
      </c>
      <c r="E539" s="3" t="s">
        <v>14</v>
      </c>
      <c r="F539" s="3" t="s">
        <v>15</v>
      </c>
      <c r="G539" s="3" t="s">
        <v>16</v>
      </c>
      <c r="H539" s="3" t="s">
        <v>296</v>
      </c>
      <c r="I539" s="166" t="s">
        <v>2362</v>
      </c>
      <c r="J539" s="4" t="s">
        <v>2360</v>
      </c>
      <c r="K539" s="3" t="s">
        <v>2361</v>
      </c>
      <c r="L539" s="1">
        <f t="shared" si="8"/>
        <v>17</v>
      </c>
    </row>
    <row r="540" spans="1:12" ht="15" customHeight="1">
      <c r="A540" s="5">
        <v>538</v>
      </c>
      <c r="B540" s="169" t="s">
        <v>49</v>
      </c>
      <c r="C540" s="5" t="s">
        <v>2363</v>
      </c>
      <c r="D540" s="5" t="s">
        <v>2200</v>
      </c>
      <c r="E540" s="5" t="s">
        <v>14</v>
      </c>
      <c r="F540" s="5" t="s">
        <v>15</v>
      </c>
      <c r="G540" s="5" t="s">
        <v>50</v>
      </c>
      <c r="H540" s="5" t="s">
        <v>23</v>
      </c>
      <c r="I540" s="167" t="s">
        <v>2366</v>
      </c>
      <c r="J540" s="6" t="s">
        <v>2364</v>
      </c>
      <c r="K540" s="5" t="s">
        <v>2365</v>
      </c>
      <c r="L540" s="1">
        <f t="shared" si="8"/>
        <v>19</v>
      </c>
    </row>
    <row r="541" spans="1:12" ht="15" customHeight="1">
      <c r="A541" s="3">
        <v>539</v>
      </c>
      <c r="B541" s="168" t="s">
        <v>54</v>
      </c>
      <c r="C541" s="3" t="s">
        <v>2367</v>
      </c>
      <c r="D541" s="3" t="s">
        <v>2200</v>
      </c>
      <c r="E541" s="3" t="s">
        <v>14</v>
      </c>
      <c r="F541" s="3" t="s">
        <v>15</v>
      </c>
      <c r="G541" s="3" t="s">
        <v>16</v>
      </c>
      <c r="H541" s="3" t="s">
        <v>23</v>
      </c>
      <c r="I541" s="166" t="s">
        <v>10188</v>
      </c>
      <c r="J541" s="4" t="s">
        <v>10189</v>
      </c>
      <c r="K541" s="149" t="s">
        <v>2368</v>
      </c>
      <c r="L541" s="1">
        <f t="shared" si="8"/>
        <v>9</v>
      </c>
    </row>
    <row r="542" spans="1:12" ht="15" customHeight="1">
      <c r="A542" s="5">
        <v>540</v>
      </c>
      <c r="B542" s="169" t="s">
        <v>2369</v>
      </c>
      <c r="C542" s="5" t="s">
        <v>2370</v>
      </c>
      <c r="D542" s="5" t="s">
        <v>2200</v>
      </c>
      <c r="E542" s="5" t="s">
        <v>14</v>
      </c>
      <c r="F542" s="5" t="s">
        <v>15</v>
      </c>
      <c r="G542" s="5" t="s">
        <v>16</v>
      </c>
      <c r="H542" s="5" t="s">
        <v>62</v>
      </c>
      <c r="I542" s="167" t="s">
        <v>2373</v>
      </c>
      <c r="J542" s="6" t="s">
        <v>2371</v>
      </c>
      <c r="K542" s="5" t="s">
        <v>2372</v>
      </c>
      <c r="L542" s="1">
        <f t="shared" si="8"/>
        <v>6</v>
      </c>
    </row>
    <row r="543" spans="1:12" ht="15" customHeight="1">
      <c r="A543" s="3">
        <v>541</v>
      </c>
      <c r="B543" s="168" t="s">
        <v>54</v>
      </c>
      <c r="C543" s="3" t="s">
        <v>9185</v>
      </c>
      <c r="D543" s="3" t="s">
        <v>2200</v>
      </c>
      <c r="E543" s="3" t="s">
        <v>14</v>
      </c>
      <c r="F543" s="3" t="s">
        <v>15</v>
      </c>
      <c r="G543" s="3" t="s">
        <v>16</v>
      </c>
      <c r="H543" s="3" t="s">
        <v>486</v>
      </c>
      <c r="I543" s="166" t="s">
        <v>2376</v>
      </c>
      <c r="J543" s="4" t="s">
        <v>2374</v>
      </c>
      <c r="K543" s="3" t="s">
        <v>2375</v>
      </c>
      <c r="L543" s="1">
        <f t="shared" si="8"/>
        <v>6</v>
      </c>
    </row>
    <row r="544" spans="1:12" ht="15" customHeight="1">
      <c r="A544" s="5">
        <v>542</v>
      </c>
      <c r="B544" s="169" t="s">
        <v>2377</v>
      </c>
      <c r="C544" s="5" t="s">
        <v>2264</v>
      </c>
      <c r="D544" s="5" t="s">
        <v>2200</v>
      </c>
      <c r="E544" s="5" t="s">
        <v>14</v>
      </c>
      <c r="F544" s="5" t="s">
        <v>15</v>
      </c>
      <c r="G544" s="5" t="s">
        <v>50</v>
      </c>
      <c r="H544" s="5" t="s">
        <v>23</v>
      </c>
      <c r="I544" s="167" t="s">
        <v>2380</v>
      </c>
      <c r="J544" s="6" t="s">
        <v>2378</v>
      </c>
      <c r="K544" s="5" t="s">
        <v>2379</v>
      </c>
      <c r="L544" s="1">
        <f t="shared" si="8"/>
        <v>10</v>
      </c>
    </row>
    <row r="545" spans="1:12" ht="15" customHeight="1">
      <c r="A545" s="3">
        <v>543</v>
      </c>
      <c r="B545" s="168" t="s">
        <v>2381</v>
      </c>
      <c r="C545" s="3" t="s">
        <v>2382</v>
      </c>
      <c r="D545" s="3" t="s">
        <v>2200</v>
      </c>
      <c r="E545" s="3" t="s">
        <v>14</v>
      </c>
      <c r="F545" s="3" t="s">
        <v>15</v>
      </c>
      <c r="G545" s="3" t="s">
        <v>36</v>
      </c>
      <c r="H545" s="3" t="s">
        <v>268</v>
      </c>
      <c r="I545" s="166" t="s">
        <v>2385</v>
      </c>
      <c r="J545" s="4" t="s">
        <v>2383</v>
      </c>
      <c r="K545" s="3" t="s">
        <v>2384</v>
      </c>
      <c r="L545" s="1">
        <f t="shared" si="8"/>
        <v>5</v>
      </c>
    </row>
    <row r="546" spans="1:12" ht="15" customHeight="1">
      <c r="A546" s="5">
        <v>544</v>
      </c>
      <c r="B546" s="169" t="s">
        <v>2386</v>
      </c>
      <c r="C546" s="5" t="s">
        <v>2330</v>
      </c>
      <c r="D546" s="5" t="s">
        <v>2200</v>
      </c>
      <c r="E546" s="5" t="s">
        <v>14</v>
      </c>
      <c r="F546" s="5" t="s">
        <v>15</v>
      </c>
      <c r="G546" s="5" t="s">
        <v>50</v>
      </c>
      <c r="H546" s="5" t="s">
        <v>23</v>
      </c>
      <c r="I546" s="167" t="s">
        <v>2389</v>
      </c>
      <c r="J546" s="6" t="s">
        <v>2387</v>
      </c>
      <c r="K546" s="5" t="s">
        <v>2388</v>
      </c>
      <c r="L546" s="1">
        <f t="shared" si="8"/>
        <v>6</v>
      </c>
    </row>
    <row r="547" spans="1:12" ht="15" customHeight="1">
      <c r="A547" s="3">
        <v>545</v>
      </c>
      <c r="B547" s="168" t="s">
        <v>2390</v>
      </c>
      <c r="C547" s="3" t="s">
        <v>2264</v>
      </c>
      <c r="D547" s="3" t="s">
        <v>2200</v>
      </c>
      <c r="E547" s="3" t="s">
        <v>14</v>
      </c>
      <c r="F547" s="3" t="s">
        <v>15</v>
      </c>
      <c r="G547" s="3" t="s">
        <v>50</v>
      </c>
      <c r="H547" s="3" t="s">
        <v>23</v>
      </c>
      <c r="I547" s="166" t="s">
        <v>2393</v>
      </c>
      <c r="J547" s="4" t="s">
        <v>2391</v>
      </c>
      <c r="K547" s="3" t="s">
        <v>2392</v>
      </c>
      <c r="L547" s="1">
        <f t="shared" si="8"/>
        <v>7</v>
      </c>
    </row>
    <row r="548" spans="1:12" ht="15" customHeight="1">
      <c r="A548" s="5">
        <v>546</v>
      </c>
      <c r="B548" s="169" t="s">
        <v>54</v>
      </c>
      <c r="C548" s="8" t="s">
        <v>2394</v>
      </c>
      <c r="D548" s="5" t="s">
        <v>2200</v>
      </c>
      <c r="E548" s="5" t="s">
        <v>14</v>
      </c>
      <c r="F548" s="5" t="s">
        <v>15</v>
      </c>
      <c r="G548" s="5" t="s">
        <v>16</v>
      </c>
      <c r="H548" s="5" t="s">
        <v>56</v>
      </c>
      <c r="I548" s="167" t="s">
        <v>2397</v>
      </c>
      <c r="J548" s="6" t="s">
        <v>2395</v>
      </c>
      <c r="K548" s="5" t="s">
        <v>2396</v>
      </c>
      <c r="L548" s="1">
        <f t="shared" si="8"/>
        <v>5</v>
      </c>
    </row>
    <row r="549" spans="1:12" ht="15" customHeight="1">
      <c r="A549" s="3">
        <v>547</v>
      </c>
      <c r="B549" s="168" t="s">
        <v>2398</v>
      </c>
      <c r="C549" s="3" t="s">
        <v>1302</v>
      </c>
      <c r="D549" s="3" t="s">
        <v>2200</v>
      </c>
      <c r="E549" s="3" t="s">
        <v>14</v>
      </c>
      <c r="F549" s="3" t="s">
        <v>15</v>
      </c>
      <c r="G549" s="3" t="s">
        <v>36</v>
      </c>
      <c r="H549" s="3" t="s">
        <v>23</v>
      </c>
      <c r="I549" s="166" t="s">
        <v>2401</v>
      </c>
      <c r="J549" s="4" t="s">
        <v>2399</v>
      </c>
      <c r="K549" s="3" t="s">
        <v>2400</v>
      </c>
      <c r="L549" s="1">
        <f t="shared" si="8"/>
        <v>7</v>
      </c>
    </row>
    <row r="550" spans="1:12" ht="15" customHeight="1">
      <c r="A550" s="5">
        <v>548</v>
      </c>
      <c r="B550" s="169" t="s">
        <v>2402</v>
      </c>
      <c r="C550" s="5" t="s">
        <v>2264</v>
      </c>
      <c r="D550" s="5" t="s">
        <v>2200</v>
      </c>
      <c r="E550" s="5" t="s">
        <v>14</v>
      </c>
      <c r="F550" s="5" t="s">
        <v>15</v>
      </c>
      <c r="G550" s="5" t="s">
        <v>36</v>
      </c>
      <c r="H550" s="5" t="s">
        <v>486</v>
      </c>
      <c r="I550" s="167" t="s">
        <v>2405</v>
      </c>
      <c r="J550" s="6" t="s">
        <v>2403</v>
      </c>
      <c r="K550" s="5" t="s">
        <v>2404</v>
      </c>
      <c r="L550" s="1">
        <f t="shared" si="8"/>
        <v>14</v>
      </c>
    </row>
    <row r="551" spans="1:12" ht="15" customHeight="1">
      <c r="A551" s="3">
        <v>549</v>
      </c>
      <c r="B551" s="168" t="s">
        <v>2406</v>
      </c>
      <c r="C551" s="3" t="s">
        <v>2407</v>
      </c>
      <c r="D551" s="3" t="s">
        <v>2200</v>
      </c>
      <c r="E551" s="3" t="s">
        <v>14</v>
      </c>
      <c r="F551" s="3" t="s">
        <v>15</v>
      </c>
      <c r="G551" s="3" t="s">
        <v>16</v>
      </c>
      <c r="H551" s="3" t="s">
        <v>1209</v>
      </c>
      <c r="I551" s="166" t="s">
        <v>2410</v>
      </c>
      <c r="J551" s="4" t="s">
        <v>2408</v>
      </c>
      <c r="K551" s="3" t="s">
        <v>2409</v>
      </c>
      <c r="L551" s="1">
        <f t="shared" si="8"/>
        <v>13</v>
      </c>
    </row>
    <row r="552" spans="1:12" ht="15" customHeight="1">
      <c r="A552" s="5">
        <v>550</v>
      </c>
      <c r="B552" s="169" t="s">
        <v>2411</v>
      </c>
      <c r="C552" s="5" t="s">
        <v>807</v>
      </c>
      <c r="D552" s="5" t="s">
        <v>2200</v>
      </c>
      <c r="E552" s="5" t="s">
        <v>14</v>
      </c>
      <c r="F552" s="5" t="s">
        <v>15</v>
      </c>
      <c r="G552" s="5" t="s">
        <v>16</v>
      </c>
      <c r="H552" s="5" t="s">
        <v>23</v>
      </c>
      <c r="I552" s="167" t="s">
        <v>2414</v>
      </c>
      <c r="J552" s="6" t="s">
        <v>2412</v>
      </c>
      <c r="K552" s="5" t="s">
        <v>2413</v>
      </c>
      <c r="L552" s="1">
        <f t="shared" si="8"/>
        <v>15</v>
      </c>
    </row>
    <row r="553" spans="1:12" ht="15" customHeight="1">
      <c r="A553" s="3">
        <v>551</v>
      </c>
      <c r="B553" s="168" t="s">
        <v>2415</v>
      </c>
      <c r="C553" s="3" t="s">
        <v>2416</v>
      </c>
      <c r="D553" s="3" t="s">
        <v>2200</v>
      </c>
      <c r="E553" s="3" t="s">
        <v>14</v>
      </c>
      <c r="F553" s="3" t="s">
        <v>15</v>
      </c>
      <c r="G553" s="3" t="s">
        <v>50</v>
      </c>
      <c r="H553" s="3" t="s">
        <v>108</v>
      </c>
      <c r="I553" s="166" t="s">
        <v>2419</v>
      </c>
      <c r="J553" s="4" t="s">
        <v>2417</v>
      </c>
      <c r="K553" s="3" t="s">
        <v>2418</v>
      </c>
      <c r="L553" s="1">
        <f t="shared" si="8"/>
        <v>7</v>
      </c>
    </row>
    <row r="554" spans="1:12" ht="15" customHeight="1">
      <c r="A554" s="5">
        <v>552</v>
      </c>
      <c r="B554" s="170" t="s">
        <v>2420</v>
      </c>
      <c r="C554" s="5" t="s">
        <v>2421</v>
      </c>
      <c r="D554" s="5" t="s">
        <v>2200</v>
      </c>
      <c r="E554" s="5" t="s">
        <v>14</v>
      </c>
      <c r="F554" s="5" t="s">
        <v>15</v>
      </c>
      <c r="G554" s="5" t="s">
        <v>16</v>
      </c>
      <c r="H554" s="5" t="s">
        <v>119</v>
      </c>
      <c r="I554" s="167" t="s">
        <v>2424</v>
      </c>
      <c r="J554" s="6" t="s">
        <v>2422</v>
      </c>
      <c r="K554" s="5" t="s">
        <v>2423</v>
      </c>
      <c r="L554" s="1">
        <f t="shared" si="8"/>
        <v>4</v>
      </c>
    </row>
    <row r="555" spans="1:12" ht="15" customHeight="1">
      <c r="A555" s="3">
        <v>553</v>
      </c>
      <c r="B555" s="168" t="s">
        <v>54</v>
      </c>
      <c r="C555" s="3" t="s">
        <v>2425</v>
      </c>
      <c r="D555" s="3" t="s">
        <v>2200</v>
      </c>
      <c r="E555" s="3" t="s">
        <v>14</v>
      </c>
      <c r="F555" s="3" t="s">
        <v>15</v>
      </c>
      <c r="G555" s="3" t="s">
        <v>16</v>
      </c>
      <c r="H555" s="3" t="s">
        <v>423</v>
      </c>
      <c r="I555" s="166" t="s">
        <v>2428</v>
      </c>
      <c r="J555" s="4" t="s">
        <v>2426</v>
      </c>
      <c r="K555" s="3" t="s">
        <v>2427</v>
      </c>
      <c r="L555" s="1">
        <f t="shared" si="8"/>
        <v>3</v>
      </c>
    </row>
    <row r="556" spans="1:12" ht="15" customHeight="1">
      <c r="A556" s="5">
        <v>554</v>
      </c>
      <c r="B556" s="169" t="s">
        <v>2325</v>
      </c>
      <c r="C556" s="5" t="s">
        <v>2429</v>
      </c>
      <c r="D556" s="5" t="s">
        <v>2200</v>
      </c>
      <c r="E556" s="5" t="s">
        <v>14</v>
      </c>
      <c r="F556" s="5" t="s">
        <v>15</v>
      </c>
      <c r="G556" s="5" t="s">
        <v>29</v>
      </c>
      <c r="H556" s="5" t="s">
        <v>23</v>
      </c>
      <c r="I556" s="167" t="s">
        <v>2431</v>
      </c>
      <c r="J556" s="6" t="s">
        <v>2327</v>
      </c>
      <c r="K556" s="5" t="s">
        <v>2430</v>
      </c>
      <c r="L556" s="1">
        <f t="shared" si="8"/>
        <v>11</v>
      </c>
    </row>
    <row r="557" spans="1:12" ht="15" customHeight="1">
      <c r="A557" s="3">
        <v>555</v>
      </c>
      <c r="B557" s="168" t="s">
        <v>2432</v>
      </c>
      <c r="C557" s="3" t="s">
        <v>2433</v>
      </c>
      <c r="D557" s="3" t="s">
        <v>2200</v>
      </c>
      <c r="E557" s="3" t="s">
        <v>14</v>
      </c>
      <c r="F557" s="3" t="s">
        <v>15</v>
      </c>
      <c r="G557" s="3" t="s">
        <v>16</v>
      </c>
      <c r="H557" s="3" t="s">
        <v>23</v>
      </c>
      <c r="I557" s="166" t="s">
        <v>2436</v>
      </c>
      <c r="J557" s="4" t="s">
        <v>2434</v>
      </c>
      <c r="K557" s="3" t="s">
        <v>2435</v>
      </c>
      <c r="L557" s="1">
        <f t="shared" si="8"/>
        <v>4</v>
      </c>
    </row>
    <row r="558" spans="1:12" ht="15" customHeight="1">
      <c r="A558" s="5">
        <v>556</v>
      </c>
      <c r="B558" s="169" t="s">
        <v>2437</v>
      </c>
      <c r="C558" s="5" t="s">
        <v>2237</v>
      </c>
      <c r="D558" s="5" t="s">
        <v>2200</v>
      </c>
      <c r="E558" s="5" t="s">
        <v>14</v>
      </c>
      <c r="F558" s="5" t="s">
        <v>15</v>
      </c>
      <c r="G558" s="5" t="s">
        <v>50</v>
      </c>
      <c r="H558" s="5" t="s">
        <v>23</v>
      </c>
      <c r="I558" s="167" t="s">
        <v>2440</v>
      </c>
      <c r="J558" s="6" t="s">
        <v>2438</v>
      </c>
      <c r="K558" s="5" t="s">
        <v>2439</v>
      </c>
      <c r="L558" s="1">
        <f t="shared" si="8"/>
        <v>13</v>
      </c>
    </row>
    <row r="559" spans="1:12" ht="15" customHeight="1">
      <c r="A559" s="3">
        <v>557</v>
      </c>
      <c r="B559" s="168" t="s">
        <v>2441</v>
      </c>
      <c r="C559" s="3" t="s">
        <v>2442</v>
      </c>
      <c r="D559" s="3" t="s">
        <v>2200</v>
      </c>
      <c r="E559" s="3" t="s">
        <v>14</v>
      </c>
      <c r="F559" s="3" t="s">
        <v>15</v>
      </c>
      <c r="G559" s="3" t="s">
        <v>36</v>
      </c>
      <c r="H559" s="3" t="s">
        <v>23</v>
      </c>
      <c r="I559" s="166" t="s">
        <v>2445</v>
      </c>
      <c r="J559" s="4" t="s">
        <v>2443</v>
      </c>
      <c r="K559" s="3" t="s">
        <v>2444</v>
      </c>
      <c r="L559" s="1">
        <f t="shared" si="8"/>
        <v>12</v>
      </c>
    </row>
    <row r="560" spans="1:12" ht="15" customHeight="1">
      <c r="A560" s="5">
        <v>558</v>
      </c>
      <c r="B560" s="169" t="s">
        <v>2446</v>
      </c>
      <c r="C560" s="5" t="s">
        <v>2447</v>
      </c>
      <c r="D560" s="5" t="s">
        <v>2200</v>
      </c>
      <c r="E560" s="5" t="s">
        <v>14</v>
      </c>
      <c r="F560" s="5" t="s">
        <v>15</v>
      </c>
      <c r="G560" s="5" t="s">
        <v>36</v>
      </c>
      <c r="H560" s="5" t="s">
        <v>23</v>
      </c>
      <c r="I560" s="167" t="s">
        <v>2450</v>
      </c>
      <c r="J560" s="6" t="s">
        <v>2448</v>
      </c>
      <c r="K560" s="5" t="s">
        <v>2449</v>
      </c>
      <c r="L560" s="1">
        <f t="shared" si="8"/>
        <v>5</v>
      </c>
    </row>
    <row r="561" spans="1:12" ht="15" customHeight="1">
      <c r="A561" s="3">
        <v>559</v>
      </c>
      <c r="B561" s="168" t="s">
        <v>2451</v>
      </c>
      <c r="C561" s="3" t="s">
        <v>2452</v>
      </c>
      <c r="D561" s="3" t="s">
        <v>2200</v>
      </c>
      <c r="E561" s="3" t="s">
        <v>14</v>
      </c>
      <c r="F561" s="3" t="s">
        <v>15</v>
      </c>
      <c r="G561" s="3" t="s">
        <v>36</v>
      </c>
      <c r="H561" s="3" t="s">
        <v>108</v>
      </c>
      <c r="I561" s="166" t="s">
        <v>2455</v>
      </c>
      <c r="J561" s="4" t="s">
        <v>2453</v>
      </c>
      <c r="K561" s="3" t="s">
        <v>2454</v>
      </c>
      <c r="L561" s="1">
        <f t="shared" si="8"/>
        <v>13</v>
      </c>
    </row>
    <row r="562" spans="1:12" ht="15" customHeight="1">
      <c r="A562" s="5">
        <v>560</v>
      </c>
      <c r="B562" s="169" t="s">
        <v>2456</v>
      </c>
      <c r="C562" s="5" t="s">
        <v>1815</v>
      </c>
      <c r="D562" s="5" t="s">
        <v>2200</v>
      </c>
      <c r="E562" s="5" t="s">
        <v>14</v>
      </c>
      <c r="F562" s="5" t="s">
        <v>15</v>
      </c>
      <c r="G562" s="5" t="s">
        <v>36</v>
      </c>
      <c r="H562" s="5" t="s">
        <v>23</v>
      </c>
      <c r="I562" s="167" t="s">
        <v>2459</v>
      </c>
      <c r="J562" s="6" t="s">
        <v>2457</v>
      </c>
      <c r="K562" s="5" t="s">
        <v>2458</v>
      </c>
      <c r="L562" s="1">
        <f t="shared" si="8"/>
        <v>3</v>
      </c>
    </row>
    <row r="563" spans="1:12" ht="15" customHeight="1">
      <c r="A563" s="3">
        <v>561</v>
      </c>
      <c r="B563" s="168" t="s">
        <v>2341</v>
      </c>
      <c r="C563" s="3" t="s">
        <v>2460</v>
      </c>
      <c r="D563" s="3" t="s">
        <v>2200</v>
      </c>
      <c r="E563" s="3" t="s">
        <v>14</v>
      </c>
      <c r="F563" s="3" t="s">
        <v>15</v>
      </c>
      <c r="G563" s="3" t="s">
        <v>29</v>
      </c>
      <c r="H563" s="3" t="s">
        <v>23</v>
      </c>
      <c r="I563" s="166" t="s">
        <v>2463</v>
      </c>
      <c r="J563" s="4" t="s">
        <v>2461</v>
      </c>
      <c r="K563" s="3" t="s">
        <v>2462</v>
      </c>
      <c r="L563" s="1">
        <f t="shared" si="8"/>
        <v>10</v>
      </c>
    </row>
    <row r="564" spans="1:12" ht="15" customHeight="1">
      <c r="A564" s="5">
        <v>562</v>
      </c>
      <c r="B564" s="169" t="s">
        <v>2464</v>
      </c>
      <c r="C564" s="5" t="s">
        <v>2382</v>
      </c>
      <c r="D564" s="5" t="s">
        <v>2200</v>
      </c>
      <c r="E564" s="5" t="s">
        <v>14</v>
      </c>
      <c r="F564" s="5" t="s">
        <v>15</v>
      </c>
      <c r="G564" s="5" t="s">
        <v>29</v>
      </c>
      <c r="H564" s="5" t="s">
        <v>85</v>
      </c>
      <c r="I564" s="167" t="s">
        <v>2467</v>
      </c>
      <c r="J564" s="6" t="s">
        <v>2465</v>
      </c>
      <c r="K564" s="5" t="s">
        <v>2466</v>
      </c>
      <c r="L564" s="1">
        <f t="shared" si="8"/>
        <v>8</v>
      </c>
    </row>
    <row r="565" spans="1:12" ht="15" customHeight="1">
      <c r="A565" s="3">
        <v>563</v>
      </c>
      <c r="B565" s="168" t="s">
        <v>2468</v>
      </c>
      <c r="C565" s="3" t="s">
        <v>2469</v>
      </c>
      <c r="D565" s="3" t="s">
        <v>2200</v>
      </c>
      <c r="E565" s="3" t="s">
        <v>302</v>
      </c>
      <c r="F565" s="3" t="s">
        <v>15</v>
      </c>
      <c r="G565" s="3" t="s">
        <v>36</v>
      </c>
      <c r="H565" s="3" t="s">
        <v>23</v>
      </c>
      <c r="I565" s="166" t="s">
        <v>2471</v>
      </c>
      <c r="J565" s="4" t="s">
        <v>51</v>
      </c>
      <c r="K565" s="3" t="s">
        <v>2470</v>
      </c>
      <c r="L565" s="1">
        <f t="shared" si="8"/>
        <v>1</v>
      </c>
    </row>
    <row r="566" spans="1:12" ht="15" customHeight="1">
      <c r="A566" s="5">
        <v>564</v>
      </c>
      <c r="B566" s="169" t="s">
        <v>2472</v>
      </c>
      <c r="C566" s="5" t="s">
        <v>2473</v>
      </c>
      <c r="D566" s="5" t="s">
        <v>2200</v>
      </c>
      <c r="E566" s="5" t="s">
        <v>302</v>
      </c>
      <c r="F566" s="5" t="s">
        <v>15</v>
      </c>
      <c r="G566" s="5" t="s">
        <v>36</v>
      </c>
      <c r="H566" s="5" t="s">
        <v>23</v>
      </c>
      <c r="I566" s="167" t="s">
        <v>2476</v>
      </c>
      <c r="J566" s="6" t="s">
        <v>2474</v>
      </c>
      <c r="K566" s="5" t="s">
        <v>2475</v>
      </c>
      <c r="L566" s="1">
        <f t="shared" si="8"/>
        <v>8</v>
      </c>
    </row>
    <row r="567" spans="1:12" ht="15" customHeight="1">
      <c r="A567" s="3">
        <v>565</v>
      </c>
      <c r="B567" s="168" t="s">
        <v>2477</v>
      </c>
      <c r="C567" s="3" t="s">
        <v>2478</v>
      </c>
      <c r="D567" s="3" t="s">
        <v>2200</v>
      </c>
      <c r="E567" s="3" t="s">
        <v>302</v>
      </c>
      <c r="F567" s="3" t="s">
        <v>15</v>
      </c>
      <c r="G567" s="3" t="s">
        <v>16</v>
      </c>
      <c r="H567" s="3" t="s">
        <v>17</v>
      </c>
      <c r="I567" s="166" t="s">
        <v>2481</v>
      </c>
      <c r="J567" s="4" t="s">
        <v>2479</v>
      </c>
      <c r="K567" s="3" t="s">
        <v>2480</v>
      </c>
      <c r="L567" s="1">
        <f t="shared" si="8"/>
        <v>6</v>
      </c>
    </row>
    <row r="568" spans="1:12" ht="15" customHeight="1">
      <c r="A568" s="5">
        <v>566</v>
      </c>
      <c r="B568" s="169" t="s">
        <v>2482</v>
      </c>
      <c r="C568" s="5" t="s">
        <v>388</v>
      </c>
      <c r="D568" s="5" t="s">
        <v>2200</v>
      </c>
      <c r="E568" s="5" t="s">
        <v>302</v>
      </c>
      <c r="F568" s="5" t="s">
        <v>15</v>
      </c>
      <c r="G568" s="5" t="s">
        <v>36</v>
      </c>
      <c r="H568" s="5" t="s">
        <v>23</v>
      </c>
      <c r="I568" s="167" t="s">
        <v>2485</v>
      </c>
      <c r="J568" s="6" t="s">
        <v>2483</v>
      </c>
      <c r="K568" s="5" t="s">
        <v>2484</v>
      </c>
      <c r="L568" s="1">
        <f t="shared" si="8"/>
        <v>4</v>
      </c>
    </row>
    <row r="569" spans="1:12" ht="15" customHeight="1">
      <c r="A569" s="3">
        <v>567</v>
      </c>
      <c r="B569" s="168" t="s">
        <v>355</v>
      </c>
      <c r="C569" s="3" t="s">
        <v>356</v>
      </c>
      <c r="D569" s="3" t="s">
        <v>2200</v>
      </c>
      <c r="E569" s="3" t="s">
        <v>302</v>
      </c>
      <c r="F569" s="3" t="s">
        <v>15</v>
      </c>
      <c r="G569" s="3" t="s">
        <v>36</v>
      </c>
      <c r="H569" s="3" t="s">
        <v>23</v>
      </c>
      <c r="I569" s="166" t="s">
        <v>2487</v>
      </c>
      <c r="J569" s="4" t="s">
        <v>357</v>
      </c>
      <c r="K569" s="3" t="s">
        <v>2486</v>
      </c>
      <c r="L569" s="1">
        <f t="shared" si="8"/>
        <v>7</v>
      </c>
    </row>
    <row r="570" spans="1:12" ht="15" customHeight="1">
      <c r="A570" s="5">
        <v>568</v>
      </c>
      <c r="B570" s="169" t="s">
        <v>2488</v>
      </c>
      <c r="C570" s="5" t="s">
        <v>2421</v>
      </c>
      <c r="D570" s="5" t="s">
        <v>2200</v>
      </c>
      <c r="E570" s="5" t="s">
        <v>302</v>
      </c>
      <c r="F570" s="5" t="s">
        <v>15</v>
      </c>
      <c r="G570" s="5" t="s">
        <v>36</v>
      </c>
      <c r="H570" s="5" t="s">
        <v>23</v>
      </c>
      <c r="I570" s="167" t="s">
        <v>2490</v>
      </c>
      <c r="J570" s="6" t="s">
        <v>769</v>
      </c>
      <c r="K570" s="5" t="s">
        <v>2489</v>
      </c>
      <c r="L570" s="1">
        <f t="shared" si="8"/>
        <v>2</v>
      </c>
    </row>
    <row r="571" spans="1:12" ht="15" customHeight="1">
      <c r="A571" s="3">
        <v>569</v>
      </c>
      <c r="B571" s="168" t="s">
        <v>2491</v>
      </c>
      <c r="C571" s="3" t="s">
        <v>2492</v>
      </c>
      <c r="D571" s="3" t="s">
        <v>2200</v>
      </c>
      <c r="E571" s="3" t="s">
        <v>302</v>
      </c>
      <c r="F571" s="3" t="s">
        <v>15</v>
      </c>
      <c r="G571" s="3" t="s">
        <v>16</v>
      </c>
      <c r="H571" s="3" t="s">
        <v>23</v>
      </c>
      <c r="I571" s="166" t="s">
        <v>2495</v>
      </c>
      <c r="J571" s="4" t="s">
        <v>2493</v>
      </c>
      <c r="K571" s="3" t="s">
        <v>2494</v>
      </c>
      <c r="L571" s="1">
        <f t="shared" si="8"/>
        <v>5</v>
      </c>
    </row>
    <row r="572" spans="1:12" ht="15" customHeight="1">
      <c r="A572" s="5">
        <v>570</v>
      </c>
      <c r="B572" s="169" t="s">
        <v>2496</v>
      </c>
      <c r="C572" s="5" t="s">
        <v>2497</v>
      </c>
      <c r="D572" s="5" t="s">
        <v>2200</v>
      </c>
      <c r="E572" s="5" t="s">
        <v>302</v>
      </c>
      <c r="F572" s="5" t="s">
        <v>15</v>
      </c>
      <c r="G572" s="5" t="s">
        <v>36</v>
      </c>
      <c r="H572" s="5" t="s">
        <v>85</v>
      </c>
      <c r="I572" s="167" t="s">
        <v>2500</v>
      </c>
      <c r="J572" s="6" t="s">
        <v>2498</v>
      </c>
      <c r="K572" s="5" t="s">
        <v>2499</v>
      </c>
      <c r="L572" s="1">
        <f t="shared" si="8"/>
        <v>5</v>
      </c>
    </row>
    <row r="573" spans="1:12" ht="15" customHeight="1">
      <c r="A573" s="3">
        <v>571</v>
      </c>
      <c r="B573" s="168" t="s">
        <v>2501</v>
      </c>
      <c r="C573" s="3" t="s">
        <v>2502</v>
      </c>
      <c r="D573" s="3" t="s">
        <v>2200</v>
      </c>
      <c r="E573" s="3" t="s">
        <v>302</v>
      </c>
      <c r="F573" s="3" t="s">
        <v>15</v>
      </c>
      <c r="G573" s="3" t="s">
        <v>50</v>
      </c>
      <c r="H573" s="3" t="s">
        <v>23</v>
      </c>
      <c r="I573" s="166" t="s">
        <v>2505</v>
      </c>
      <c r="J573" s="4" t="s">
        <v>2503</v>
      </c>
      <c r="K573" s="3" t="s">
        <v>2504</v>
      </c>
      <c r="L573" s="1">
        <f t="shared" si="8"/>
        <v>8</v>
      </c>
    </row>
    <row r="574" spans="1:12" ht="15" customHeight="1">
      <c r="A574" s="5">
        <v>572</v>
      </c>
      <c r="B574" s="169" t="s">
        <v>306</v>
      </c>
      <c r="C574" s="5" t="s">
        <v>1608</v>
      </c>
      <c r="D574" s="5" t="s">
        <v>2200</v>
      </c>
      <c r="E574" s="5" t="s">
        <v>302</v>
      </c>
      <c r="F574" s="5" t="s">
        <v>15</v>
      </c>
      <c r="G574" s="5" t="s">
        <v>36</v>
      </c>
      <c r="H574" s="5" t="s">
        <v>23</v>
      </c>
      <c r="I574" s="167" t="s">
        <v>2507</v>
      </c>
      <c r="J574" s="6" t="s">
        <v>1073</v>
      </c>
      <c r="K574" s="5" t="s">
        <v>2506</v>
      </c>
      <c r="L574" s="1">
        <f t="shared" si="8"/>
        <v>1</v>
      </c>
    </row>
    <row r="575" spans="1:12" ht="15" customHeight="1">
      <c r="A575" s="3">
        <v>573</v>
      </c>
      <c r="B575" s="168" t="s">
        <v>2508</v>
      </c>
      <c r="C575" s="3" t="s">
        <v>2382</v>
      </c>
      <c r="D575" s="3" t="s">
        <v>2200</v>
      </c>
      <c r="E575" s="3" t="s">
        <v>302</v>
      </c>
      <c r="F575" s="3" t="s">
        <v>15</v>
      </c>
      <c r="G575" s="3" t="s">
        <v>36</v>
      </c>
      <c r="H575" s="3" t="s">
        <v>262</v>
      </c>
      <c r="I575" s="166" t="s">
        <v>2511</v>
      </c>
      <c r="J575" s="4" t="s">
        <v>2509</v>
      </c>
      <c r="K575" s="3" t="s">
        <v>2510</v>
      </c>
      <c r="L575" s="1">
        <f t="shared" si="8"/>
        <v>4</v>
      </c>
    </row>
    <row r="576" spans="1:12" ht="15" customHeight="1">
      <c r="A576" s="5">
        <v>574</v>
      </c>
      <c r="B576" s="169" t="s">
        <v>2512</v>
      </c>
      <c r="C576" s="5" t="s">
        <v>388</v>
      </c>
      <c r="D576" s="5" t="s">
        <v>2200</v>
      </c>
      <c r="E576" s="5" t="s">
        <v>302</v>
      </c>
      <c r="F576" s="5" t="s">
        <v>15</v>
      </c>
      <c r="G576" s="5" t="s">
        <v>36</v>
      </c>
      <c r="H576" s="5" t="s">
        <v>23</v>
      </c>
      <c r="I576" s="167" t="s">
        <v>2515</v>
      </c>
      <c r="J576" s="6" t="s">
        <v>2513</v>
      </c>
      <c r="K576" s="5" t="s">
        <v>2514</v>
      </c>
      <c r="L576" s="1">
        <f t="shared" si="8"/>
        <v>2</v>
      </c>
    </row>
    <row r="577" spans="1:12" ht="15" customHeight="1">
      <c r="A577" s="3">
        <v>575</v>
      </c>
      <c r="B577" s="168" t="s">
        <v>2516</v>
      </c>
      <c r="C577" s="7" t="s">
        <v>2517</v>
      </c>
      <c r="D577" s="3" t="s">
        <v>2200</v>
      </c>
      <c r="E577" s="3" t="s">
        <v>302</v>
      </c>
      <c r="F577" s="3" t="s">
        <v>15</v>
      </c>
      <c r="G577" s="3" t="s">
        <v>16</v>
      </c>
      <c r="H577" s="3" t="s">
        <v>268</v>
      </c>
      <c r="I577" s="166" t="s">
        <v>2519</v>
      </c>
      <c r="J577" s="4" t="s">
        <v>645</v>
      </c>
      <c r="K577" s="3" t="s">
        <v>2518</v>
      </c>
      <c r="L577" s="1">
        <f t="shared" si="8"/>
        <v>2</v>
      </c>
    </row>
    <row r="578" spans="1:12" ht="15" customHeight="1">
      <c r="A578" s="5">
        <v>576</v>
      </c>
      <c r="B578" s="169" t="s">
        <v>2520</v>
      </c>
      <c r="C578" s="8" t="s">
        <v>2521</v>
      </c>
      <c r="D578" s="5" t="s">
        <v>2200</v>
      </c>
      <c r="E578" s="5" t="s">
        <v>302</v>
      </c>
      <c r="F578" s="5" t="s">
        <v>15</v>
      </c>
      <c r="G578" s="5" t="s">
        <v>16</v>
      </c>
      <c r="H578" s="5" t="s">
        <v>23</v>
      </c>
      <c r="I578" s="167" t="s">
        <v>2523</v>
      </c>
      <c r="J578" s="6" t="s">
        <v>362</v>
      </c>
      <c r="K578" s="5" t="s">
        <v>2522</v>
      </c>
      <c r="L578" s="1">
        <f t="shared" si="8"/>
        <v>2</v>
      </c>
    </row>
    <row r="579" spans="1:12" ht="15" customHeight="1">
      <c r="A579" s="3">
        <v>577</v>
      </c>
      <c r="B579" s="168" t="s">
        <v>306</v>
      </c>
      <c r="C579" s="3" t="s">
        <v>1953</v>
      </c>
      <c r="D579" s="3" t="s">
        <v>2200</v>
      </c>
      <c r="E579" s="3" t="s">
        <v>302</v>
      </c>
      <c r="F579" s="3" t="s">
        <v>15</v>
      </c>
      <c r="G579" s="3" t="s">
        <v>36</v>
      </c>
      <c r="H579" s="3" t="s">
        <v>23</v>
      </c>
      <c r="I579" s="166" t="s">
        <v>2526</v>
      </c>
      <c r="J579" s="4" t="s">
        <v>2524</v>
      </c>
      <c r="K579" s="3" t="s">
        <v>2525</v>
      </c>
      <c r="L579" s="1">
        <f t="shared" ref="L579:L642" si="9">IF(TRIM(J579)="",0,LEN(J579)-LEN(SUBSTITUTE(J579,",",""))+1)</f>
        <v>6</v>
      </c>
    </row>
    <row r="580" spans="1:12" ht="15" customHeight="1">
      <c r="A580" s="5">
        <v>578</v>
      </c>
      <c r="B580" s="169" t="s">
        <v>2185</v>
      </c>
      <c r="C580" s="5" t="s">
        <v>2237</v>
      </c>
      <c r="D580" s="5" t="s">
        <v>2200</v>
      </c>
      <c r="E580" s="5" t="s">
        <v>302</v>
      </c>
      <c r="F580" s="5" t="s">
        <v>15</v>
      </c>
      <c r="G580" s="5" t="s">
        <v>36</v>
      </c>
      <c r="H580" s="5" t="s">
        <v>30</v>
      </c>
      <c r="I580" s="167" t="s">
        <v>2529</v>
      </c>
      <c r="J580" s="6" t="s">
        <v>2527</v>
      </c>
      <c r="K580" s="5" t="s">
        <v>2528</v>
      </c>
      <c r="L580" s="1">
        <f t="shared" si="9"/>
        <v>4</v>
      </c>
    </row>
    <row r="581" spans="1:12" ht="15" customHeight="1">
      <c r="A581" s="3">
        <v>579</v>
      </c>
      <c r="B581" s="168" t="s">
        <v>2516</v>
      </c>
      <c r="C581" s="7" t="s">
        <v>2530</v>
      </c>
      <c r="D581" s="3" t="s">
        <v>2200</v>
      </c>
      <c r="E581" s="3" t="s">
        <v>302</v>
      </c>
      <c r="F581" s="3" t="s">
        <v>15</v>
      </c>
      <c r="G581" s="3" t="s">
        <v>16</v>
      </c>
      <c r="H581" s="3" t="s">
        <v>23</v>
      </c>
      <c r="I581" s="166" t="s">
        <v>2533</v>
      </c>
      <c r="J581" s="4" t="s">
        <v>2531</v>
      </c>
      <c r="K581" s="3" t="s">
        <v>2532</v>
      </c>
      <c r="L581" s="1">
        <f t="shared" si="9"/>
        <v>2</v>
      </c>
    </row>
    <row r="582" spans="1:12" ht="15" customHeight="1">
      <c r="A582" s="5">
        <v>580</v>
      </c>
      <c r="B582" s="169" t="s">
        <v>2534</v>
      </c>
      <c r="C582" s="5" t="s">
        <v>807</v>
      </c>
      <c r="D582" s="5" t="s">
        <v>2200</v>
      </c>
      <c r="E582" s="5" t="s">
        <v>302</v>
      </c>
      <c r="F582" s="5" t="s">
        <v>15</v>
      </c>
      <c r="G582" s="5" t="s">
        <v>36</v>
      </c>
      <c r="H582" s="5" t="s">
        <v>23</v>
      </c>
      <c r="I582" s="167" t="s">
        <v>2537</v>
      </c>
      <c r="J582" s="6" t="s">
        <v>2535</v>
      </c>
      <c r="K582" s="5" t="s">
        <v>2536</v>
      </c>
      <c r="L582" s="1">
        <f t="shared" si="9"/>
        <v>9</v>
      </c>
    </row>
    <row r="583" spans="1:12" ht="15" customHeight="1">
      <c r="A583" s="3">
        <v>581</v>
      </c>
      <c r="B583" s="168" t="s">
        <v>1242</v>
      </c>
      <c r="C583" s="3" t="s">
        <v>2421</v>
      </c>
      <c r="D583" s="3" t="s">
        <v>2200</v>
      </c>
      <c r="E583" s="3" t="s">
        <v>302</v>
      </c>
      <c r="F583" s="3" t="s">
        <v>15</v>
      </c>
      <c r="G583" s="3" t="s">
        <v>36</v>
      </c>
      <c r="H583" s="3" t="s">
        <v>119</v>
      </c>
      <c r="I583" s="166" t="s">
        <v>2540</v>
      </c>
      <c r="J583" s="4" t="s">
        <v>9191</v>
      </c>
      <c r="K583" s="3" t="s">
        <v>2539</v>
      </c>
      <c r="L583" s="1">
        <f t="shared" si="9"/>
        <v>10</v>
      </c>
    </row>
    <row r="584" spans="1:12" ht="15" customHeight="1">
      <c r="A584" s="5">
        <v>582</v>
      </c>
      <c r="B584" s="169" t="s">
        <v>2541</v>
      </c>
      <c r="C584" s="5" t="s">
        <v>388</v>
      </c>
      <c r="D584" s="5" t="s">
        <v>2200</v>
      </c>
      <c r="E584" s="5" t="s">
        <v>302</v>
      </c>
      <c r="F584" s="5" t="s">
        <v>15</v>
      </c>
      <c r="G584" s="5" t="s">
        <v>36</v>
      </c>
      <c r="H584" s="5" t="s">
        <v>23</v>
      </c>
      <c r="I584" s="167" t="s">
        <v>2543</v>
      </c>
      <c r="J584" s="6" t="s">
        <v>9192</v>
      </c>
      <c r="K584" s="5" t="s">
        <v>2538</v>
      </c>
      <c r="L584" s="1">
        <f t="shared" si="9"/>
        <v>19</v>
      </c>
    </row>
    <row r="585" spans="1:12" ht="15" customHeight="1">
      <c r="A585" s="3">
        <v>583</v>
      </c>
      <c r="B585" s="168" t="s">
        <v>2544</v>
      </c>
      <c r="C585" s="3" t="s">
        <v>2545</v>
      </c>
      <c r="D585" s="3" t="s">
        <v>2200</v>
      </c>
      <c r="E585" s="3" t="s">
        <v>302</v>
      </c>
      <c r="F585" s="3" t="s">
        <v>15</v>
      </c>
      <c r="G585" s="3" t="s">
        <v>16</v>
      </c>
      <c r="H585" s="3" t="s">
        <v>23</v>
      </c>
      <c r="I585" s="166" t="s">
        <v>2547</v>
      </c>
      <c r="J585" s="4" t="s">
        <v>2546</v>
      </c>
      <c r="K585" s="3" t="s">
        <v>2542</v>
      </c>
      <c r="L585" s="1">
        <f t="shared" si="9"/>
        <v>15</v>
      </c>
    </row>
    <row r="586" spans="1:12" ht="15" customHeight="1">
      <c r="A586" s="5">
        <v>584</v>
      </c>
      <c r="B586" s="169" t="s">
        <v>2548</v>
      </c>
      <c r="C586" s="5" t="s">
        <v>2549</v>
      </c>
      <c r="D586" s="5" t="s">
        <v>2200</v>
      </c>
      <c r="E586" s="5" t="s">
        <v>302</v>
      </c>
      <c r="F586" s="5" t="s">
        <v>15</v>
      </c>
      <c r="G586" s="5" t="s">
        <v>36</v>
      </c>
      <c r="H586" s="5" t="s">
        <v>23</v>
      </c>
      <c r="I586" s="167" t="s">
        <v>2552</v>
      </c>
      <c r="J586" s="6" t="s">
        <v>2550</v>
      </c>
      <c r="K586" s="5" t="s">
        <v>2551</v>
      </c>
      <c r="L586" s="1">
        <f t="shared" si="9"/>
        <v>5</v>
      </c>
    </row>
    <row r="587" spans="1:12" ht="15" customHeight="1">
      <c r="A587" s="3">
        <v>585</v>
      </c>
      <c r="B587" s="171" t="s">
        <v>2553</v>
      </c>
      <c r="C587" s="3" t="s">
        <v>2421</v>
      </c>
      <c r="D587" s="3" t="s">
        <v>2200</v>
      </c>
      <c r="E587" s="3" t="s">
        <v>302</v>
      </c>
      <c r="F587" s="3" t="s">
        <v>15</v>
      </c>
      <c r="G587" s="3" t="s">
        <v>16</v>
      </c>
      <c r="H587" s="3" t="s">
        <v>119</v>
      </c>
      <c r="I587" s="166" t="s">
        <v>2555</v>
      </c>
      <c r="J587" s="4" t="s">
        <v>1073</v>
      </c>
      <c r="K587" s="3" t="s">
        <v>2554</v>
      </c>
      <c r="L587" s="1">
        <f t="shared" si="9"/>
        <v>1</v>
      </c>
    </row>
    <row r="588" spans="1:12" ht="15" customHeight="1">
      <c r="A588" s="5">
        <v>586</v>
      </c>
      <c r="B588" s="169" t="s">
        <v>2556</v>
      </c>
      <c r="C588" s="5" t="s">
        <v>2557</v>
      </c>
      <c r="D588" s="5" t="s">
        <v>2200</v>
      </c>
      <c r="E588" s="5" t="s">
        <v>302</v>
      </c>
      <c r="F588" s="5" t="s">
        <v>15</v>
      </c>
      <c r="G588" s="5" t="s">
        <v>16</v>
      </c>
      <c r="H588" s="5" t="s">
        <v>23</v>
      </c>
      <c r="I588" s="167" t="s">
        <v>2560</v>
      </c>
      <c r="J588" s="6" t="s">
        <v>2558</v>
      </c>
      <c r="K588" s="5" t="s">
        <v>2559</v>
      </c>
      <c r="L588" s="1">
        <f t="shared" si="9"/>
        <v>14</v>
      </c>
    </row>
    <row r="589" spans="1:12" ht="15" customHeight="1">
      <c r="A589" s="3">
        <v>587</v>
      </c>
      <c r="B589" s="168" t="s">
        <v>2561</v>
      </c>
      <c r="C589" s="3" t="s">
        <v>2562</v>
      </c>
      <c r="D589" s="3" t="s">
        <v>2200</v>
      </c>
      <c r="E589" s="3" t="s">
        <v>302</v>
      </c>
      <c r="F589" s="3" t="s">
        <v>15</v>
      </c>
      <c r="G589" s="3" t="s">
        <v>50</v>
      </c>
      <c r="H589" s="3" t="s">
        <v>85</v>
      </c>
      <c r="I589" s="166" t="s">
        <v>2565</v>
      </c>
      <c r="J589" s="4" t="s">
        <v>2563</v>
      </c>
      <c r="K589" s="3" t="s">
        <v>2564</v>
      </c>
      <c r="L589" s="1">
        <f t="shared" si="9"/>
        <v>11</v>
      </c>
    </row>
    <row r="590" spans="1:12" ht="15" customHeight="1">
      <c r="A590" s="5">
        <v>588</v>
      </c>
      <c r="B590" s="169" t="s">
        <v>2566</v>
      </c>
      <c r="C590" s="5" t="s">
        <v>388</v>
      </c>
      <c r="D590" s="5" t="s">
        <v>2200</v>
      </c>
      <c r="E590" s="5" t="s">
        <v>302</v>
      </c>
      <c r="F590" s="5" t="s">
        <v>15</v>
      </c>
      <c r="G590" s="5" t="s">
        <v>36</v>
      </c>
      <c r="H590" s="5" t="s">
        <v>85</v>
      </c>
      <c r="I590" s="167" t="s">
        <v>2569</v>
      </c>
      <c r="J590" s="6" t="s">
        <v>2567</v>
      </c>
      <c r="K590" s="5" t="s">
        <v>2568</v>
      </c>
      <c r="L590" s="1">
        <f t="shared" si="9"/>
        <v>3</v>
      </c>
    </row>
    <row r="591" spans="1:12" ht="15" customHeight="1">
      <c r="A591" s="3">
        <v>589</v>
      </c>
      <c r="B591" s="168" t="s">
        <v>2570</v>
      </c>
      <c r="C591" s="3" t="s">
        <v>2571</v>
      </c>
      <c r="D591" s="3" t="s">
        <v>2200</v>
      </c>
      <c r="E591" s="3" t="s">
        <v>302</v>
      </c>
      <c r="F591" s="3" t="s">
        <v>15</v>
      </c>
      <c r="G591" s="3" t="s">
        <v>50</v>
      </c>
      <c r="H591" s="3" t="s">
        <v>23</v>
      </c>
      <c r="I591" s="166" t="s">
        <v>2574</v>
      </c>
      <c r="J591" s="4" t="s">
        <v>2572</v>
      </c>
      <c r="K591" s="3" t="s">
        <v>2573</v>
      </c>
      <c r="L591" s="1">
        <f t="shared" si="9"/>
        <v>7</v>
      </c>
    </row>
    <row r="592" spans="1:12" ht="15" customHeight="1">
      <c r="A592" s="5">
        <v>590</v>
      </c>
      <c r="B592" s="169" t="s">
        <v>1242</v>
      </c>
      <c r="C592" s="5" t="s">
        <v>35</v>
      </c>
      <c r="D592" s="5" t="s">
        <v>2200</v>
      </c>
      <c r="E592" s="5" t="s">
        <v>302</v>
      </c>
      <c r="F592" s="5" t="s">
        <v>15</v>
      </c>
      <c r="G592" s="5" t="s">
        <v>36</v>
      </c>
      <c r="H592" s="5" t="s">
        <v>23</v>
      </c>
      <c r="I592" s="167" t="s">
        <v>2577</v>
      </c>
      <c r="J592" s="6" t="s">
        <v>2575</v>
      </c>
      <c r="K592" s="5" t="s">
        <v>2576</v>
      </c>
      <c r="L592" s="1">
        <f t="shared" si="9"/>
        <v>4</v>
      </c>
    </row>
    <row r="593" spans="1:12" ht="15" customHeight="1">
      <c r="A593" s="3">
        <v>591</v>
      </c>
      <c r="B593" s="168" t="s">
        <v>2578</v>
      </c>
      <c r="C593" s="3" t="s">
        <v>9185</v>
      </c>
      <c r="D593" s="3" t="s">
        <v>2200</v>
      </c>
      <c r="E593" s="3" t="s">
        <v>302</v>
      </c>
      <c r="F593" s="3" t="s">
        <v>15</v>
      </c>
      <c r="G593" s="3" t="s">
        <v>50</v>
      </c>
      <c r="H593" s="3" t="s">
        <v>23</v>
      </c>
      <c r="I593" s="166" t="s">
        <v>2581</v>
      </c>
      <c r="J593" s="4" t="s">
        <v>2579</v>
      </c>
      <c r="K593" s="3" t="s">
        <v>2580</v>
      </c>
      <c r="L593" s="1">
        <f t="shared" si="9"/>
        <v>5</v>
      </c>
    </row>
    <row r="594" spans="1:12" ht="15" customHeight="1">
      <c r="A594" s="5">
        <v>592</v>
      </c>
      <c r="B594" s="169" t="s">
        <v>2582</v>
      </c>
      <c r="C594" s="5" t="s">
        <v>2583</v>
      </c>
      <c r="D594" s="5" t="s">
        <v>2200</v>
      </c>
      <c r="E594" s="5" t="s">
        <v>302</v>
      </c>
      <c r="F594" s="5" t="s">
        <v>15</v>
      </c>
      <c r="G594" s="5" t="s">
        <v>36</v>
      </c>
      <c r="H594" s="5" t="s">
        <v>23</v>
      </c>
      <c r="I594" s="167" t="s">
        <v>2586</v>
      </c>
      <c r="J594" s="6" t="s">
        <v>2584</v>
      </c>
      <c r="K594" s="5" t="s">
        <v>2585</v>
      </c>
      <c r="L594" s="1">
        <f t="shared" si="9"/>
        <v>5</v>
      </c>
    </row>
    <row r="595" spans="1:12" ht="15" customHeight="1">
      <c r="A595" s="3">
        <v>593</v>
      </c>
      <c r="B595" s="168" t="s">
        <v>2185</v>
      </c>
      <c r="C595" s="3" t="s">
        <v>2587</v>
      </c>
      <c r="D595" s="3" t="s">
        <v>2200</v>
      </c>
      <c r="E595" s="3" t="s">
        <v>302</v>
      </c>
      <c r="F595" s="3" t="s">
        <v>15</v>
      </c>
      <c r="G595" s="3" t="s">
        <v>36</v>
      </c>
      <c r="H595" s="3" t="s">
        <v>23</v>
      </c>
      <c r="I595" s="166" t="s">
        <v>2590</v>
      </c>
      <c r="J595" s="4" t="s">
        <v>2588</v>
      </c>
      <c r="K595" s="3" t="s">
        <v>2589</v>
      </c>
      <c r="L595" s="1">
        <f t="shared" si="9"/>
        <v>5</v>
      </c>
    </row>
    <row r="596" spans="1:12" ht="15" customHeight="1">
      <c r="A596" s="5">
        <v>594</v>
      </c>
      <c r="B596" s="169" t="s">
        <v>2591</v>
      </c>
      <c r="C596" s="5" t="s">
        <v>2592</v>
      </c>
      <c r="D596" s="5" t="s">
        <v>2200</v>
      </c>
      <c r="E596" s="5" t="s">
        <v>302</v>
      </c>
      <c r="F596" s="5" t="s">
        <v>15</v>
      </c>
      <c r="G596" s="5" t="s">
        <v>36</v>
      </c>
      <c r="H596" s="5" t="s">
        <v>85</v>
      </c>
      <c r="I596" s="167" t="s">
        <v>2595</v>
      </c>
      <c r="J596" s="6" t="s">
        <v>2593</v>
      </c>
      <c r="K596" s="5" t="s">
        <v>2594</v>
      </c>
      <c r="L596" s="1">
        <f t="shared" si="9"/>
        <v>4</v>
      </c>
    </row>
    <row r="597" spans="1:12" ht="15" customHeight="1">
      <c r="A597" s="3">
        <v>595</v>
      </c>
      <c r="B597" s="168" t="s">
        <v>2596</v>
      </c>
      <c r="C597" s="3" t="s">
        <v>2597</v>
      </c>
      <c r="D597" s="3" t="s">
        <v>2200</v>
      </c>
      <c r="E597" s="3" t="s">
        <v>302</v>
      </c>
      <c r="F597" s="3" t="s">
        <v>15</v>
      </c>
      <c r="G597" s="3" t="s">
        <v>36</v>
      </c>
      <c r="H597" s="3" t="s">
        <v>23</v>
      </c>
      <c r="I597" s="166" t="s">
        <v>2600</v>
      </c>
      <c r="J597" s="4" t="s">
        <v>2598</v>
      </c>
      <c r="K597" s="3" t="s">
        <v>2599</v>
      </c>
      <c r="L597" s="1">
        <f t="shared" si="9"/>
        <v>4</v>
      </c>
    </row>
    <row r="598" spans="1:12" ht="15" customHeight="1">
      <c r="A598" s="5">
        <v>596</v>
      </c>
      <c r="B598" s="169" t="s">
        <v>2516</v>
      </c>
      <c r="C598" s="5" t="s">
        <v>2601</v>
      </c>
      <c r="D598" s="5" t="s">
        <v>2200</v>
      </c>
      <c r="E598" s="5" t="s">
        <v>302</v>
      </c>
      <c r="F598" s="5" t="s">
        <v>15</v>
      </c>
      <c r="G598" s="5" t="s">
        <v>16</v>
      </c>
      <c r="H598" s="5" t="s">
        <v>268</v>
      </c>
      <c r="I598" s="167" t="s">
        <v>2603</v>
      </c>
      <c r="J598" s="6" t="s">
        <v>328</v>
      </c>
      <c r="K598" s="5" t="s">
        <v>2602</v>
      </c>
      <c r="L598" s="1">
        <f t="shared" si="9"/>
        <v>1</v>
      </c>
    </row>
    <row r="599" spans="1:12" ht="15" customHeight="1">
      <c r="A599" s="3">
        <v>597</v>
      </c>
      <c r="B599" s="168" t="s">
        <v>2604</v>
      </c>
      <c r="C599" s="3" t="s">
        <v>2605</v>
      </c>
      <c r="D599" s="3" t="s">
        <v>2200</v>
      </c>
      <c r="E599" s="3" t="s">
        <v>302</v>
      </c>
      <c r="F599" s="3" t="s">
        <v>15</v>
      </c>
      <c r="G599" s="3" t="s">
        <v>36</v>
      </c>
      <c r="H599" s="3" t="s">
        <v>125</v>
      </c>
      <c r="I599" s="166" t="s">
        <v>2608</v>
      </c>
      <c r="J599" s="4" t="s">
        <v>2606</v>
      </c>
      <c r="K599" s="3" t="s">
        <v>2607</v>
      </c>
      <c r="L599" s="1">
        <f t="shared" si="9"/>
        <v>9</v>
      </c>
    </row>
    <row r="600" spans="1:12" ht="15" customHeight="1">
      <c r="A600" s="5">
        <v>598</v>
      </c>
      <c r="B600" s="169" t="s">
        <v>2609</v>
      </c>
      <c r="C600" s="5" t="s">
        <v>2610</v>
      </c>
      <c r="D600" s="5" t="s">
        <v>2200</v>
      </c>
      <c r="E600" s="5" t="s">
        <v>302</v>
      </c>
      <c r="F600" s="5" t="s">
        <v>15</v>
      </c>
      <c r="G600" s="5" t="s">
        <v>16</v>
      </c>
      <c r="H600" s="5" t="s">
        <v>1416</v>
      </c>
      <c r="I600" s="167" t="s">
        <v>2613</v>
      </c>
      <c r="J600" s="6" t="s">
        <v>2611</v>
      </c>
      <c r="K600" s="5" t="s">
        <v>2612</v>
      </c>
      <c r="L600" s="1">
        <f t="shared" si="9"/>
        <v>5</v>
      </c>
    </row>
    <row r="601" spans="1:12" ht="15" customHeight="1">
      <c r="A601" s="3">
        <v>599</v>
      </c>
      <c r="B601" s="168" t="s">
        <v>2614</v>
      </c>
      <c r="C601" s="3" t="s">
        <v>2269</v>
      </c>
      <c r="D601" s="3" t="s">
        <v>2200</v>
      </c>
      <c r="E601" s="3" t="s">
        <v>302</v>
      </c>
      <c r="F601" s="3" t="s">
        <v>15</v>
      </c>
      <c r="G601" s="3" t="s">
        <v>36</v>
      </c>
      <c r="H601" s="3" t="s">
        <v>85</v>
      </c>
      <c r="I601" s="166" t="s">
        <v>2617</v>
      </c>
      <c r="J601" s="4" t="s">
        <v>2615</v>
      </c>
      <c r="K601" s="3" t="s">
        <v>2616</v>
      </c>
      <c r="L601" s="1">
        <f t="shared" si="9"/>
        <v>5</v>
      </c>
    </row>
    <row r="602" spans="1:12" ht="15" customHeight="1">
      <c r="A602" s="5">
        <v>600</v>
      </c>
      <c r="B602" s="169" t="s">
        <v>2618</v>
      </c>
      <c r="C602" s="5" t="s">
        <v>2619</v>
      </c>
      <c r="D602" s="5" t="s">
        <v>2200</v>
      </c>
      <c r="E602" s="5" t="s">
        <v>302</v>
      </c>
      <c r="F602" s="5" t="s">
        <v>15</v>
      </c>
      <c r="G602" s="5" t="s">
        <v>36</v>
      </c>
      <c r="H602" s="5" t="s">
        <v>23</v>
      </c>
      <c r="I602" s="167" t="s">
        <v>2622</v>
      </c>
      <c r="J602" s="6" t="s">
        <v>2620</v>
      </c>
      <c r="K602" s="5" t="s">
        <v>2621</v>
      </c>
      <c r="L602" s="1">
        <f t="shared" si="9"/>
        <v>6</v>
      </c>
    </row>
    <row r="603" spans="1:12" ht="15" customHeight="1">
      <c r="A603" s="3">
        <v>601</v>
      </c>
      <c r="B603" s="168" t="s">
        <v>2623</v>
      </c>
      <c r="C603" s="3" t="s">
        <v>2624</v>
      </c>
      <c r="D603" s="3" t="s">
        <v>2200</v>
      </c>
      <c r="E603" s="3" t="s">
        <v>302</v>
      </c>
      <c r="F603" s="3" t="s">
        <v>15</v>
      </c>
      <c r="G603" s="3" t="s">
        <v>29</v>
      </c>
      <c r="H603" s="3" t="s">
        <v>85</v>
      </c>
      <c r="I603" s="166" t="s">
        <v>2627</v>
      </c>
      <c r="J603" s="4" t="s">
        <v>2625</v>
      </c>
      <c r="K603" s="3" t="s">
        <v>2626</v>
      </c>
      <c r="L603" s="1">
        <f t="shared" si="9"/>
        <v>11</v>
      </c>
    </row>
    <row r="604" spans="1:12" ht="15" customHeight="1">
      <c r="A604" s="5">
        <v>602</v>
      </c>
      <c r="B604" s="169" t="s">
        <v>2628</v>
      </c>
      <c r="C604" s="5" t="s">
        <v>2629</v>
      </c>
      <c r="D604" s="5" t="s">
        <v>2200</v>
      </c>
      <c r="E604" s="5" t="s">
        <v>302</v>
      </c>
      <c r="F604" s="5" t="s">
        <v>15</v>
      </c>
      <c r="G604" s="5" t="s">
        <v>16</v>
      </c>
      <c r="H604" s="5" t="s">
        <v>23</v>
      </c>
      <c r="I604" s="167" t="s">
        <v>2632</v>
      </c>
      <c r="J604" s="6" t="s">
        <v>9194</v>
      </c>
      <c r="K604" s="5" t="s">
        <v>2631</v>
      </c>
      <c r="L604" s="1">
        <f t="shared" si="9"/>
        <v>3</v>
      </c>
    </row>
    <row r="605" spans="1:12" ht="15" customHeight="1">
      <c r="A605" s="3">
        <v>603</v>
      </c>
      <c r="B605" s="168" t="s">
        <v>2633</v>
      </c>
      <c r="C605" s="3" t="s">
        <v>829</v>
      </c>
      <c r="D605" s="3" t="s">
        <v>2200</v>
      </c>
      <c r="E605" s="3" t="s">
        <v>302</v>
      </c>
      <c r="F605" s="3" t="s">
        <v>15</v>
      </c>
      <c r="G605" s="3" t="s">
        <v>29</v>
      </c>
      <c r="H605" s="3" t="s">
        <v>23</v>
      </c>
      <c r="I605" s="166" t="s">
        <v>2635</v>
      </c>
      <c r="J605" s="4" t="s">
        <v>2634</v>
      </c>
      <c r="K605" s="3" t="s">
        <v>2630</v>
      </c>
      <c r="L605" s="1">
        <f t="shared" si="9"/>
        <v>7</v>
      </c>
    </row>
    <row r="606" spans="1:12" ht="15" customHeight="1">
      <c r="A606" s="5">
        <v>604</v>
      </c>
      <c r="B606" s="169" t="s">
        <v>2636</v>
      </c>
      <c r="C606" s="5" t="s">
        <v>2637</v>
      </c>
      <c r="D606" s="5" t="s">
        <v>2200</v>
      </c>
      <c r="E606" s="5" t="s">
        <v>302</v>
      </c>
      <c r="F606" s="5" t="s">
        <v>15</v>
      </c>
      <c r="G606" s="5" t="s">
        <v>36</v>
      </c>
      <c r="H606" s="5" t="s">
        <v>23</v>
      </c>
      <c r="I606" s="167" t="s">
        <v>2640</v>
      </c>
      <c r="J606" s="6" t="s">
        <v>2638</v>
      </c>
      <c r="K606" s="5" t="s">
        <v>2639</v>
      </c>
      <c r="L606" s="1">
        <f t="shared" si="9"/>
        <v>4</v>
      </c>
    </row>
    <row r="607" spans="1:12" ht="15" customHeight="1">
      <c r="A607" s="3">
        <v>605</v>
      </c>
      <c r="B607" s="168" t="s">
        <v>1242</v>
      </c>
      <c r="C607" s="3" t="s">
        <v>92</v>
      </c>
      <c r="D607" s="3" t="s">
        <v>2200</v>
      </c>
      <c r="E607" s="3" t="s">
        <v>302</v>
      </c>
      <c r="F607" s="3" t="s">
        <v>15</v>
      </c>
      <c r="G607" s="3" t="s">
        <v>36</v>
      </c>
      <c r="H607" s="3" t="s">
        <v>62</v>
      </c>
      <c r="I607" s="166" t="s">
        <v>2643</v>
      </c>
      <c r="J607" s="4" t="s">
        <v>2641</v>
      </c>
      <c r="K607" s="3" t="s">
        <v>2642</v>
      </c>
      <c r="L607" s="1">
        <f t="shared" si="9"/>
        <v>3</v>
      </c>
    </row>
    <row r="608" spans="1:12" ht="15" customHeight="1">
      <c r="A608" s="5">
        <v>606</v>
      </c>
      <c r="B608" s="169" t="s">
        <v>2644</v>
      </c>
      <c r="C608" s="8" t="s">
        <v>2645</v>
      </c>
      <c r="D608" s="5" t="s">
        <v>2200</v>
      </c>
      <c r="E608" s="5" t="s">
        <v>302</v>
      </c>
      <c r="F608" s="5" t="s">
        <v>15</v>
      </c>
      <c r="G608" s="5" t="s">
        <v>16</v>
      </c>
      <c r="H608" s="5" t="s">
        <v>56</v>
      </c>
      <c r="I608" s="167" t="s">
        <v>2648</v>
      </c>
      <c r="J608" s="6" t="s">
        <v>2646</v>
      </c>
      <c r="K608" s="5" t="s">
        <v>2647</v>
      </c>
      <c r="L608" s="1">
        <f t="shared" si="9"/>
        <v>1</v>
      </c>
    </row>
    <row r="609" spans="1:12" ht="15" customHeight="1">
      <c r="A609" s="3">
        <v>607</v>
      </c>
      <c r="B609" s="168" t="s">
        <v>2649</v>
      </c>
      <c r="C609" s="3" t="s">
        <v>2433</v>
      </c>
      <c r="D609" s="3" t="s">
        <v>2200</v>
      </c>
      <c r="E609" s="3" t="s">
        <v>302</v>
      </c>
      <c r="F609" s="3" t="s">
        <v>15</v>
      </c>
      <c r="G609" s="3" t="s">
        <v>36</v>
      </c>
      <c r="H609" s="3" t="s">
        <v>23</v>
      </c>
      <c r="I609" s="166" t="s">
        <v>2652</v>
      </c>
      <c r="J609" s="4" t="s">
        <v>2650</v>
      </c>
      <c r="K609" s="3" t="s">
        <v>2651</v>
      </c>
      <c r="L609" s="1">
        <f t="shared" si="9"/>
        <v>1</v>
      </c>
    </row>
    <row r="610" spans="1:12" ht="15" customHeight="1">
      <c r="A610" s="5">
        <v>608</v>
      </c>
      <c r="B610" s="169" t="s">
        <v>2653</v>
      </c>
      <c r="C610" s="5" t="s">
        <v>462</v>
      </c>
      <c r="D610" s="5" t="s">
        <v>2200</v>
      </c>
      <c r="E610" s="5" t="s">
        <v>302</v>
      </c>
      <c r="F610" s="5" t="s">
        <v>15</v>
      </c>
      <c r="G610" s="5" t="s">
        <v>36</v>
      </c>
      <c r="H610" s="5" t="s">
        <v>125</v>
      </c>
      <c r="I610" s="167" t="s">
        <v>2656</v>
      </c>
      <c r="J610" s="6" t="s">
        <v>2654</v>
      </c>
      <c r="K610" s="5" t="s">
        <v>2655</v>
      </c>
      <c r="L610" s="1">
        <f t="shared" si="9"/>
        <v>4</v>
      </c>
    </row>
    <row r="611" spans="1:12" ht="15" customHeight="1">
      <c r="A611" s="3">
        <v>609</v>
      </c>
      <c r="B611" s="168" t="s">
        <v>2657</v>
      </c>
      <c r="C611" s="3" t="s">
        <v>2658</v>
      </c>
      <c r="D611" s="3" t="s">
        <v>2200</v>
      </c>
      <c r="E611" s="3" t="s">
        <v>302</v>
      </c>
      <c r="F611" s="3" t="s">
        <v>15</v>
      </c>
      <c r="G611" s="3" t="s">
        <v>16</v>
      </c>
      <c r="H611" s="3" t="s">
        <v>23</v>
      </c>
      <c r="I611" s="166" t="s">
        <v>2661</v>
      </c>
      <c r="J611" s="4" t="s">
        <v>2659</v>
      </c>
      <c r="K611" s="3" t="s">
        <v>2660</v>
      </c>
      <c r="L611" s="1">
        <f t="shared" si="9"/>
        <v>6</v>
      </c>
    </row>
    <row r="612" spans="1:12" ht="15" customHeight="1">
      <c r="A612" s="5">
        <v>610</v>
      </c>
      <c r="B612" s="169" t="s">
        <v>2662</v>
      </c>
      <c r="C612" s="5" t="s">
        <v>2663</v>
      </c>
      <c r="D612" s="5" t="s">
        <v>2200</v>
      </c>
      <c r="E612" s="5" t="s">
        <v>302</v>
      </c>
      <c r="F612" s="5" t="s">
        <v>15</v>
      </c>
      <c r="G612" s="5" t="s">
        <v>36</v>
      </c>
      <c r="H612" s="5" t="s">
        <v>486</v>
      </c>
      <c r="I612" s="167" t="s">
        <v>2666</v>
      </c>
      <c r="J612" s="6" t="s">
        <v>2664</v>
      </c>
      <c r="K612" s="5" t="s">
        <v>2665</v>
      </c>
      <c r="L612" s="1">
        <f t="shared" si="9"/>
        <v>3</v>
      </c>
    </row>
    <row r="613" spans="1:12" ht="15" customHeight="1">
      <c r="A613" s="3">
        <v>611</v>
      </c>
      <c r="B613" s="168" t="s">
        <v>2667</v>
      </c>
      <c r="C613" s="3" t="s">
        <v>2668</v>
      </c>
      <c r="D613" s="3" t="s">
        <v>2200</v>
      </c>
      <c r="E613" s="3" t="s">
        <v>302</v>
      </c>
      <c r="F613" s="3" t="s">
        <v>15</v>
      </c>
      <c r="G613" s="3" t="s">
        <v>36</v>
      </c>
      <c r="H613" s="3" t="s">
        <v>23</v>
      </c>
      <c r="I613" s="166" t="s">
        <v>2671</v>
      </c>
      <c r="J613" s="4" t="s">
        <v>2669</v>
      </c>
      <c r="K613" s="3" t="s">
        <v>2670</v>
      </c>
      <c r="L613" s="1">
        <f t="shared" si="9"/>
        <v>6</v>
      </c>
    </row>
    <row r="614" spans="1:12" ht="15" customHeight="1">
      <c r="A614" s="5">
        <v>612</v>
      </c>
      <c r="B614" s="169" t="s">
        <v>2672</v>
      </c>
      <c r="C614" s="5" t="s">
        <v>2673</v>
      </c>
      <c r="D614" s="5" t="s">
        <v>2200</v>
      </c>
      <c r="E614" s="5" t="s">
        <v>302</v>
      </c>
      <c r="F614" s="5" t="s">
        <v>15</v>
      </c>
      <c r="G614" s="5" t="s">
        <v>16</v>
      </c>
      <c r="H614" s="5" t="s">
        <v>85</v>
      </c>
      <c r="I614" s="167" t="s">
        <v>2676</v>
      </c>
      <c r="J614" s="6" t="s">
        <v>2674</v>
      </c>
      <c r="K614" s="5" t="s">
        <v>2675</v>
      </c>
      <c r="L614" s="1">
        <f t="shared" si="9"/>
        <v>2</v>
      </c>
    </row>
    <row r="615" spans="1:12" ht="15" customHeight="1">
      <c r="A615" s="3">
        <v>613</v>
      </c>
      <c r="B615" s="168" t="s">
        <v>2677</v>
      </c>
      <c r="C615" s="7" t="s">
        <v>2678</v>
      </c>
      <c r="D615" s="3" t="s">
        <v>2200</v>
      </c>
      <c r="E615" s="3" t="s">
        <v>302</v>
      </c>
      <c r="F615" s="3" t="s">
        <v>15</v>
      </c>
      <c r="G615" s="3" t="s">
        <v>36</v>
      </c>
      <c r="H615" s="3" t="s">
        <v>85</v>
      </c>
      <c r="I615" s="166" t="s">
        <v>2680</v>
      </c>
      <c r="J615" s="4" t="s">
        <v>2144</v>
      </c>
      <c r="K615" s="3" t="s">
        <v>2679</v>
      </c>
      <c r="L615" s="1">
        <f t="shared" si="9"/>
        <v>2</v>
      </c>
    </row>
    <row r="616" spans="1:12" ht="15" customHeight="1">
      <c r="A616" s="5">
        <v>614</v>
      </c>
      <c r="B616" s="169" t="s">
        <v>2681</v>
      </c>
      <c r="C616" s="5" t="s">
        <v>2421</v>
      </c>
      <c r="D616" s="5" t="s">
        <v>2200</v>
      </c>
      <c r="E616" s="5" t="s">
        <v>302</v>
      </c>
      <c r="F616" s="5" t="s">
        <v>15</v>
      </c>
      <c r="G616" s="5" t="s">
        <v>36</v>
      </c>
      <c r="H616" s="5" t="s">
        <v>119</v>
      </c>
      <c r="I616" s="167" t="s">
        <v>2684</v>
      </c>
      <c r="J616" s="6" t="s">
        <v>2682</v>
      </c>
      <c r="K616" s="5" t="s">
        <v>2683</v>
      </c>
      <c r="L616" s="1">
        <f t="shared" si="9"/>
        <v>15</v>
      </c>
    </row>
    <row r="617" spans="1:12" ht="15" customHeight="1">
      <c r="A617" s="3">
        <v>615</v>
      </c>
      <c r="B617" s="168" t="s">
        <v>2685</v>
      </c>
      <c r="C617" s="3" t="s">
        <v>2597</v>
      </c>
      <c r="D617" s="3" t="s">
        <v>2200</v>
      </c>
      <c r="E617" s="3" t="s">
        <v>302</v>
      </c>
      <c r="F617" s="3" t="s">
        <v>15</v>
      </c>
      <c r="G617" s="3" t="s">
        <v>36</v>
      </c>
      <c r="H617" s="3" t="s">
        <v>23</v>
      </c>
      <c r="I617" s="166" t="s">
        <v>2688</v>
      </c>
      <c r="J617" s="4" t="s">
        <v>2686</v>
      </c>
      <c r="K617" s="3" t="s">
        <v>2687</v>
      </c>
      <c r="L617" s="1">
        <f t="shared" si="9"/>
        <v>9</v>
      </c>
    </row>
    <row r="618" spans="1:12" ht="15" customHeight="1">
      <c r="A618" s="5">
        <v>616</v>
      </c>
      <c r="B618" s="169" t="s">
        <v>2689</v>
      </c>
      <c r="C618" s="5" t="s">
        <v>2690</v>
      </c>
      <c r="D618" s="5" t="s">
        <v>2200</v>
      </c>
      <c r="E618" s="5" t="s">
        <v>302</v>
      </c>
      <c r="F618" s="5" t="s">
        <v>15</v>
      </c>
      <c r="G618" s="5" t="s">
        <v>36</v>
      </c>
      <c r="H618" s="5" t="s">
        <v>23</v>
      </c>
      <c r="I618" s="167" t="s">
        <v>2693</v>
      </c>
      <c r="J618" s="6" t="s">
        <v>2691</v>
      </c>
      <c r="K618" s="5" t="s">
        <v>2692</v>
      </c>
      <c r="L618" s="1">
        <f t="shared" si="9"/>
        <v>4</v>
      </c>
    </row>
    <row r="619" spans="1:12" ht="15" customHeight="1">
      <c r="A619" s="3">
        <v>617</v>
      </c>
      <c r="B619" s="168" t="s">
        <v>2694</v>
      </c>
      <c r="C619" s="3" t="s">
        <v>2502</v>
      </c>
      <c r="D619" s="3" t="s">
        <v>2200</v>
      </c>
      <c r="E619" s="3" t="s">
        <v>302</v>
      </c>
      <c r="F619" s="3" t="s">
        <v>15</v>
      </c>
      <c r="G619" s="3" t="s">
        <v>36</v>
      </c>
      <c r="H619" s="3" t="s">
        <v>23</v>
      </c>
      <c r="I619" s="166" t="s">
        <v>2697</v>
      </c>
      <c r="J619" s="4" t="s">
        <v>2695</v>
      </c>
      <c r="K619" s="3" t="s">
        <v>2696</v>
      </c>
      <c r="L619" s="1">
        <f t="shared" si="9"/>
        <v>3</v>
      </c>
    </row>
    <row r="620" spans="1:12" ht="15" customHeight="1">
      <c r="A620" s="5">
        <v>618</v>
      </c>
      <c r="B620" s="169" t="s">
        <v>2698</v>
      </c>
      <c r="C620" s="5" t="s">
        <v>192</v>
      </c>
      <c r="D620" s="5" t="s">
        <v>2200</v>
      </c>
      <c r="E620" s="5" t="s">
        <v>302</v>
      </c>
      <c r="F620" s="5" t="s">
        <v>15</v>
      </c>
      <c r="G620" s="5" t="s">
        <v>36</v>
      </c>
      <c r="H620" s="5" t="s">
        <v>23</v>
      </c>
      <c r="I620" s="167" t="s">
        <v>2701</v>
      </c>
      <c r="J620" s="6" t="s">
        <v>2699</v>
      </c>
      <c r="K620" s="5" t="s">
        <v>2700</v>
      </c>
      <c r="L620" s="1">
        <f t="shared" si="9"/>
        <v>4</v>
      </c>
    </row>
    <row r="621" spans="1:12" ht="15" customHeight="1">
      <c r="A621" s="3">
        <v>619</v>
      </c>
      <c r="B621" s="168" t="s">
        <v>2702</v>
      </c>
      <c r="C621" s="3" t="s">
        <v>2562</v>
      </c>
      <c r="D621" s="3" t="s">
        <v>2200</v>
      </c>
      <c r="E621" s="3" t="s">
        <v>302</v>
      </c>
      <c r="F621" s="3" t="s">
        <v>15</v>
      </c>
      <c r="G621" s="3" t="s">
        <v>36</v>
      </c>
      <c r="H621" s="3" t="s">
        <v>423</v>
      </c>
      <c r="I621" s="166" t="s">
        <v>2705</v>
      </c>
      <c r="J621" s="4" t="s">
        <v>2703</v>
      </c>
      <c r="K621" s="3" t="s">
        <v>2704</v>
      </c>
      <c r="L621" s="1">
        <f t="shared" si="9"/>
        <v>7</v>
      </c>
    </row>
    <row r="622" spans="1:12" ht="15" customHeight="1">
      <c r="A622" s="5">
        <v>620</v>
      </c>
      <c r="B622" s="169" t="s">
        <v>2706</v>
      </c>
      <c r="C622" s="5" t="s">
        <v>2707</v>
      </c>
      <c r="D622" s="5" t="s">
        <v>2200</v>
      </c>
      <c r="E622" s="5" t="s">
        <v>302</v>
      </c>
      <c r="F622" s="5" t="s">
        <v>15</v>
      </c>
      <c r="G622" s="5" t="s">
        <v>36</v>
      </c>
      <c r="H622" s="5" t="s">
        <v>23</v>
      </c>
      <c r="I622" s="167" t="s">
        <v>2710</v>
      </c>
      <c r="J622" s="6" t="s">
        <v>2708</v>
      </c>
      <c r="K622" s="5" t="s">
        <v>2709</v>
      </c>
      <c r="L622" s="1">
        <f t="shared" si="9"/>
        <v>4</v>
      </c>
    </row>
    <row r="623" spans="1:12" ht="15" customHeight="1">
      <c r="A623" s="3">
        <v>621</v>
      </c>
      <c r="B623" s="168" t="s">
        <v>484</v>
      </c>
      <c r="C623" s="3" t="s">
        <v>2711</v>
      </c>
      <c r="D623" s="3" t="s">
        <v>2200</v>
      </c>
      <c r="E623" s="3" t="s">
        <v>302</v>
      </c>
      <c r="F623" s="3" t="s">
        <v>15</v>
      </c>
      <c r="G623" s="3" t="s">
        <v>36</v>
      </c>
      <c r="H623" s="3" t="s">
        <v>23</v>
      </c>
      <c r="I623" s="166" t="s">
        <v>2714</v>
      </c>
      <c r="J623" s="4" t="s">
        <v>2712</v>
      </c>
      <c r="K623" s="3" t="s">
        <v>2713</v>
      </c>
      <c r="L623" s="1">
        <f t="shared" si="9"/>
        <v>2</v>
      </c>
    </row>
    <row r="624" spans="1:12" ht="15" customHeight="1">
      <c r="A624" s="5">
        <v>622</v>
      </c>
      <c r="B624" s="169" t="s">
        <v>1242</v>
      </c>
      <c r="C624" s="5" t="s">
        <v>829</v>
      </c>
      <c r="D624" s="5" t="s">
        <v>2200</v>
      </c>
      <c r="E624" s="5" t="s">
        <v>302</v>
      </c>
      <c r="F624" s="5" t="s">
        <v>15</v>
      </c>
      <c r="G624" s="5" t="s">
        <v>36</v>
      </c>
      <c r="H624" s="5" t="s">
        <v>23</v>
      </c>
      <c r="I624" s="167" t="s">
        <v>2717</v>
      </c>
      <c r="J624" s="6" t="s">
        <v>2715</v>
      </c>
      <c r="K624" s="5" t="s">
        <v>2716</v>
      </c>
      <c r="L624" s="1">
        <f t="shared" si="9"/>
        <v>3</v>
      </c>
    </row>
    <row r="625" spans="1:12" ht="15" customHeight="1">
      <c r="A625" s="3">
        <v>623</v>
      </c>
      <c r="B625" s="168" t="s">
        <v>2718</v>
      </c>
      <c r="C625" s="3" t="s">
        <v>2719</v>
      </c>
      <c r="D625" s="3" t="s">
        <v>2200</v>
      </c>
      <c r="E625" s="3" t="s">
        <v>302</v>
      </c>
      <c r="F625" s="3" t="s">
        <v>15</v>
      </c>
      <c r="G625" s="3" t="s">
        <v>36</v>
      </c>
      <c r="H625" s="3" t="s">
        <v>23</v>
      </c>
      <c r="I625" s="166" t="s">
        <v>2722</v>
      </c>
      <c r="J625" s="4" t="s">
        <v>2720</v>
      </c>
      <c r="K625" s="3" t="s">
        <v>2721</v>
      </c>
      <c r="L625" s="1">
        <f t="shared" si="9"/>
        <v>8</v>
      </c>
    </row>
    <row r="626" spans="1:12" ht="15" customHeight="1">
      <c r="A626" s="5">
        <v>624</v>
      </c>
      <c r="B626" s="169" t="s">
        <v>2723</v>
      </c>
      <c r="C626" s="5" t="s">
        <v>2724</v>
      </c>
      <c r="D626" s="5" t="s">
        <v>2200</v>
      </c>
      <c r="E626" s="5" t="s">
        <v>302</v>
      </c>
      <c r="F626" s="5" t="s">
        <v>15</v>
      </c>
      <c r="G626" s="5" t="s">
        <v>36</v>
      </c>
      <c r="H626" s="5" t="s">
        <v>975</v>
      </c>
      <c r="I626" s="167" t="s">
        <v>2727</v>
      </c>
      <c r="J626" s="6" t="s">
        <v>2725</v>
      </c>
      <c r="K626" s="5" t="s">
        <v>2726</v>
      </c>
      <c r="L626" s="1">
        <f t="shared" si="9"/>
        <v>7</v>
      </c>
    </row>
    <row r="627" spans="1:12" ht="15" customHeight="1">
      <c r="A627" s="3">
        <v>625</v>
      </c>
      <c r="B627" s="168" t="s">
        <v>2728</v>
      </c>
      <c r="C627" s="3" t="s">
        <v>2729</v>
      </c>
      <c r="D627" s="3" t="s">
        <v>2200</v>
      </c>
      <c r="E627" s="3" t="s">
        <v>587</v>
      </c>
      <c r="F627" s="3" t="s">
        <v>15</v>
      </c>
      <c r="G627" s="3" t="s">
        <v>36</v>
      </c>
      <c r="H627" s="3" t="s">
        <v>17</v>
      </c>
      <c r="I627" s="166" t="s">
        <v>2732</v>
      </c>
      <c r="J627" s="4" t="s">
        <v>2730</v>
      </c>
      <c r="K627" s="3" t="s">
        <v>2731</v>
      </c>
      <c r="L627" s="1">
        <f t="shared" si="9"/>
        <v>6</v>
      </c>
    </row>
    <row r="628" spans="1:12" ht="15" customHeight="1">
      <c r="A628" s="5">
        <v>626</v>
      </c>
      <c r="B628" s="169" t="s">
        <v>2733</v>
      </c>
      <c r="C628" s="5" t="s">
        <v>802</v>
      </c>
      <c r="D628" s="5" t="s">
        <v>2200</v>
      </c>
      <c r="E628" s="5" t="s">
        <v>587</v>
      </c>
      <c r="F628" s="5" t="s">
        <v>15</v>
      </c>
      <c r="G628" s="5" t="s">
        <v>36</v>
      </c>
      <c r="H628" s="5" t="s">
        <v>635</v>
      </c>
      <c r="I628" s="167" t="s">
        <v>2736</v>
      </c>
      <c r="J628" s="6" t="s">
        <v>2734</v>
      </c>
      <c r="K628" s="5" t="s">
        <v>2735</v>
      </c>
      <c r="L628" s="1">
        <f t="shared" si="9"/>
        <v>7</v>
      </c>
    </row>
    <row r="629" spans="1:12" ht="15" customHeight="1">
      <c r="A629" s="3">
        <v>627</v>
      </c>
      <c r="B629" s="168" t="s">
        <v>2737</v>
      </c>
      <c r="C629" s="3" t="s">
        <v>2738</v>
      </c>
      <c r="D629" s="3" t="s">
        <v>2200</v>
      </c>
      <c r="E629" s="3" t="s">
        <v>587</v>
      </c>
      <c r="F629" s="3" t="s">
        <v>15</v>
      </c>
      <c r="G629" s="3" t="s">
        <v>50</v>
      </c>
      <c r="H629" s="3" t="s">
        <v>23</v>
      </c>
      <c r="I629" s="166" t="s">
        <v>2741</v>
      </c>
      <c r="J629" s="4" t="s">
        <v>2739</v>
      </c>
      <c r="K629" s="3" t="s">
        <v>2740</v>
      </c>
      <c r="L629" s="1">
        <f t="shared" si="9"/>
        <v>13</v>
      </c>
    </row>
    <row r="630" spans="1:12" ht="15" customHeight="1">
      <c r="A630" s="5">
        <v>628</v>
      </c>
      <c r="B630" s="169" t="s">
        <v>2742</v>
      </c>
      <c r="C630" s="5" t="s">
        <v>2743</v>
      </c>
      <c r="D630" s="5" t="s">
        <v>2200</v>
      </c>
      <c r="E630" s="5" t="s">
        <v>587</v>
      </c>
      <c r="F630" s="5" t="s">
        <v>15</v>
      </c>
      <c r="G630" s="5" t="s">
        <v>50</v>
      </c>
      <c r="H630" s="5" t="s">
        <v>23</v>
      </c>
      <c r="I630" s="167" t="s">
        <v>2746</v>
      </c>
      <c r="J630" s="6" t="s">
        <v>2744</v>
      </c>
      <c r="K630" s="5" t="s">
        <v>2745</v>
      </c>
      <c r="L630" s="1">
        <f t="shared" si="9"/>
        <v>6</v>
      </c>
    </row>
    <row r="631" spans="1:12" ht="15" customHeight="1">
      <c r="A631" s="3">
        <v>629</v>
      </c>
      <c r="B631" s="168" t="s">
        <v>2747</v>
      </c>
      <c r="C631" s="3" t="s">
        <v>84</v>
      </c>
      <c r="D631" s="3" t="s">
        <v>2200</v>
      </c>
      <c r="E631" s="3" t="s">
        <v>587</v>
      </c>
      <c r="F631" s="3" t="s">
        <v>15</v>
      </c>
      <c r="G631" s="3" t="s">
        <v>36</v>
      </c>
      <c r="H631" s="3" t="s">
        <v>23</v>
      </c>
      <c r="I631" s="166" t="s">
        <v>2750</v>
      </c>
      <c r="J631" s="4" t="s">
        <v>2748</v>
      </c>
      <c r="K631" s="3" t="s">
        <v>2749</v>
      </c>
      <c r="L631" s="1">
        <f t="shared" si="9"/>
        <v>8</v>
      </c>
    </row>
    <row r="632" spans="1:12" ht="15" customHeight="1">
      <c r="A632" s="5">
        <v>630</v>
      </c>
      <c r="B632" s="169" t="s">
        <v>2751</v>
      </c>
      <c r="C632" s="5" t="s">
        <v>66</v>
      </c>
      <c r="D632" s="5" t="s">
        <v>2200</v>
      </c>
      <c r="E632" s="5" t="s">
        <v>587</v>
      </c>
      <c r="F632" s="5" t="s">
        <v>15</v>
      </c>
      <c r="G632" s="5" t="s">
        <v>16</v>
      </c>
      <c r="H632" s="5" t="s">
        <v>23</v>
      </c>
      <c r="I632" s="167" t="s">
        <v>2754</v>
      </c>
      <c r="J632" s="6" t="s">
        <v>2752</v>
      </c>
      <c r="K632" s="5" t="s">
        <v>2753</v>
      </c>
      <c r="L632" s="1">
        <f t="shared" si="9"/>
        <v>11</v>
      </c>
    </row>
    <row r="633" spans="1:12" ht="15" customHeight="1">
      <c r="A633" s="3">
        <v>631</v>
      </c>
      <c r="B633" s="168" t="s">
        <v>2755</v>
      </c>
      <c r="C633" s="3" t="s">
        <v>2227</v>
      </c>
      <c r="D633" s="3" t="s">
        <v>2200</v>
      </c>
      <c r="E633" s="3" t="s">
        <v>587</v>
      </c>
      <c r="F633" s="3" t="s">
        <v>15</v>
      </c>
      <c r="G633" s="3" t="s">
        <v>16</v>
      </c>
      <c r="H633" s="3" t="s">
        <v>108</v>
      </c>
      <c r="I633" s="166" t="s">
        <v>2758</v>
      </c>
      <c r="J633" s="4" t="s">
        <v>2756</v>
      </c>
      <c r="K633" s="3" t="s">
        <v>2757</v>
      </c>
      <c r="L633" s="1">
        <f t="shared" si="9"/>
        <v>12</v>
      </c>
    </row>
    <row r="634" spans="1:12" ht="15" customHeight="1">
      <c r="A634" s="5">
        <v>632</v>
      </c>
      <c r="B634" s="169" t="s">
        <v>2759</v>
      </c>
      <c r="C634" s="5" t="s">
        <v>1489</v>
      </c>
      <c r="D634" s="5" t="s">
        <v>2200</v>
      </c>
      <c r="E634" s="5" t="s">
        <v>587</v>
      </c>
      <c r="F634" s="5" t="s">
        <v>15</v>
      </c>
      <c r="G634" s="5" t="s">
        <v>50</v>
      </c>
      <c r="H634" s="5" t="s">
        <v>85</v>
      </c>
      <c r="I634" s="167" t="s">
        <v>2762</v>
      </c>
      <c r="J634" s="6" t="s">
        <v>2760</v>
      </c>
      <c r="K634" s="5" t="s">
        <v>2761</v>
      </c>
      <c r="L634" s="1">
        <f t="shared" si="9"/>
        <v>4</v>
      </c>
    </row>
    <row r="635" spans="1:12" ht="15" customHeight="1">
      <c r="A635" s="3">
        <v>633</v>
      </c>
      <c r="B635" s="168" t="s">
        <v>2763</v>
      </c>
      <c r="C635" s="3" t="s">
        <v>2764</v>
      </c>
      <c r="D635" s="3" t="s">
        <v>2200</v>
      </c>
      <c r="E635" s="3" t="s">
        <v>587</v>
      </c>
      <c r="F635" s="3" t="s">
        <v>15</v>
      </c>
      <c r="G635" s="3" t="s">
        <v>50</v>
      </c>
      <c r="H635" s="3" t="s">
        <v>1416</v>
      </c>
      <c r="I635" s="166" t="s">
        <v>2767</v>
      </c>
      <c r="J635" s="4" t="s">
        <v>2765</v>
      </c>
      <c r="K635" s="3" t="s">
        <v>2766</v>
      </c>
      <c r="L635" s="1">
        <f t="shared" si="9"/>
        <v>10</v>
      </c>
    </row>
    <row r="636" spans="1:12" ht="15" customHeight="1">
      <c r="A636" s="5">
        <v>634</v>
      </c>
      <c r="B636" s="169" t="s">
        <v>2768</v>
      </c>
      <c r="C636" s="5" t="s">
        <v>2769</v>
      </c>
      <c r="D636" s="5" t="s">
        <v>2200</v>
      </c>
      <c r="E636" s="5" t="s">
        <v>587</v>
      </c>
      <c r="F636" s="5" t="s">
        <v>15</v>
      </c>
      <c r="G636" s="5" t="s">
        <v>16</v>
      </c>
      <c r="H636" s="5" t="s">
        <v>23</v>
      </c>
      <c r="I636" s="167" t="s">
        <v>2772</v>
      </c>
      <c r="J636" s="6" t="s">
        <v>2770</v>
      </c>
      <c r="K636" s="5" t="s">
        <v>2771</v>
      </c>
      <c r="L636" s="1">
        <f t="shared" si="9"/>
        <v>3</v>
      </c>
    </row>
    <row r="637" spans="1:12" ht="15" customHeight="1">
      <c r="A637" s="3">
        <v>635</v>
      </c>
      <c r="B637" s="168" t="s">
        <v>2773</v>
      </c>
      <c r="C637" s="3" t="s">
        <v>2637</v>
      </c>
      <c r="D637" s="3" t="s">
        <v>2200</v>
      </c>
      <c r="E637" s="3" t="s">
        <v>587</v>
      </c>
      <c r="F637" s="3" t="s">
        <v>15</v>
      </c>
      <c r="G637" s="3" t="s">
        <v>50</v>
      </c>
      <c r="H637" s="3" t="s">
        <v>1761</v>
      </c>
      <c r="I637" s="166" t="s">
        <v>2776</v>
      </c>
      <c r="J637" s="4" t="s">
        <v>2774</v>
      </c>
      <c r="K637" s="3" t="s">
        <v>2775</v>
      </c>
      <c r="L637" s="1">
        <f t="shared" si="9"/>
        <v>8</v>
      </c>
    </row>
    <row r="638" spans="1:12" ht="15" customHeight="1">
      <c r="A638" s="5">
        <v>636</v>
      </c>
      <c r="B638" s="169" t="s">
        <v>2777</v>
      </c>
      <c r="C638" s="5" t="s">
        <v>2778</v>
      </c>
      <c r="D638" s="5" t="s">
        <v>2200</v>
      </c>
      <c r="E638" s="5" t="s">
        <v>587</v>
      </c>
      <c r="F638" s="5" t="s">
        <v>15</v>
      </c>
      <c r="G638" s="5" t="s">
        <v>50</v>
      </c>
      <c r="H638" s="5" t="s">
        <v>125</v>
      </c>
      <c r="I638" s="167" t="s">
        <v>2781</v>
      </c>
      <c r="J638" s="6" t="s">
        <v>2779</v>
      </c>
      <c r="K638" s="5" t="s">
        <v>2780</v>
      </c>
      <c r="L638" s="1">
        <f t="shared" si="9"/>
        <v>12</v>
      </c>
    </row>
    <row r="639" spans="1:12" ht="15" customHeight="1">
      <c r="A639" s="3">
        <v>637</v>
      </c>
      <c r="B639" s="168" t="s">
        <v>2782</v>
      </c>
      <c r="C639" s="3" t="s">
        <v>2359</v>
      </c>
      <c r="D639" s="3" t="s">
        <v>2200</v>
      </c>
      <c r="E639" s="3" t="s">
        <v>587</v>
      </c>
      <c r="F639" s="3" t="s">
        <v>15</v>
      </c>
      <c r="G639" s="3" t="s">
        <v>36</v>
      </c>
      <c r="H639" s="3" t="s">
        <v>23</v>
      </c>
      <c r="I639" s="166" t="s">
        <v>2785</v>
      </c>
      <c r="J639" s="4" t="s">
        <v>2783</v>
      </c>
      <c r="K639" s="3" t="s">
        <v>2784</v>
      </c>
      <c r="L639" s="1">
        <f t="shared" si="9"/>
        <v>2</v>
      </c>
    </row>
    <row r="640" spans="1:12" ht="15" customHeight="1">
      <c r="A640" s="5">
        <v>638</v>
      </c>
      <c r="B640" s="169" t="s">
        <v>2786</v>
      </c>
      <c r="C640" s="5" t="s">
        <v>2346</v>
      </c>
      <c r="D640" s="5" t="s">
        <v>2200</v>
      </c>
      <c r="E640" s="5" t="s">
        <v>587</v>
      </c>
      <c r="F640" s="5" t="s">
        <v>15</v>
      </c>
      <c r="G640" s="5" t="s">
        <v>16</v>
      </c>
      <c r="H640" s="5" t="s">
        <v>23</v>
      </c>
      <c r="I640" s="167" t="s">
        <v>2789</v>
      </c>
      <c r="J640" s="6" t="s">
        <v>2787</v>
      </c>
      <c r="K640" s="5" t="s">
        <v>2788</v>
      </c>
      <c r="L640" s="1">
        <f t="shared" si="9"/>
        <v>7</v>
      </c>
    </row>
    <row r="641" spans="1:12" ht="15" customHeight="1">
      <c r="A641" s="3">
        <v>639</v>
      </c>
      <c r="B641" s="168" t="s">
        <v>2790</v>
      </c>
      <c r="C641" s="3" t="s">
        <v>2421</v>
      </c>
      <c r="D641" s="3" t="s">
        <v>2200</v>
      </c>
      <c r="E641" s="3" t="s">
        <v>587</v>
      </c>
      <c r="F641" s="3" t="s">
        <v>15</v>
      </c>
      <c r="G641" s="3" t="s">
        <v>50</v>
      </c>
      <c r="H641" s="3" t="s">
        <v>108</v>
      </c>
      <c r="I641" s="166" t="s">
        <v>2793</v>
      </c>
      <c r="J641" s="4" t="s">
        <v>2791</v>
      </c>
      <c r="K641" s="3" t="s">
        <v>2792</v>
      </c>
      <c r="L641" s="1">
        <f t="shared" si="9"/>
        <v>11</v>
      </c>
    </row>
    <row r="642" spans="1:12" ht="15" customHeight="1">
      <c r="A642" s="5">
        <v>640</v>
      </c>
      <c r="B642" s="169" t="s">
        <v>2794</v>
      </c>
      <c r="C642" s="5" t="s">
        <v>2795</v>
      </c>
      <c r="D642" s="5" t="s">
        <v>2200</v>
      </c>
      <c r="E642" s="5" t="s">
        <v>587</v>
      </c>
      <c r="F642" s="5" t="s">
        <v>15</v>
      </c>
      <c r="G642" s="5" t="s">
        <v>50</v>
      </c>
      <c r="H642" s="5" t="s">
        <v>23</v>
      </c>
      <c r="I642" s="167" t="s">
        <v>2798</v>
      </c>
      <c r="J642" s="6" t="s">
        <v>2796</v>
      </c>
      <c r="K642" s="5" t="s">
        <v>2797</v>
      </c>
      <c r="L642" s="1">
        <f t="shared" si="9"/>
        <v>12</v>
      </c>
    </row>
    <row r="643" spans="1:12" ht="15" customHeight="1">
      <c r="A643" s="3">
        <v>641</v>
      </c>
      <c r="B643" s="168" t="s">
        <v>2799</v>
      </c>
      <c r="C643" s="3" t="s">
        <v>2800</v>
      </c>
      <c r="D643" s="3" t="s">
        <v>2200</v>
      </c>
      <c r="E643" s="3" t="s">
        <v>587</v>
      </c>
      <c r="F643" s="3" t="s">
        <v>15</v>
      </c>
      <c r="G643" s="3" t="s">
        <v>36</v>
      </c>
      <c r="H643" s="3" t="s">
        <v>108</v>
      </c>
      <c r="I643" s="166" t="s">
        <v>2802</v>
      </c>
      <c r="J643" s="4" t="s">
        <v>362</v>
      </c>
      <c r="K643" s="3" t="s">
        <v>2801</v>
      </c>
      <c r="L643" s="1">
        <f t="shared" ref="L643:L706" si="10">IF(TRIM(J643)="",0,LEN(J643)-LEN(SUBSTITUTE(J643,",",""))+1)</f>
        <v>2</v>
      </c>
    </row>
    <row r="644" spans="1:12" ht="15" customHeight="1">
      <c r="A644" s="5">
        <v>642</v>
      </c>
      <c r="B644" s="169" t="s">
        <v>2803</v>
      </c>
      <c r="C644" s="5" t="s">
        <v>2804</v>
      </c>
      <c r="D644" s="5" t="s">
        <v>2200</v>
      </c>
      <c r="E644" s="5" t="s">
        <v>587</v>
      </c>
      <c r="F644" s="5" t="s">
        <v>15</v>
      </c>
      <c r="G644" s="5" t="s">
        <v>50</v>
      </c>
      <c r="H644" s="5" t="s">
        <v>1257</v>
      </c>
      <c r="I644" s="167" t="s">
        <v>2807</v>
      </c>
      <c r="J644" s="6" t="s">
        <v>2805</v>
      </c>
      <c r="K644" s="5" t="s">
        <v>2806</v>
      </c>
      <c r="L644" s="1">
        <f t="shared" si="10"/>
        <v>4</v>
      </c>
    </row>
    <row r="645" spans="1:12" ht="15" customHeight="1">
      <c r="A645" s="3">
        <v>643</v>
      </c>
      <c r="B645" s="168" t="s">
        <v>2808</v>
      </c>
      <c r="C645" s="3" t="s">
        <v>2264</v>
      </c>
      <c r="D645" s="3" t="s">
        <v>2200</v>
      </c>
      <c r="E645" s="3" t="s">
        <v>587</v>
      </c>
      <c r="F645" s="3" t="s">
        <v>15</v>
      </c>
      <c r="G645" s="3" t="s">
        <v>50</v>
      </c>
      <c r="H645" s="3" t="s">
        <v>108</v>
      </c>
      <c r="I645" s="166" t="s">
        <v>2811</v>
      </c>
      <c r="J645" s="4" t="s">
        <v>2809</v>
      </c>
      <c r="K645" s="3" t="s">
        <v>2810</v>
      </c>
      <c r="L645" s="1">
        <f t="shared" si="10"/>
        <v>8</v>
      </c>
    </row>
    <row r="646" spans="1:12" ht="15" customHeight="1">
      <c r="A646" s="5">
        <v>644</v>
      </c>
      <c r="B646" s="169" t="s">
        <v>2516</v>
      </c>
      <c r="C646" s="5" t="s">
        <v>2812</v>
      </c>
      <c r="D646" s="5" t="s">
        <v>2200</v>
      </c>
      <c r="E646" s="5" t="s">
        <v>587</v>
      </c>
      <c r="F646" s="5" t="s">
        <v>15</v>
      </c>
      <c r="G646" s="5" t="s">
        <v>16</v>
      </c>
      <c r="H646" s="5" t="s">
        <v>423</v>
      </c>
      <c r="I646" s="167" t="s">
        <v>2815</v>
      </c>
      <c r="J646" s="6" t="s">
        <v>2813</v>
      </c>
      <c r="K646" s="5" t="s">
        <v>2814</v>
      </c>
      <c r="L646" s="1">
        <f t="shared" si="10"/>
        <v>7</v>
      </c>
    </row>
    <row r="647" spans="1:12" ht="15" customHeight="1">
      <c r="A647" s="3">
        <v>645</v>
      </c>
      <c r="B647" s="168" t="s">
        <v>2816</v>
      </c>
      <c r="C647" s="3" t="s">
        <v>2769</v>
      </c>
      <c r="D647" s="3" t="s">
        <v>2200</v>
      </c>
      <c r="E647" s="3" t="s">
        <v>587</v>
      </c>
      <c r="F647" s="3" t="s">
        <v>15</v>
      </c>
      <c r="G647" s="3" t="s">
        <v>16</v>
      </c>
      <c r="H647" s="3" t="s">
        <v>23</v>
      </c>
      <c r="I647" s="166" t="s">
        <v>2819</v>
      </c>
      <c r="J647" s="4" t="s">
        <v>2817</v>
      </c>
      <c r="K647" s="3" t="s">
        <v>2818</v>
      </c>
      <c r="L647" s="1">
        <f t="shared" si="10"/>
        <v>9</v>
      </c>
    </row>
    <row r="648" spans="1:12" ht="15" customHeight="1">
      <c r="A648" s="5">
        <v>646</v>
      </c>
      <c r="B648" s="169" t="s">
        <v>2820</v>
      </c>
      <c r="C648" s="5" t="s">
        <v>829</v>
      </c>
      <c r="D648" s="5" t="s">
        <v>2200</v>
      </c>
      <c r="E648" s="5" t="s">
        <v>587</v>
      </c>
      <c r="F648" s="5" t="s">
        <v>15</v>
      </c>
      <c r="G648" s="5" t="s">
        <v>36</v>
      </c>
      <c r="H648" s="5" t="s">
        <v>23</v>
      </c>
      <c r="I648" s="167" t="s">
        <v>2823</v>
      </c>
      <c r="J648" s="6" t="s">
        <v>2821</v>
      </c>
      <c r="K648" s="5" t="s">
        <v>2822</v>
      </c>
      <c r="L648" s="1">
        <f t="shared" si="10"/>
        <v>11</v>
      </c>
    </row>
    <row r="649" spans="1:12" ht="15" customHeight="1">
      <c r="A649" s="3">
        <v>647</v>
      </c>
      <c r="B649" s="168" t="s">
        <v>2824</v>
      </c>
      <c r="C649" s="3" t="s">
        <v>2825</v>
      </c>
      <c r="D649" s="3" t="s">
        <v>2200</v>
      </c>
      <c r="E649" s="3" t="s">
        <v>587</v>
      </c>
      <c r="F649" s="3" t="s">
        <v>15</v>
      </c>
      <c r="G649" s="3" t="s">
        <v>36</v>
      </c>
      <c r="H649" s="3" t="s">
        <v>23</v>
      </c>
      <c r="I649" s="166" t="s">
        <v>2828</v>
      </c>
      <c r="J649" s="4" t="s">
        <v>2826</v>
      </c>
      <c r="K649" s="3" t="s">
        <v>2827</v>
      </c>
      <c r="L649" s="1">
        <f t="shared" si="10"/>
        <v>11</v>
      </c>
    </row>
    <row r="650" spans="1:12" ht="15" customHeight="1">
      <c r="A650" s="5">
        <v>648</v>
      </c>
      <c r="B650" s="169" t="s">
        <v>2829</v>
      </c>
      <c r="C650" s="5" t="s">
        <v>2830</v>
      </c>
      <c r="D650" s="5" t="s">
        <v>2200</v>
      </c>
      <c r="E650" s="5" t="s">
        <v>587</v>
      </c>
      <c r="F650" s="5" t="s">
        <v>15</v>
      </c>
      <c r="G650" s="5" t="s">
        <v>36</v>
      </c>
      <c r="H650" s="5" t="s">
        <v>85</v>
      </c>
      <c r="I650" s="167" t="s">
        <v>2833</v>
      </c>
      <c r="J650" s="6" t="s">
        <v>2831</v>
      </c>
      <c r="K650" s="5" t="s">
        <v>2832</v>
      </c>
      <c r="L650" s="1">
        <f t="shared" si="10"/>
        <v>7</v>
      </c>
    </row>
    <row r="651" spans="1:12" ht="15" customHeight="1">
      <c r="A651" s="3">
        <v>649</v>
      </c>
      <c r="B651" s="168" t="s">
        <v>2834</v>
      </c>
      <c r="C651" s="3" t="s">
        <v>2778</v>
      </c>
      <c r="D651" s="3" t="s">
        <v>2200</v>
      </c>
      <c r="E651" s="3" t="s">
        <v>587</v>
      </c>
      <c r="F651" s="3" t="s">
        <v>15</v>
      </c>
      <c r="G651" s="3" t="s">
        <v>29</v>
      </c>
      <c r="H651" s="3" t="s">
        <v>268</v>
      </c>
      <c r="I651" s="166" t="s">
        <v>2837</v>
      </c>
      <c r="J651" s="4" t="s">
        <v>2835</v>
      </c>
      <c r="K651" s="3" t="s">
        <v>2836</v>
      </c>
      <c r="L651" s="1">
        <f t="shared" si="10"/>
        <v>12</v>
      </c>
    </row>
    <row r="652" spans="1:12" ht="15" customHeight="1">
      <c r="A652" s="5">
        <v>650</v>
      </c>
      <c r="B652" s="169" t="s">
        <v>2838</v>
      </c>
      <c r="C652" s="5" t="s">
        <v>2264</v>
      </c>
      <c r="D652" s="5" t="s">
        <v>2200</v>
      </c>
      <c r="E652" s="5" t="s">
        <v>587</v>
      </c>
      <c r="F652" s="5" t="s">
        <v>15</v>
      </c>
      <c r="G652" s="5" t="s">
        <v>50</v>
      </c>
      <c r="H652" s="5" t="s">
        <v>23</v>
      </c>
      <c r="I652" s="167" t="s">
        <v>2841</v>
      </c>
      <c r="J652" s="6" t="s">
        <v>2839</v>
      </c>
      <c r="K652" s="5" t="s">
        <v>2840</v>
      </c>
      <c r="L652" s="1">
        <f t="shared" si="10"/>
        <v>13</v>
      </c>
    </row>
    <row r="653" spans="1:12" ht="15" customHeight="1">
      <c r="A653" s="3">
        <v>651</v>
      </c>
      <c r="B653" s="168" t="s">
        <v>2842</v>
      </c>
      <c r="C653" s="3" t="s">
        <v>2843</v>
      </c>
      <c r="D653" s="3" t="s">
        <v>2200</v>
      </c>
      <c r="E653" s="3" t="s">
        <v>587</v>
      </c>
      <c r="F653" s="3" t="s">
        <v>15</v>
      </c>
      <c r="G653" s="3" t="s">
        <v>36</v>
      </c>
      <c r="H653" s="3" t="s">
        <v>1257</v>
      </c>
      <c r="I653" s="166" t="s">
        <v>2845</v>
      </c>
      <c r="J653" s="4" t="s">
        <v>645</v>
      </c>
      <c r="K653" s="3" t="s">
        <v>2844</v>
      </c>
      <c r="L653" s="1">
        <f t="shared" si="10"/>
        <v>2</v>
      </c>
    </row>
    <row r="654" spans="1:12" ht="15" customHeight="1">
      <c r="A654" s="5">
        <v>652</v>
      </c>
      <c r="B654" s="169" t="s">
        <v>1284</v>
      </c>
      <c r="C654" s="5" t="s">
        <v>2846</v>
      </c>
      <c r="D654" s="5" t="s">
        <v>2200</v>
      </c>
      <c r="E654" s="5" t="s">
        <v>587</v>
      </c>
      <c r="F654" s="5" t="s">
        <v>15</v>
      </c>
      <c r="G654" s="5" t="s">
        <v>16</v>
      </c>
      <c r="H654" s="5" t="s">
        <v>1257</v>
      </c>
      <c r="I654" s="167" t="s">
        <v>2849</v>
      </c>
      <c r="J654" s="6" t="s">
        <v>2847</v>
      </c>
      <c r="K654" s="5" t="s">
        <v>2848</v>
      </c>
      <c r="L654" s="1">
        <f t="shared" si="10"/>
        <v>9</v>
      </c>
    </row>
    <row r="655" spans="1:12" ht="15" customHeight="1">
      <c r="A655" s="3">
        <v>653</v>
      </c>
      <c r="B655" s="168" t="s">
        <v>2850</v>
      </c>
      <c r="C655" s="3" t="s">
        <v>1801</v>
      </c>
      <c r="D655" s="3" t="s">
        <v>2200</v>
      </c>
      <c r="E655" s="3" t="s">
        <v>587</v>
      </c>
      <c r="F655" s="3" t="s">
        <v>15</v>
      </c>
      <c r="G655" s="3" t="s">
        <v>36</v>
      </c>
      <c r="H655" s="3" t="s">
        <v>23</v>
      </c>
      <c r="I655" s="166" t="s">
        <v>2853</v>
      </c>
      <c r="J655" s="4" t="s">
        <v>2851</v>
      </c>
      <c r="K655" s="3" t="s">
        <v>2852</v>
      </c>
      <c r="L655" s="1">
        <f t="shared" si="10"/>
        <v>6</v>
      </c>
    </row>
    <row r="656" spans="1:12" ht="15" customHeight="1">
      <c r="A656" s="5">
        <v>654</v>
      </c>
      <c r="B656" s="169" t="s">
        <v>2854</v>
      </c>
      <c r="C656" s="3" t="s">
        <v>9185</v>
      </c>
      <c r="D656" s="5" t="s">
        <v>2200</v>
      </c>
      <c r="E656" s="5" t="s">
        <v>587</v>
      </c>
      <c r="F656" s="5" t="s">
        <v>15</v>
      </c>
      <c r="G656" s="5" t="s">
        <v>36</v>
      </c>
      <c r="H656" s="5" t="s">
        <v>606</v>
      </c>
      <c r="I656" s="167" t="s">
        <v>2857</v>
      </c>
      <c r="J656" s="6" t="s">
        <v>2855</v>
      </c>
      <c r="K656" s="5" t="s">
        <v>2856</v>
      </c>
      <c r="L656" s="1">
        <f t="shared" si="10"/>
        <v>5</v>
      </c>
    </row>
    <row r="657" spans="1:12" ht="15" customHeight="1">
      <c r="A657" s="3">
        <v>655</v>
      </c>
      <c r="B657" s="168" t="s">
        <v>2858</v>
      </c>
      <c r="C657" s="3" t="s">
        <v>2658</v>
      </c>
      <c r="D657" s="3" t="s">
        <v>2200</v>
      </c>
      <c r="E657" s="3" t="s">
        <v>587</v>
      </c>
      <c r="F657" s="3" t="s">
        <v>15</v>
      </c>
      <c r="G657" s="3" t="s">
        <v>16</v>
      </c>
      <c r="H657" s="3" t="s">
        <v>23</v>
      </c>
      <c r="I657" s="166" t="s">
        <v>2861</v>
      </c>
      <c r="J657" s="4" t="s">
        <v>2859</v>
      </c>
      <c r="K657" s="3" t="s">
        <v>2860</v>
      </c>
      <c r="L657" s="1">
        <f t="shared" si="10"/>
        <v>9</v>
      </c>
    </row>
    <row r="658" spans="1:12" ht="15" customHeight="1">
      <c r="A658" s="5">
        <v>656</v>
      </c>
      <c r="B658" s="169" t="s">
        <v>2862</v>
      </c>
      <c r="C658" s="5" t="s">
        <v>2769</v>
      </c>
      <c r="D658" s="5" t="s">
        <v>2200</v>
      </c>
      <c r="E658" s="5" t="s">
        <v>587</v>
      </c>
      <c r="F658" s="5" t="s">
        <v>15</v>
      </c>
      <c r="G658" s="5" t="s">
        <v>36</v>
      </c>
      <c r="H658" s="5" t="s">
        <v>1416</v>
      </c>
      <c r="I658" s="167" t="s">
        <v>2865</v>
      </c>
      <c r="J658" s="6" t="s">
        <v>2863</v>
      </c>
      <c r="K658" s="5" t="s">
        <v>2864</v>
      </c>
      <c r="L658" s="1">
        <f t="shared" si="10"/>
        <v>11</v>
      </c>
    </row>
    <row r="659" spans="1:12" ht="15" customHeight="1">
      <c r="A659" s="3">
        <v>657</v>
      </c>
      <c r="B659" s="168" t="s">
        <v>2866</v>
      </c>
      <c r="C659" s="3" t="s">
        <v>2867</v>
      </c>
      <c r="D659" s="3" t="s">
        <v>2200</v>
      </c>
      <c r="E659" s="3" t="s">
        <v>587</v>
      </c>
      <c r="F659" s="3" t="s">
        <v>15</v>
      </c>
      <c r="G659" s="3" t="s">
        <v>50</v>
      </c>
      <c r="H659" s="3" t="s">
        <v>23</v>
      </c>
      <c r="I659" s="166" t="s">
        <v>2870</v>
      </c>
      <c r="J659" s="4" t="s">
        <v>2868</v>
      </c>
      <c r="K659" s="3" t="s">
        <v>2869</v>
      </c>
      <c r="L659" s="1">
        <f t="shared" si="10"/>
        <v>8</v>
      </c>
    </row>
    <row r="660" spans="1:12" ht="15" customHeight="1">
      <c r="A660" s="5">
        <v>658</v>
      </c>
      <c r="B660" s="169" t="s">
        <v>2871</v>
      </c>
      <c r="C660" s="5" t="s">
        <v>2872</v>
      </c>
      <c r="D660" s="5" t="s">
        <v>2200</v>
      </c>
      <c r="E660" s="5" t="s">
        <v>587</v>
      </c>
      <c r="F660" s="5" t="s">
        <v>15</v>
      </c>
      <c r="G660" s="5" t="s">
        <v>36</v>
      </c>
      <c r="H660" s="5" t="s">
        <v>23</v>
      </c>
      <c r="I660" s="167" t="s">
        <v>2875</v>
      </c>
      <c r="J660" s="6" t="s">
        <v>2873</v>
      </c>
      <c r="K660" s="5" t="s">
        <v>2874</v>
      </c>
      <c r="L660" s="1">
        <f t="shared" si="10"/>
        <v>8</v>
      </c>
    </row>
    <row r="661" spans="1:12" ht="15" customHeight="1">
      <c r="A661" s="3">
        <v>659</v>
      </c>
      <c r="B661" s="168" t="s">
        <v>2876</v>
      </c>
      <c r="C661" s="3" t="s">
        <v>2877</v>
      </c>
      <c r="D661" s="3" t="s">
        <v>2200</v>
      </c>
      <c r="E661" s="3" t="s">
        <v>587</v>
      </c>
      <c r="F661" s="3" t="s">
        <v>15</v>
      </c>
      <c r="G661" s="3" t="s">
        <v>16</v>
      </c>
      <c r="H661" s="3" t="s">
        <v>23</v>
      </c>
      <c r="I661" s="166" t="s">
        <v>2880</v>
      </c>
      <c r="J661" s="4" t="s">
        <v>2878</v>
      </c>
      <c r="K661" s="3" t="s">
        <v>2879</v>
      </c>
      <c r="L661" s="1">
        <f t="shared" si="10"/>
        <v>9</v>
      </c>
    </row>
    <row r="662" spans="1:12" ht="15" customHeight="1">
      <c r="A662" s="5">
        <v>660</v>
      </c>
      <c r="B662" s="169" t="s">
        <v>2881</v>
      </c>
      <c r="C662" s="5" t="s">
        <v>1953</v>
      </c>
      <c r="D662" s="5" t="s">
        <v>2200</v>
      </c>
      <c r="E662" s="5" t="s">
        <v>587</v>
      </c>
      <c r="F662" s="5" t="s">
        <v>15</v>
      </c>
      <c r="G662" s="5" t="s">
        <v>36</v>
      </c>
      <c r="H662" s="5" t="s">
        <v>23</v>
      </c>
      <c r="I662" s="167" t="s">
        <v>2884</v>
      </c>
      <c r="J662" s="6" t="s">
        <v>2882</v>
      </c>
      <c r="K662" s="5" t="s">
        <v>2883</v>
      </c>
      <c r="L662" s="1">
        <f t="shared" si="10"/>
        <v>12</v>
      </c>
    </row>
    <row r="663" spans="1:12" ht="15" customHeight="1">
      <c r="A663" s="3">
        <v>661</v>
      </c>
      <c r="B663" s="168" t="s">
        <v>2885</v>
      </c>
      <c r="C663" s="3" t="s">
        <v>2886</v>
      </c>
      <c r="D663" s="3" t="s">
        <v>2200</v>
      </c>
      <c r="E663" s="3" t="s">
        <v>587</v>
      </c>
      <c r="F663" s="3" t="s">
        <v>15</v>
      </c>
      <c r="G663" s="3" t="s">
        <v>36</v>
      </c>
      <c r="H663" s="3" t="s">
        <v>85</v>
      </c>
      <c r="I663" s="166" t="s">
        <v>2889</v>
      </c>
      <c r="J663" s="4" t="s">
        <v>2887</v>
      </c>
      <c r="K663" s="3" t="s">
        <v>2888</v>
      </c>
      <c r="L663" s="1">
        <f t="shared" si="10"/>
        <v>8</v>
      </c>
    </row>
    <row r="664" spans="1:12" ht="15" customHeight="1">
      <c r="A664" s="5">
        <v>662</v>
      </c>
      <c r="B664" s="169" t="s">
        <v>484</v>
      </c>
      <c r="C664" s="5" t="s">
        <v>2890</v>
      </c>
      <c r="D664" s="5" t="s">
        <v>2200</v>
      </c>
      <c r="E664" s="5" t="s">
        <v>587</v>
      </c>
      <c r="F664" s="5" t="s">
        <v>15</v>
      </c>
      <c r="G664" s="5" t="s">
        <v>36</v>
      </c>
      <c r="H664" s="5" t="s">
        <v>23</v>
      </c>
      <c r="I664" s="167" t="s">
        <v>2893</v>
      </c>
      <c r="J664" s="6" t="s">
        <v>2891</v>
      </c>
      <c r="K664" s="5" t="s">
        <v>2892</v>
      </c>
      <c r="L664" s="1">
        <f t="shared" si="10"/>
        <v>3</v>
      </c>
    </row>
    <row r="665" spans="1:12" ht="15" customHeight="1">
      <c r="A665" s="3">
        <v>663</v>
      </c>
      <c r="B665" s="168" t="s">
        <v>2894</v>
      </c>
      <c r="C665" s="3" t="s">
        <v>2218</v>
      </c>
      <c r="D665" s="3" t="s">
        <v>2200</v>
      </c>
      <c r="E665" s="3" t="s">
        <v>587</v>
      </c>
      <c r="F665" s="3" t="s">
        <v>15</v>
      </c>
      <c r="G665" s="3" t="s">
        <v>16</v>
      </c>
      <c r="H665" s="3" t="s">
        <v>23</v>
      </c>
      <c r="I665" s="166" t="s">
        <v>2897</v>
      </c>
      <c r="J665" s="4" t="s">
        <v>2895</v>
      </c>
      <c r="K665" s="3" t="s">
        <v>2896</v>
      </c>
      <c r="L665" s="1">
        <f t="shared" si="10"/>
        <v>3</v>
      </c>
    </row>
    <row r="666" spans="1:12" ht="15" customHeight="1">
      <c r="A666" s="5">
        <v>664</v>
      </c>
      <c r="B666" s="169" t="s">
        <v>2898</v>
      </c>
      <c r="C666" s="5" t="s">
        <v>2421</v>
      </c>
      <c r="D666" s="5" t="s">
        <v>2200</v>
      </c>
      <c r="E666" s="5" t="s">
        <v>587</v>
      </c>
      <c r="F666" s="5" t="s">
        <v>15</v>
      </c>
      <c r="G666" s="5" t="s">
        <v>50</v>
      </c>
      <c r="H666" s="5" t="s">
        <v>119</v>
      </c>
      <c r="I666" s="167" t="s">
        <v>2901</v>
      </c>
      <c r="J666" s="6" t="s">
        <v>2899</v>
      </c>
      <c r="K666" s="5" t="s">
        <v>2900</v>
      </c>
      <c r="L666" s="1">
        <f t="shared" si="10"/>
        <v>4</v>
      </c>
    </row>
    <row r="667" spans="1:12" ht="15" customHeight="1">
      <c r="A667" s="3">
        <v>665</v>
      </c>
      <c r="B667" s="168" t="s">
        <v>2902</v>
      </c>
      <c r="C667" s="3" t="s">
        <v>2903</v>
      </c>
      <c r="D667" s="3" t="s">
        <v>2200</v>
      </c>
      <c r="E667" s="3" t="s">
        <v>587</v>
      </c>
      <c r="F667" s="3" t="s">
        <v>15</v>
      </c>
      <c r="G667" s="3" t="s">
        <v>36</v>
      </c>
      <c r="H667" s="3" t="s">
        <v>2085</v>
      </c>
      <c r="I667" s="166" t="s">
        <v>2906</v>
      </c>
      <c r="J667" s="4" t="s">
        <v>2904</v>
      </c>
      <c r="K667" s="3" t="s">
        <v>2905</v>
      </c>
      <c r="L667" s="1">
        <f t="shared" si="10"/>
        <v>6</v>
      </c>
    </row>
    <row r="668" spans="1:12" ht="15" customHeight="1">
      <c r="A668" s="5">
        <v>666</v>
      </c>
      <c r="B668" s="169" t="s">
        <v>2907</v>
      </c>
      <c r="C668" s="5" t="s">
        <v>2908</v>
      </c>
      <c r="D668" s="5" t="s">
        <v>2200</v>
      </c>
      <c r="E668" s="5" t="s">
        <v>587</v>
      </c>
      <c r="F668" s="5" t="s">
        <v>15</v>
      </c>
      <c r="G668" s="5" t="s">
        <v>50</v>
      </c>
      <c r="H668" s="5" t="s">
        <v>23</v>
      </c>
      <c r="I668" s="167" t="s">
        <v>2911</v>
      </c>
      <c r="J668" s="6" t="s">
        <v>2909</v>
      </c>
      <c r="K668" s="5" t="s">
        <v>2910</v>
      </c>
      <c r="L668" s="1">
        <f t="shared" si="10"/>
        <v>9</v>
      </c>
    </row>
    <row r="669" spans="1:12" ht="15" customHeight="1">
      <c r="A669" s="3">
        <v>667</v>
      </c>
      <c r="B669" s="168" t="s">
        <v>2912</v>
      </c>
      <c r="C669" s="3" t="s">
        <v>35</v>
      </c>
      <c r="D669" s="3" t="s">
        <v>2200</v>
      </c>
      <c r="E669" s="3" t="s">
        <v>587</v>
      </c>
      <c r="F669" s="3" t="s">
        <v>15</v>
      </c>
      <c r="G669" s="3" t="s">
        <v>16</v>
      </c>
      <c r="H669" s="3" t="s">
        <v>23</v>
      </c>
      <c r="I669" s="166" t="s">
        <v>2915</v>
      </c>
      <c r="J669" s="4" t="s">
        <v>2913</v>
      </c>
      <c r="K669" s="3" t="s">
        <v>2914</v>
      </c>
      <c r="L669" s="1">
        <f t="shared" si="10"/>
        <v>5</v>
      </c>
    </row>
    <row r="670" spans="1:12" ht="15" customHeight="1">
      <c r="A670" s="5">
        <v>668</v>
      </c>
      <c r="B670" s="169" t="s">
        <v>2916</v>
      </c>
      <c r="C670" s="5" t="s">
        <v>2917</v>
      </c>
      <c r="D670" s="5" t="s">
        <v>2200</v>
      </c>
      <c r="E670" s="5" t="s">
        <v>587</v>
      </c>
      <c r="F670" s="5" t="s">
        <v>15</v>
      </c>
      <c r="G670" s="5" t="s">
        <v>36</v>
      </c>
      <c r="H670" s="5" t="s">
        <v>23</v>
      </c>
      <c r="I670" s="167" t="s">
        <v>2920</v>
      </c>
      <c r="J670" s="6" t="s">
        <v>2918</v>
      </c>
      <c r="K670" s="5" t="s">
        <v>2919</v>
      </c>
      <c r="L670" s="1">
        <f t="shared" si="10"/>
        <v>3</v>
      </c>
    </row>
    <row r="671" spans="1:12" ht="15" customHeight="1">
      <c r="A671" s="3">
        <v>669</v>
      </c>
      <c r="B671" s="168" t="s">
        <v>2921</v>
      </c>
      <c r="C671" s="3" t="s">
        <v>2769</v>
      </c>
      <c r="D671" s="3" t="s">
        <v>2200</v>
      </c>
      <c r="E671" s="3" t="s">
        <v>587</v>
      </c>
      <c r="F671" s="3" t="s">
        <v>15</v>
      </c>
      <c r="G671" s="3" t="s">
        <v>36</v>
      </c>
      <c r="H671" s="3" t="s">
        <v>23</v>
      </c>
      <c r="I671" s="166" t="s">
        <v>2924</v>
      </c>
      <c r="J671" s="4" t="s">
        <v>2922</v>
      </c>
      <c r="K671" s="3" t="s">
        <v>2923</v>
      </c>
      <c r="L671" s="1">
        <f t="shared" si="10"/>
        <v>7</v>
      </c>
    </row>
    <row r="672" spans="1:12" ht="15" customHeight="1">
      <c r="A672" s="5">
        <v>670</v>
      </c>
      <c r="B672" s="169" t="s">
        <v>2925</v>
      </c>
      <c r="C672" s="5" t="s">
        <v>2926</v>
      </c>
      <c r="D672" s="5" t="s">
        <v>2200</v>
      </c>
      <c r="E672" s="5" t="s">
        <v>587</v>
      </c>
      <c r="F672" s="5" t="s">
        <v>15</v>
      </c>
      <c r="G672" s="5" t="s">
        <v>36</v>
      </c>
      <c r="H672" s="5" t="s">
        <v>23</v>
      </c>
      <c r="I672" s="167" t="s">
        <v>2929</v>
      </c>
      <c r="J672" s="6" t="s">
        <v>2927</v>
      </c>
      <c r="K672" s="5" t="s">
        <v>2928</v>
      </c>
      <c r="L672" s="1">
        <f t="shared" si="10"/>
        <v>4</v>
      </c>
    </row>
    <row r="673" spans="1:12" ht="15" customHeight="1">
      <c r="A673" s="3">
        <v>671</v>
      </c>
      <c r="B673" s="168" t="s">
        <v>1251</v>
      </c>
      <c r="C673" s="3" t="s">
        <v>2433</v>
      </c>
      <c r="D673" s="3" t="s">
        <v>2200</v>
      </c>
      <c r="E673" s="3" t="s">
        <v>587</v>
      </c>
      <c r="F673" s="3" t="s">
        <v>15</v>
      </c>
      <c r="G673" s="3" t="s">
        <v>36</v>
      </c>
      <c r="H673" s="3" t="s">
        <v>23</v>
      </c>
      <c r="I673" s="166" t="s">
        <v>2932</v>
      </c>
      <c r="J673" s="4" t="s">
        <v>2930</v>
      </c>
      <c r="K673" s="3" t="s">
        <v>2931</v>
      </c>
      <c r="L673" s="1">
        <f t="shared" si="10"/>
        <v>5</v>
      </c>
    </row>
    <row r="674" spans="1:12" ht="15" customHeight="1">
      <c r="A674" s="5">
        <v>672</v>
      </c>
      <c r="B674" s="169" t="s">
        <v>2933</v>
      </c>
      <c r="C674" s="5" t="s">
        <v>2778</v>
      </c>
      <c r="D674" s="5" t="s">
        <v>2200</v>
      </c>
      <c r="E674" s="5" t="s">
        <v>587</v>
      </c>
      <c r="F674" s="5" t="s">
        <v>15</v>
      </c>
      <c r="G674" s="5" t="s">
        <v>29</v>
      </c>
      <c r="H674" s="5" t="s">
        <v>268</v>
      </c>
      <c r="I674" s="167" t="s">
        <v>2935</v>
      </c>
      <c r="J674" s="6" t="s">
        <v>2835</v>
      </c>
      <c r="K674" s="5" t="s">
        <v>2934</v>
      </c>
      <c r="L674" s="1">
        <f t="shared" si="10"/>
        <v>12</v>
      </c>
    </row>
    <row r="675" spans="1:12" ht="15" customHeight="1">
      <c r="A675" s="3">
        <v>673</v>
      </c>
      <c r="B675" s="168" t="s">
        <v>1793</v>
      </c>
      <c r="C675" s="3" t="s">
        <v>2936</v>
      </c>
      <c r="D675" s="3" t="s">
        <v>2200</v>
      </c>
      <c r="E675" s="3" t="s">
        <v>587</v>
      </c>
      <c r="F675" s="3" t="s">
        <v>15</v>
      </c>
      <c r="G675" s="3" t="s">
        <v>16</v>
      </c>
      <c r="H675" s="3" t="s">
        <v>23</v>
      </c>
      <c r="I675" s="166" t="s">
        <v>2939</v>
      </c>
      <c r="J675" s="4" t="s">
        <v>2937</v>
      </c>
      <c r="K675" s="3" t="s">
        <v>2938</v>
      </c>
      <c r="L675" s="1">
        <f t="shared" si="10"/>
        <v>8</v>
      </c>
    </row>
    <row r="676" spans="1:12" ht="15" customHeight="1">
      <c r="A676" s="5">
        <v>674</v>
      </c>
      <c r="B676" s="169" t="s">
        <v>2940</v>
      </c>
      <c r="C676" s="5" t="s">
        <v>2941</v>
      </c>
      <c r="D676" s="5" t="s">
        <v>2200</v>
      </c>
      <c r="E676" s="5" t="s">
        <v>587</v>
      </c>
      <c r="F676" s="5" t="s">
        <v>15</v>
      </c>
      <c r="G676" s="5" t="s">
        <v>50</v>
      </c>
      <c r="H676" s="5" t="s">
        <v>23</v>
      </c>
      <c r="I676" s="167" t="s">
        <v>2944</v>
      </c>
      <c r="J676" s="6" t="s">
        <v>2942</v>
      </c>
      <c r="K676" s="5" t="s">
        <v>2943</v>
      </c>
      <c r="L676" s="1">
        <f t="shared" si="10"/>
        <v>8</v>
      </c>
    </row>
    <row r="677" spans="1:12" ht="15" customHeight="1">
      <c r="A677" s="3">
        <v>675</v>
      </c>
      <c r="B677" s="168" t="s">
        <v>2945</v>
      </c>
      <c r="C677" s="3" t="s">
        <v>2218</v>
      </c>
      <c r="D677" s="3" t="s">
        <v>2200</v>
      </c>
      <c r="E677" s="3" t="s">
        <v>587</v>
      </c>
      <c r="F677" s="3" t="s">
        <v>15</v>
      </c>
      <c r="G677" s="3" t="s">
        <v>50</v>
      </c>
      <c r="H677" s="3" t="s">
        <v>23</v>
      </c>
      <c r="I677" s="166" t="s">
        <v>2948</v>
      </c>
      <c r="J677" s="4" t="s">
        <v>2946</v>
      </c>
      <c r="K677" s="3" t="s">
        <v>2947</v>
      </c>
      <c r="L677" s="1">
        <f t="shared" si="10"/>
        <v>3</v>
      </c>
    </row>
    <row r="678" spans="1:12" ht="15" customHeight="1">
      <c r="A678" s="5">
        <v>676</v>
      </c>
      <c r="B678" s="169" t="s">
        <v>2949</v>
      </c>
      <c r="C678" s="5" t="s">
        <v>2421</v>
      </c>
      <c r="D678" s="5" t="s">
        <v>2200</v>
      </c>
      <c r="E678" s="5" t="s">
        <v>587</v>
      </c>
      <c r="F678" s="5" t="s">
        <v>15</v>
      </c>
      <c r="G678" s="5" t="s">
        <v>16</v>
      </c>
      <c r="H678" s="5" t="s">
        <v>119</v>
      </c>
      <c r="I678" s="167" t="s">
        <v>2952</v>
      </c>
      <c r="J678" s="6" t="s">
        <v>2950</v>
      </c>
      <c r="K678" s="5" t="s">
        <v>2951</v>
      </c>
      <c r="L678" s="1">
        <f t="shared" si="10"/>
        <v>7</v>
      </c>
    </row>
    <row r="679" spans="1:12" ht="15" customHeight="1">
      <c r="A679" s="3">
        <v>677</v>
      </c>
      <c r="B679" s="168" t="s">
        <v>2953</v>
      </c>
      <c r="C679" s="3" t="s">
        <v>2926</v>
      </c>
      <c r="D679" s="3" t="s">
        <v>2200</v>
      </c>
      <c r="E679" s="3" t="s">
        <v>587</v>
      </c>
      <c r="F679" s="3" t="s">
        <v>15</v>
      </c>
      <c r="G679" s="3" t="s">
        <v>36</v>
      </c>
      <c r="H679" s="3" t="s">
        <v>23</v>
      </c>
      <c r="I679" s="166" t="s">
        <v>2956</v>
      </c>
      <c r="J679" s="4" t="s">
        <v>2954</v>
      </c>
      <c r="K679" s="3" t="s">
        <v>2955</v>
      </c>
      <c r="L679" s="1">
        <f t="shared" si="10"/>
        <v>6</v>
      </c>
    </row>
    <row r="680" spans="1:12" ht="15" customHeight="1">
      <c r="A680" s="5">
        <v>678</v>
      </c>
      <c r="B680" s="169" t="s">
        <v>2957</v>
      </c>
      <c r="C680" s="5" t="s">
        <v>2958</v>
      </c>
      <c r="D680" s="5" t="s">
        <v>2200</v>
      </c>
      <c r="E680" s="5" t="s">
        <v>587</v>
      </c>
      <c r="F680" s="5" t="s">
        <v>15</v>
      </c>
      <c r="G680" s="5" t="s">
        <v>36</v>
      </c>
      <c r="H680" s="5" t="s">
        <v>23</v>
      </c>
      <c r="I680" s="167" t="s">
        <v>2961</v>
      </c>
      <c r="J680" s="6" t="s">
        <v>2959</v>
      </c>
      <c r="K680" s="5" t="s">
        <v>2960</v>
      </c>
      <c r="L680" s="1">
        <f t="shared" si="10"/>
        <v>6</v>
      </c>
    </row>
    <row r="681" spans="1:12" ht="15" customHeight="1">
      <c r="A681" s="3">
        <v>679</v>
      </c>
      <c r="B681" s="168" t="s">
        <v>2962</v>
      </c>
      <c r="C681" s="3" t="s">
        <v>2264</v>
      </c>
      <c r="D681" s="3" t="s">
        <v>2200</v>
      </c>
      <c r="E681" s="3" t="s">
        <v>587</v>
      </c>
      <c r="F681" s="3" t="s">
        <v>15</v>
      </c>
      <c r="G681" s="3" t="s">
        <v>36</v>
      </c>
      <c r="H681" s="3" t="s">
        <v>975</v>
      </c>
      <c r="I681" s="166" t="s">
        <v>2965</v>
      </c>
      <c r="J681" s="4" t="s">
        <v>2963</v>
      </c>
      <c r="K681" s="3" t="s">
        <v>2964</v>
      </c>
      <c r="L681" s="1">
        <f t="shared" si="10"/>
        <v>4</v>
      </c>
    </row>
    <row r="682" spans="1:12" ht="15" customHeight="1">
      <c r="A682" s="5">
        <v>680</v>
      </c>
      <c r="B682" s="169" t="s">
        <v>2966</v>
      </c>
      <c r="C682" s="5" t="s">
        <v>2246</v>
      </c>
      <c r="D682" s="5" t="s">
        <v>2200</v>
      </c>
      <c r="E682" s="5" t="s">
        <v>587</v>
      </c>
      <c r="F682" s="5" t="s">
        <v>15</v>
      </c>
      <c r="G682" s="5" t="s">
        <v>36</v>
      </c>
      <c r="H682" s="5" t="s">
        <v>23</v>
      </c>
      <c r="I682" s="167" t="s">
        <v>2969</v>
      </c>
      <c r="J682" s="6" t="s">
        <v>2967</v>
      </c>
      <c r="K682" s="5" t="s">
        <v>2968</v>
      </c>
      <c r="L682" s="1">
        <f t="shared" si="10"/>
        <v>5</v>
      </c>
    </row>
    <row r="683" spans="1:12" ht="15" customHeight="1">
      <c r="A683" s="3">
        <v>681</v>
      </c>
      <c r="B683" s="168" t="s">
        <v>2970</v>
      </c>
      <c r="C683" s="3" t="s">
        <v>143</v>
      </c>
      <c r="D683" s="3" t="s">
        <v>2200</v>
      </c>
      <c r="E683" s="3" t="s">
        <v>587</v>
      </c>
      <c r="F683" s="3" t="s">
        <v>15</v>
      </c>
      <c r="G683" s="3" t="s">
        <v>36</v>
      </c>
      <c r="H683" s="3" t="s">
        <v>296</v>
      </c>
      <c r="I683" s="166" t="s">
        <v>2973</v>
      </c>
      <c r="J683" s="4" t="s">
        <v>2971</v>
      </c>
      <c r="K683" s="3" t="s">
        <v>2972</v>
      </c>
      <c r="L683" s="1">
        <f t="shared" si="10"/>
        <v>14</v>
      </c>
    </row>
    <row r="684" spans="1:12" ht="15" customHeight="1">
      <c r="A684" s="5">
        <v>682</v>
      </c>
      <c r="B684" s="169" t="s">
        <v>2974</v>
      </c>
      <c r="C684" s="5" t="s">
        <v>2975</v>
      </c>
      <c r="D684" s="5" t="s">
        <v>2200</v>
      </c>
      <c r="E684" s="5" t="s">
        <v>587</v>
      </c>
      <c r="F684" s="5" t="s">
        <v>15</v>
      </c>
      <c r="G684" s="5" t="s">
        <v>16</v>
      </c>
      <c r="H684" s="5" t="s">
        <v>23</v>
      </c>
      <c r="I684" s="167" t="s">
        <v>2978</v>
      </c>
      <c r="J684" s="6" t="s">
        <v>2976</v>
      </c>
      <c r="K684" s="5" t="s">
        <v>2977</v>
      </c>
      <c r="L684" s="1">
        <f t="shared" si="10"/>
        <v>7</v>
      </c>
    </row>
    <row r="685" spans="1:12" ht="15" customHeight="1">
      <c r="A685" s="3">
        <v>683</v>
      </c>
      <c r="B685" s="168" t="s">
        <v>2979</v>
      </c>
      <c r="C685" s="3" t="s">
        <v>2264</v>
      </c>
      <c r="D685" s="3" t="s">
        <v>2200</v>
      </c>
      <c r="E685" s="3" t="s">
        <v>587</v>
      </c>
      <c r="F685" s="3" t="s">
        <v>15</v>
      </c>
      <c r="G685" s="3" t="s">
        <v>16</v>
      </c>
      <c r="H685" s="3" t="s">
        <v>23</v>
      </c>
      <c r="I685" s="166" t="s">
        <v>2982</v>
      </c>
      <c r="J685" s="4" t="s">
        <v>2980</v>
      </c>
      <c r="K685" s="3" t="s">
        <v>2981</v>
      </c>
      <c r="L685" s="1">
        <f t="shared" si="10"/>
        <v>8</v>
      </c>
    </row>
    <row r="686" spans="1:12" ht="15" customHeight="1">
      <c r="A686" s="5">
        <v>684</v>
      </c>
      <c r="B686" s="169" t="s">
        <v>2983</v>
      </c>
      <c r="C686" s="5" t="s">
        <v>2984</v>
      </c>
      <c r="D686" s="5" t="s">
        <v>2200</v>
      </c>
      <c r="E686" s="5" t="s">
        <v>587</v>
      </c>
      <c r="F686" s="5" t="s">
        <v>15</v>
      </c>
      <c r="G686" s="5" t="s">
        <v>36</v>
      </c>
      <c r="H686" s="5" t="s">
        <v>23</v>
      </c>
      <c r="I686" s="167" t="s">
        <v>2987</v>
      </c>
      <c r="J686" s="6" t="s">
        <v>2985</v>
      </c>
      <c r="K686" s="5" t="s">
        <v>2986</v>
      </c>
      <c r="L686" s="1">
        <f t="shared" si="10"/>
        <v>6</v>
      </c>
    </row>
    <row r="687" spans="1:12" ht="15" customHeight="1">
      <c r="A687" s="3">
        <v>685</v>
      </c>
      <c r="B687" s="168" t="s">
        <v>2988</v>
      </c>
      <c r="C687" s="3" t="s">
        <v>2872</v>
      </c>
      <c r="D687" s="3" t="s">
        <v>2200</v>
      </c>
      <c r="E687" s="3" t="s">
        <v>587</v>
      </c>
      <c r="F687" s="3" t="s">
        <v>15</v>
      </c>
      <c r="G687" s="3" t="s">
        <v>16</v>
      </c>
      <c r="H687" s="3" t="s">
        <v>62</v>
      </c>
      <c r="I687" s="166" t="s">
        <v>2991</v>
      </c>
      <c r="J687" s="4" t="s">
        <v>2989</v>
      </c>
      <c r="K687" s="3" t="s">
        <v>2990</v>
      </c>
      <c r="L687" s="1">
        <f t="shared" si="10"/>
        <v>6</v>
      </c>
    </row>
    <row r="688" spans="1:12" ht="15" customHeight="1">
      <c r="A688" s="5">
        <v>686</v>
      </c>
      <c r="B688" s="169" t="s">
        <v>2992</v>
      </c>
      <c r="C688" s="5" t="s">
        <v>2769</v>
      </c>
      <c r="D688" s="5" t="s">
        <v>2200</v>
      </c>
      <c r="E688" s="5" t="s">
        <v>587</v>
      </c>
      <c r="F688" s="5" t="s">
        <v>15</v>
      </c>
      <c r="G688" s="5" t="s">
        <v>36</v>
      </c>
      <c r="H688" s="5" t="s">
        <v>23</v>
      </c>
      <c r="I688" s="167" t="s">
        <v>2995</v>
      </c>
      <c r="J688" s="6" t="s">
        <v>2993</v>
      </c>
      <c r="K688" s="5" t="s">
        <v>2994</v>
      </c>
      <c r="L688" s="1">
        <f t="shared" si="10"/>
        <v>7</v>
      </c>
    </row>
    <row r="689" spans="1:12" ht="15" customHeight="1">
      <c r="A689" s="3">
        <v>687</v>
      </c>
      <c r="B689" s="168" t="s">
        <v>2996</v>
      </c>
      <c r="C689" s="3" t="s">
        <v>2619</v>
      </c>
      <c r="D689" s="3" t="s">
        <v>2200</v>
      </c>
      <c r="E689" s="3" t="s">
        <v>868</v>
      </c>
      <c r="F689" s="3" t="s">
        <v>15</v>
      </c>
      <c r="G689" s="3" t="s">
        <v>16</v>
      </c>
      <c r="H689" s="3" t="s">
        <v>23</v>
      </c>
      <c r="I689" s="166" t="s">
        <v>2999</v>
      </c>
      <c r="J689" s="4" t="s">
        <v>2997</v>
      </c>
      <c r="K689" s="3" t="s">
        <v>2998</v>
      </c>
      <c r="L689" s="1">
        <f t="shared" si="10"/>
        <v>7</v>
      </c>
    </row>
    <row r="690" spans="1:12" ht="15" customHeight="1">
      <c r="A690" s="5">
        <v>688</v>
      </c>
      <c r="B690" s="169" t="s">
        <v>3000</v>
      </c>
      <c r="C690" s="5" t="s">
        <v>2213</v>
      </c>
      <c r="D690" s="5" t="s">
        <v>2200</v>
      </c>
      <c r="E690" s="5" t="s">
        <v>868</v>
      </c>
      <c r="F690" s="5" t="s">
        <v>15</v>
      </c>
      <c r="G690" s="5" t="s">
        <v>16</v>
      </c>
      <c r="H690" s="5" t="s">
        <v>23</v>
      </c>
      <c r="I690" s="167" t="s">
        <v>3003</v>
      </c>
      <c r="J690" s="6" t="s">
        <v>3001</v>
      </c>
      <c r="K690" s="5" t="s">
        <v>3002</v>
      </c>
      <c r="L690" s="1">
        <f t="shared" si="10"/>
        <v>11</v>
      </c>
    </row>
    <row r="691" spans="1:12" ht="15" customHeight="1">
      <c r="A691" s="3">
        <v>689</v>
      </c>
      <c r="B691" s="168" t="s">
        <v>3004</v>
      </c>
      <c r="C691" s="3" t="s">
        <v>3005</v>
      </c>
      <c r="D691" s="3" t="s">
        <v>2200</v>
      </c>
      <c r="E691" s="3" t="s">
        <v>868</v>
      </c>
      <c r="F691" s="3" t="s">
        <v>15</v>
      </c>
      <c r="G691" s="3" t="s">
        <v>50</v>
      </c>
      <c r="H691" s="3" t="s">
        <v>23</v>
      </c>
      <c r="I691" s="166" t="s">
        <v>3007</v>
      </c>
      <c r="J691" s="4" t="s">
        <v>2646</v>
      </c>
      <c r="K691" s="3" t="s">
        <v>3006</v>
      </c>
      <c r="L691" s="1">
        <f t="shared" si="10"/>
        <v>1</v>
      </c>
    </row>
    <row r="692" spans="1:12" ht="15" customHeight="1">
      <c r="A692" s="5">
        <v>690</v>
      </c>
      <c r="B692" s="169" t="s">
        <v>3008</v>
      </c>
      <c r="C692" s="5" t="s">
        <v>2012</v>
      </c>
      <c r="D692" s="5" t="s">
        <v>2200</v>
      </c>
      <c r="E692" s="5" t="s">
        <v>868</v>
      </c>
      <c r="F692" s="5" t="s">
        <v>15</v>
      </c>
      <c r="G692" s="5" t="s">
        <v>16</v>
      </c>
      <c r="H692" s="5" t="s">
        <v>23</v>
      </c>
      <c r="I692" s="167" t="s">
        <v>3011</v>
      </c>
      <c r="J692" s="6" t="s">
        <v>3009</v>
      </c>
      <c r="K692" s="5" t="s">
        <v>3010</v>
      </c>
      <c r="L692" s="1">
        <f t="shared" si="10"/>
        <v>7</v>
      </c>
    </row>
    <row r="693" spans="1:12" ht="15" customHeight="1">
      <c r="A693" s="3">
        <v>691</v>
      </c>
      <c r="B693" s="168" t="s">
        <v>3012</v>
      </c>
      <c r="C693" s="3" t="s">
        <v>2872</v>
      </c>
      <c r="D693" s="3" t="s">
        <v>2200</v>
      </c>
      <c r="E693" s="3" t="s">
        <v>868</v>
      </c>
      <c r="F693" s="3" t="s">
        <v>15</v>
      </c>
      <c r="G693" s="3" t="s">
        <v>36</v>
      </c>
      <c r="H693" s="3" t="s">
        <v>30</v>
      </c>
      <c r="I693" s="166" t="s">
        <v>3015</v>
      </c>
      <c r="J693" s="4" t="s">
        <v>3013</v>
      </c>
      <c r="K693" s="3" t="s">
        <v>3014</v>
      </c>
      <c r="L693" s="1">
        <f t="shared" si="10"/>
        <v>13</v>
      </c>
    </row>
    <row r="694" spans="1:12" ht="15" customHeight="1">
      <c r="A694" s="5">
        <v>692</v>
      </c>
      <c r="B694" s="169" t="s">
        <v>3016</v>
      </c>
      <c r="C694" s="5" t="s">
        <v>2795</v>
      </c>
      <c r="D694" s="5" t="s">
        <v>2200</v>
      </c>
      <c r="E694" s="5" t="s">
        <v>868</v>
      </c>
      <c r="F694" s="5" t="s">
        <v>15</v>
      </c>
      <c r="G694" s="5" t="s">
        <v>16</v>
      </c>
      <c r="H694" s="5" t="s">
        <v>23</v>
      </c>
      <c r="I694" s="167" t="s">
        <v>3019</v>
      </c>
      <c r="J694" s="6" t="s">
        <v>3017</v>
      </c>
      <c r="K694" s="5" t="s">
        <v>3018</v>
      </c>
      <c r="L694" s="1">
        <f t="shared" si="10"/>
        <v>11</v>
      </c>
    </row>
    <row r="695" spans="1:12" ht="15" customHeight="1">
      <c r="A695" s="3">
        <v>693</v>
      </c>
      <c r="B695" s="168" t="s">
        <v>3020</v>
      </c>
      <c r="C695" s="3" t="s">
        <v>143</v>
      </c>
      <c r="D695" s="3" t="s">
        <v>2200</v>
      </c>
      <c r="E695" s="3" t="s">
        <v>868</v>
      </c>
      <c r="F695" s="3" t="s">
        <v>15</v>
      </c>
      <c r="G695" s="3" t="s">
        <v>50</v>
      </c>
      <c r="H695" s="3" t="s">
        <v>23</v>
      </c>
      <c r="I695" s="166" t="s">
        <v>3023</v>
      </c>
      <c r="J695" s="4" t="s">
        <v>3021</v>
      </c>
      <c r="K695" s="3" t="s">
        <v>3022</v>
      </c>
      <c r="L695" s="1">
        <f t="shared" si="10"/>
        <v>7</v>
      </c>
    </row>
    <row r="696" spans="1:12" ht="15" customHeight="1">
      <c r="A696" s="5">
        <v>694</v>
      </c>
      <c r="B696" s="169" t="s">
        <v>3024</v>
      </c>
      <c r="C696" s="5" t="s">
        <v>3025</v>
      </c>
      <c r="D696" s="5" t="s">
        <v>2200</v>
      </c>
      <c r="E696" s="5" t="s">
        <v>868</v>
      </c>
      <c r="F696" s="5" t="s">
        <v>15</v>
      </c>
      <c r="G696" s="5" t="s">
        <v>16</v>
      </c>
      <c r="H696" s="5" t="s">
        <v>23</v>
      </c>
      <c r="I696" s="167" t="s">
        <v>3028</v>
      </c>
      <c r="J696" s="6" t="s">
        <v>3026</v>
      </c>
      <c r="K696" s="5" t="s">
        <v>3027</v>
      </c>
      <c r="L696" s="1">
        <f t="shared" si="10"/>
        <v>9</v>
      </c>
    </row>
    <row r="697" spans="1:12" ht="15" customHeight="1">
      <c r="A697" s="3">
        <v>695</v>
      </c>
      <c r="B697" s="168" t="s">
        <v>3029</v>
      </c>
      <c r="C697" s="3" t="s">
        <v>2421</v>
      </c>
      <c r="D697" s="3" t="s">
        <v>2200</v>
      </c>
      <c r="E697" s="3" t="s">
        <v>868</v>
      </c>
      <c r="F697" s="3" t="s">
        <v>15</v>
      </c>
      <c r="G697" s="3" t="s">
        <v>16</v>
      </c>
      <c r="H697" s="3" t="s">
        <v>119</v>
      </c>
      <c r="I697" s="166" t="s">
        <v>3032</v>
      </c>
      <c r="J697" s="4" t="s">
        <v>3030</v>
      </c>
      <c r="K697" s="3" t="s">
        <v>3031</v>
      </c>
      <c r="L697" s="1">
        <f t="shared" si="10"/>
        <v>5</v>
      </c>
    </row>
    <row r="698" spans="1:12" ht="15" customHeight="1">
      <c r="A698" s="5">
        <v>696</v>
      </c>
      <c r="B698" s="169" t="s">
        <v>3033</v>
      </c>
      <c r="C698" s="5" t="s">
        <v>301</v>
      </c>
      <c r="D698" s="5" t="s">
        <v>2200</v>
      </c>
      <c r="E698" s="5" t="s">
        <v>868</v>
      </c>
      <c r="F698" s="5" t="s">
        <v>15</v>
      </c>
      <c r="G698" s="5" t="s">
        <v>16</v>
      </c>
      <c r="H698" s="5" t="s">
        <v>975</v>
      </c>
      <c r="I698" s="167" t="s">
        <v>3036</v>
      </c>
      <c r="J698" s="6" t="s">
        <v>3034</v>
      </c>
      <c r="K698" s="5" t="s">
        <v>3035</v>
      </c>
      <c r="L698" s="1">
        <f t="shared" si="10"/>
        <v>11</v>
      </c>
    </row>
    <row r="699" spans="1:12" ht="15" customHeight="1">
      <c r="A699" s="3">
        <v>697</v>
      </c>
      <c r="B699" s="168" t="s">
        <v>3037</v>
      </c>
      <c r="C699" s="3" t="s">
        <v>227</v>
      </c>
      <c r="D699" s="3" t="s">
        <v>2200</v>
      </c>
      <c r="E699" s="3" t="s">
        <v>868</v>
      </c>
      <c r="F699" s="3" t="s">
        <v>15</v>
      </c>
      <c r="G699" s="3" t="s">
        <v>16</v>
      </c>
      <c r="H699" s="3" t="s">
        <v>23</v>
      </c>
      <c r="I699" s="166" t="s">
        <v>3040</v>
      </c>
      <c r="J699" s="4" t="s">
        <v>3038</v>
      </c>
      <c r="K699" s="3" t="s">
        <v>3039</v>
      </c>
      <c r="L699" s="1">
        <f t="shared" si="10"/>
        <v>9</v>
      </c>
    </row>
    <row r="700" spans="1:12" ht="15" customHeight="1">
      <c r="A700" s="5">
        <v>698</v>
      </c>
      <c r="B700" s="169" t="s">
        <v>3041</v>
      </c>
      <c r="C700" s="5" t="s">
        <v>2571</v>
      </c>
      <c r="D700" s="5" t="s">
        <v>2200</v>
      </c>
      <c r="E700" s="5" t="s">
        <v>868</v>
      </c>
      <c r="F700" s="5" t="s">
        <v>15</v>
      </c>
      <c r="G700" s="5" t="s">
        <v>16</v>
      </c>
      <c r="H700" s="5" t="s">
        <v>318</v>
      </c>
      <c r="I700" s="167" t="s">
        <v>3044</v>
      </c>
      <c r="J700" s="6" t="s">
        <v>3042</v>
      </c>
      <c r="K700" s="5" t="s">
        <v>3043</v>
      </c>
      <c r="L700" s="1">
        <f t="shared" si="10"/>
        <v>9</v>
      </c>
    </row>
    <row r="701" spans="1:12" ht="15" customHeight="1">
      <c r="A701" s="3">
        <v>699</v>
      </c>
      <c r="B701" s="168" t="s">
        <v>3045</v>
      </c>
      <c r="C701" s="3" t="s">
        <v>3005</v>
      </c>
      <c r="D701" s="3" t="s">
        <v>2200</v>
      </c>
      <c r="E701" s="3" t="s">
        <v>868</v>
      </c>
      <c r="F701" s="3" t="s">
        <v>15</v>
      </c>
      <c r="G701" s="3" t="s">
        <v>16</v>
      </c>
      <c r="H701" s="3" t="s">
        <v>108</v>
      </c>
      <c r="I701" s="166" t="s">
        <v>3048</v>
      </c>
      <c r="J701" s="4" t="s">
        <v>3046</v>
      </c>
      <c r="K701" s="3" t="s">
        <v>3047</v>
      </c>
      <c r="L701" s="1">
        <f t="shared" si="10"/>
        <v>8</v>
      </c>
    </row>
    <row r="702" spans="1:12" ht="15" customHeight="1">
      <c r="A702" s="5">
        <v>700</v>
      </c>
      <c r="B702" s="169" t="s">
        <v>3049</v>
      </c>
      <c r="C702" s="5" t="s">
        <v>301</v>
      </c>
      <c r="D702" s="5" t="s">
        <v>2200</v>
      </c>
      <c r="E702" s="5" t="s">
        <v>868</v>
      </c>
      <c r="F702" s="5" t="s">
        <v>15</v>
      </c>
      <c r="G702" s="5" t="s">
        <v>16</v>
      </c>
      <c r="H702" s="5" t="s">
        <v>119</v>
      </c>
      <c r="I702" s="167" t="s">
        <v>3052</v>
      </c>
      <c r="J702" s="6" t="s">
        <v>3050</v>
      </c>
      <c r="K702" s="5" t="s">
        <v>3051</v>
      </c>
      <c r="L702" s="1">
        <f t="shared" si="10"/>
        <v>7</v>
      </c>
    </row>
    <row r="703" spans="1:12" ht="15" customHeight="1">
      <c r="A703" s="3">
        <v>701</v>
      </c>
      <c r="B703" s="168" t="s">
        <v>3053</v>
      </c>
      <c r="C703" s="3" t="s">
        <v>3054</v>
      </c>
      <c r="D703" s="3" t="s">
        <v>2200</v>
      </c>
      <c r="E703" s="3" t="s">
        <v>868</v>
      </c>
      <c r="F703" s="3" t="s">
        <v>15</v>
      </c>
      <c r="G703" s="3" t="s">
        <v>16</v>
      </c>
      <c r="H703" s="3" t="s">
        <v>296</v>
      </c>
      <c r="I703" s="166" t="s">
        <v>3057</v>
      </c>
      <c r="J703" s="4" t="s">
        <v>3055</v>
      </c>
      <c r="K703" s="3" t="s">
        <v>3056</v>
      </c>
      <c r="L703" s="1">
        <f t="shared" si="10"/>
        <v>6</v>
      </c>
    </row>
    <row r="704" spans="1:12" ht="15" customHeight="1">
      <c r="A704" s="5">
        <v>702</v>
      </c>
      <c r="B704" s="169" t="s">
        <v>3058</v>
      </c>
      <c r="C704" s="5" t="s">
        <v>2571</v>
      </c>
      <c r="D704" s="5" t="s">
        <v>2200</v>
      </c>
      <c r="E704" s="5" t="s">
        <v>868</v>
      </c>
      <c r="F704" s="5" t="s">
        <v>15</v>
      </c>
      <c r="G704" s="5" t="s">
        <v>50</v>
      </c>
      <c r="H704" s="5" t="s">
        <v>486</v>
      </c>
      <c r="I704" s="167" t="s">
        <v>3061</v>
      </c>
      <c r="J704" s="6" t="s">
        <v>3059</v>
      </c>
      <c r="K704" s="5" t="s">
        <v>3060</v>
      </c>
      <c r="L704" s="1">
        <f t="shared" si="10"/>
        <v>16</v>
      </c>
    </row>
    <row r="705" spans="1:12" ht="15" customHeight="1">
      <c r="A705" s="3">
        <v>703</v>
      </c>
      <c r="B705" s="168" t="s">
        <v>3062</v>
      </c>
      <c r="C705" s="3" t="s">
        <v>2795</v>
      </c>
      <c r="D705" s="3" t="s">
        <v>2200</v>
      </c>
      <c r="E705" s="3" t="s">
        <v>868</v>
      </c>
      <c r="F705" s="3" t="s">
        <v>15</v>
      </c>
      <c r="G705" s="3" t="s">
        <v>50</v>
      </c>
      <c r="H705" s="3" t="s">
        <v>164</v>
      </c>
      <c r="I705" s="166" t="s">
        <v>3065</v>
      </c>
      <c r="J705" s="4" t="s">
        <v>3063</v>
      </c>
      <c r="K705" s="3" t="s">
        <v>3064</v>
      </c>
      <c r="L705" s="1">
        <f t="shared" si="10"/>
        <v>9</v>
      </c>
    </row>
    <row r="706" spans="1:12" ht="15" customHeight="1">
      <c r="A706" s="5">
        <v>704</v>
      </c>
      <c r="B706" s="169" t="s">
        <v>3066</v>
      </c>
      <c r="C706" s="5" t="s">
        <v>3067</v>
      </c>
      <c r="D706" s="5" t="s">
        <v>2200</v>
      </c>
      <c r="E706" s="5" t="s">
        <v>868</v>
      </c>
      <c r="F706" s="5" t="s">
        <v>15</v>
      </c>
      <c r="G706" s="5" t="s">
        <v>16</v>
      </c>
      <c r="H706" s="5" t="s">
        <v>23</v>
      </c>
      <c r="I706" s="167" t="s">
        <v>3070</v>
      </c>
      <c r="J706" s="6" t="s">
        <v>3068</v>
      </c>
      <c r="K706" s="5" t="s">
        <v>3069</v>
      </c>
      <c r="L706" s="1">
        <f t="shared" si="10"/>
        <v>6</v>
      </c>
    </row>
    <row r="707" spans="1:12" ht="15" customHeight="1">
      <c r="A707" s="3">
        <v>705</v>
      </c>
      <c r="B707" s="168" t="s">
        <v>3071</v>
      </c>
      <c r="C707" s="3" t="s">
        <v>3072</v>
      </c>
      <c r="D707" s="3" t="s">
        <v>2200</v>
      </c>
      <c r="E707" s="3" t="s">
        <v>868</v>
      </c>
      <c r="F707" s="3" t="s">
        <v>15</v>
      </c>
      <c r="G707" s="3" t="s">
        <v>16</v>
      </c>
      <c r="H707" s="3" t="s">
        <v>23</v>
      </c>
      <c r="I707" s="166" t="s">
        <v>3075</v>
      </c>
      <c r="J707" s="4" t="s">
        <v>3073</v>
      </c>
      <c r="K707" s="3" t="s">
        <v>3074</v>
      </c>
      <c r="L707" s="1">
        <f t="shared" ref="L707:L770" si="11">IF(TRIM(J707)="",0,LEN(J707)-LEN(SUBSTITUTE(J707,",",""))+1)</f>
        <v>5</v>
      </c>
    </row>
    <row r="708" spans="1:12" ht="15" customHeight="1">
      <c r="A708" s="5">
        <v>706</v>
      </c>
      <c r="B708" s="169" t="s">
        <v>3076</v>
      </c>
      <c r="C708" s="5" t="s">
        <v>102</v>
      </c>
      <c r="D708" s="5" t="s">
        <v>2200</v>
      </c>
      <c r="E708" s="5" t="s">
        <v>868</v>
      </c>
      <c r="F708" s="5" t="s">
        <v>15</v>
      </c>
      <c r="G708" s="5" t="s">
        <v>16</v>
      </c>
      <c r="H708" s="5" t="s">
        <v>17</v>
      </c>
      <c r="I708" s="167" t="s">
        <v>3079</v>
      </c>
      <c r="J708" s="6" t="s">
        <v>3077</v>
      </c>
      <c r="K708" s="5" t="s">
        <v>3078</v>
      </c>
      <c r="L708" s="1">
        <f t="shared" si="11"/>
        <v>10</v>
      </c>
    </row>
    <row r="709" spans="1:12" ht="15" customHeight="1">
      <c r="A709" s="3">
        <v>707</v>
      </c>
      <c r="B709" s="168" t="s">
        <v>3080</v>
      </c>
      <c r="C709" s="3" t="s">
        <v>3081</v>
      </c>
      <c r="D709" s="3" t="s">
        <v>2200</v>
      </c>
      <c r="E709" s="3" t="s">
        <v>868</v>
      </c>
      <c r="F709" s="3" t="s">
        <v>15</v>
      </c>
      <c r="G709" s="3" t="s">
        <v>16</v>
      </c>
      <c r="H709" s="3" t="s">
        <v>23</v>
      </c>
      <c r="I709" s="166" t="s">
        <v>3084</v>
      </c>
      <c r="J709" s="4" t="s">
        <v>3082</v>
      </c>
      <c r="K709" s="3" t="s">
        <v>3083</v>
      </c>
      <c r="L709" s="1">
        <f t="shared" si="11"/>
        <v>7</v>
      </c>
    </row>
    <row r="710" spans="1:12" ht="15" customHeight="1">
      <c r="A710" s="5">
        <v>708</v>
      </c>
      <c r="B710" s="169" t="s">
        <v>3085</v>
      </c>
      <c r="C710" s="5" t="s">
        <v>3086</v>
      </c>
      <c r="D710" s="5" t="s">
        <v>2200</v>
      </c>
      <c r="E710" s="5" t="s">
        <v>868</v>
      </c>
      <c r="F710" s="5" t="s">
        <v>15</v>
      </c>
      <c r="G710" s="5" t="s">
        <v>16</v>
      </c>
      <c r="H710" s="5" t="s">
        <v>486</v>
      </c>
      <c r="I710" s="167" t="s">
        <v>3089</v>
      </c>
      <c r="J710" s="6" t="s">
        <v>3087</v>
      </c>
      <c r="K710" s="5" t="s">
        <v>3088</v>
      </c>
      <c r="L710" s="1">
        <f t="shared" si="11"/>
        <v>8</v>
      </c>
    </row>
    <row r="711" spans="1:12" ht="15" customHeight="1">
      <c r="A711" s="3">
        <v>709</v>
      </c>
      <c r="B711" s="168" t="s">
        <v>3090</v>
      </c>
      <c r="C711" s="3" t="s">
        <v>3091</v>
      </c>
      <c r="D711" s="3" t="s">
        <v>2200</v>
      </c>
      <c r="E711" s="3" t="s">
        <v>868</v>
      </c>
      <c r="F711" s="3" t="s">
        <v>15</v>
      </c>
      <c r="G711" s="3" t="s">
        <v>16</v>
      </c>
      <c r="H711" s="3" t="s">
        <v>23</v>
      </c>
      <c r="I711" s="166" t="s">
        <v>3094</v>
      </c>
      <c r="J711" s="4" t="s">
        <v>3092</v>
      </c>
      <c r="K711" s="3" t="s">
        <v>3093</v>
      </c>
      <c r="L711" s="1">
        <f t="shared" si="11"/>
        <v>12</v>
      </c>
    </row>
    <row r="712" spans="1:12" ht="15" customHeight="1">
      <c r="A712" s="5">
        <v>710</v>
      </c>
      <c r="B712" s="169" t="s">
        <v>3095</v>
      </c>
      <c r="C712" s="5" t="s">
        <v>97</v>
      </c>
      <c r="D712" s="5" t="s">
        <v>2200</v>
      </c>
      <c r="E712" s="5" t="s">
        <v>868</v>
      </c>
      <c r="F712" s="5" t="s">
        <v>15</v>
      </c>
      <c r="G712" s="5" t="s">
        <v>50</v>
      </c>
      <c r="H712" s="5" t="s">
        <v>23</v>
      </c>
      <c r="I712" s="167" t="s">
        <v>3098</v>
      </c>
      <c r="J712" s="6" t="s">
        <v>3096</v>
      </c>
      <c r="K712" s="5" t="s">
        <v>3097</v>
      </c>
      <c r="L712" s="1">
        <f t="shared" si="11"/>
        <v>14</v>
      </c>
    </row>
    <row r="713" spans="1:12" ht="15" customHeight="1">
      <c r="A713" s="3">
        <v>711</v>
      </c>
      <c r="B713" s="168" t="s">
        <v>3099</v>
      </c>
      <c r="C713" s="3" t="s">
        <v>3100</v>
      </c>
      <c r="D713" s="3" t="s">
        <v>2200</v>
      </c>
      <c r="E713" s="3" t="s">
        <v>868</v>
      </c>
      <c r="F713" s="3" t="s">
        <v>15</v>
      </c>
      <c r="G713" s="3" t="s">
        <v>50</v>
      </c>
      <c r="H713" s="3" t="s">
        <v>23</v>
      </c>
      <c r="I713" s="166" t="s">
        <v>3103</v>
      </c>
      <c r="J713" s="4" t="s">
        <v>3101</v>
      </c>
      <c r="K713" s="3" t="s">
        <v>3102</v>
      </c>
      <c r="L713" s="1">
        <f t="shared" si="11"/>
        <v>12</v>
      </c>
    </row>
    <row r="714" spans="1:12" ht="15" customHeight="1">
      <c r="A714" s="5">
        <v>712</v>
      </c>
      <c r="B714" s="169" t="s">
        <v>3104</v>
      </c>
      <c r="C714" s="5" t="s">
        <v>2346</v>
      </c>
      <c r="D714" s="5" t="s">
        <v>2200</v>
      </c>
      <c r="E714" s="5" t="s">
        <v>868</v>
      </c>
      <c r="F714" s="5" t="s">
        <v>15</v>
      </c>
      <c r="G714" s="5" t="s">
        <v>16</v>
      </c>
      <c r="H714" s="5" t="s">
        <v>125</v>
      </c>
      <c r="I714" s="167" t="s">
        <v>3107</v>
      </c>
      <c r="J714" s="6" t="s">
        <v>3105</v>
      </c>
      <c r="K714" s="5" t="s">
        <v>3106</v>
      </c>
      <c r="L714" s="1">
        <f t="shared" si="11"/>
        <v>8</v>
      </c>
    </row>
    <row r="715" spans="1:12" ht="15" customHeight="1">
      <c r="A715" s="3">
        <v>713</v>
      </c>
      <c r="B715" s="168" t="s">
        <v>3108</v>
      </c>
      <c r="C715" s="3" t="s">
        <v>2034</v>
      </c>
      <c r="D715" s="3" t="s">
        <v>2200</v>
      </c>
      <c r="E715" s="3" t="s">
        <v>868</v>
      </c>
      <c r="F715" s="3" t="s">
        <v>15</v>
      </c>
      <c r="G715" s="3" t="s">
        <v>29</v>
      </c>
      <c r="H715" s="3" t="s">
        <v>23</v>
      </c>
      <c r="I715" s="166" t="s">
        <v>3111</v>
      </c>
      <c r="J715" s="4" t="s">
        <v>3109</v>
      </c>
      <c r="K715" s="3" t="s">
        <v>3110</v>
      </c>
      <c r="L715" s="1">
        <f t="shared" si="11"/>
        <v>9</v>
      </c>
    </row>
    <row r="716" spans="1:12" ht="15" customHeight="1">
      <c r="A716" s="5">
        <v>714</v>
      </c>
      <c r="B716" s="169" t="s">
        <v>3112</v>
      </c>
      <c r="C716" s="5" t="s">
        <v>2346</v>
      </c>
      <c r="D716" s="5" t="s">
        <v>2200</v>
      </c>
      <c r="E716" s="5" t="s">
        <v>868</v>
      </c>
      <c r="F716" s="5" t="s">
        <v>15</v>
      </c>
      <c r="G716" s="5" t="s">
        <v>16</v>
      </c>
      <c r="H716" s="5" t="s">
        <v>23</v>
      </c>
      <c r="I716" s="167" t="s">
        <v>3115</v>
      </c>
      <c r="J716" s="6" t="s">
        <v>3113</v>
      </c>
      <c r="K716" s="5" t="s">
        <v>3114</v>
      </c>
      <c r="L716" s="1">
        <f t="shared" si="11"/>
        <v>2</v>
      </c>
    </row>
    <row r="717" spans="1:12" ht="15" customHeight="1">
      <c r="A717" s="3">
        <v>715</v>
      </c>
      <c r="B717" s="168" t="s">
        <v>3116</v>
      </c>
      <c r="C717" s="3" t="s">
        <v>301</v>
      </c>
      <c r="D717" s="3" t="s">
        <v>2200</v>
      </c>
      <c r="E717" s="3" t="s">
        <v>868</v>
      </c>
      <c r="F717" s="3" t="s">
        <v>15</v>
      </c>
      <c r="G717" s="3" t="s">
        <v>16</v>
      </c>
      <c r="H717" s="3" t="s">
        <v>119</v>
      </c>
      <c r="I717" s="166" t="s">
        <v>3118</v>
      </c>
      <c r="J717" s="4" t="s">
        <v>3034</v>
      </c>
      <c r="K717" s="3" t="s">
        <v>3117</v>
      </c>
      <c r="L717" s="1">
        <f t="shared" si="11"/>
        <v>11</v>
      </c>
    </row>
    <row r="718" spans="1:12" ht="15" customHeight="1">
      <c r="A718" s="5">
        <v>716</v>
      </c>
      <c r="B718" s="169" t="s">
        <v>3119</v>
      </c>
      <c r="C718" s="5" t="s">
        <v>301</v>
      </c>
      <c r="D718" s="5" t="s">
        <v>2200</v>
      </c>
      <c r="E718" s="5" t="s">
        <v>868</v>
      </c>
      <c r="F718" s="5" t="s">
        <v>15</v>
      </c>
      <c r="G718" s="5" t="s">
        <v>16</v>
      </c>
      <c r="H718" s="5" t="s">
        <v>119</v>
      </c>
      <c r="I718" s="167" t="s">
        <v>3121</v>
      </c>
      <c r="J718" s="6" t="s">
        <v>3050</v>
      </c>
      <c r="K718" s="5" t="s">
        <v>3120</v>
      </c>
      <c r="L718" s="1">
        <f t="shared" si="11"/>
        <v>7</v>
      </c>
    </row>
    <row r="719" spans="1:12" ht="15" customHeight="1">
      <c r="A719" s="3">
        <v>717</v>
      </c>
      <c r="B719" s="168" t="s">
        <v>2996</v>
      </c>
      <c r="C719" s="3" t="s">
        <v>2346</v>
      </c>
      <c r="D719" s="3" t="s">
        <v>2200</v>
      </c>
      <c r="E719" s="3" t="s">
        <v>868</v>
      </c>
      <c r="F719" s="3" t="s">
        <v>15</v>
      </c>
      <c r="G719" s="3" t="s">
        <v>16</v>
      </c>
      <c r="H719" s="3" t="s">
        <v>296</v>
      </c>
      <c r="I719" s="166" t="s">
        <v>3124</v>
      </c>
      <c r="J719" s="4" t="s">
        <v>3122</v>
      </c>
      <c r="K719" s="3" t="s">
        <v>3123</v>
      </c>
      <c r="L719" s="1">
        <f t="shared" si="11"/>
        <v>2</v>
      </c>
    </row>
    <row r="720" spans="1:12" ht="15" customHeight="1">
      <c r="A720" s="5">
        <v>718</v>
      </c>
      <c r="B720" s="169" t="s">
        <v>3125</v>
      </c>
      <c r="C720" s="5" t="s">
        <v>97</v>
      </c>
      <c r="D720" s="5" t="s">
        <v>2200</v>
      </c>
      <c r="E720" s="5" t="s">
        <v>868</v>
      </c>
      <c r="F720" s="5" t="s">
        <v>15</v>
      </c>
      <c r="G720" s="5" t="s">
        <v>50</v>
      </c>
      <c r="H720" s="5" t="s">
        <v>23</v>
      </c>
      <c r="I720" s="167" t="s">
        <v>3128</v>
      </c>
      <c r="J720" s="6" t="s">
        <v>3126</v>
      </c>
      <c r="K720" s="5" t="s">
        <v>3127</v>
      </c>
      <c r="L720" s="1">
        <f t="shared" si="11"/>
        <v>12</v>
      </c>
    </row>
    <row r="721" spans="1:12" ht="15" customHeight="1">
      <c r="A721" s="3">
        <v>719</v>
      </c>
      <c r="B721" s="168" t="s">
        <v>3129</v>
      </c>
      <c r="C721" s="3" t="s">
        <v>227</v>
      </c>
      <c r="D721" s="3" t="s">
        <v>2200</v>
      </c>
      <c r="E721" s="3" t="s">
        <v>868</v>
      </c>
      <c r="F721" s="3" t="s">
        <v>15</v>
      </c>
      <c r="G721" s="3" t="s">
        <v>16</v>
      </c>
      <c r="H721" s="3" t="s">
        <v>23</v>
      </c>
      <c r="I721" s="166" t="s">
        <v>3132</v>
      </c>
      <c r="J721" s="4" t="s">
        <v>3130</v>
      </c>
      <c r="K721" s="3" t="s">
        <v>3131</v>
      </c>
      <c r="L721" s="1">
        <f t="shared" si="11"/>
        <v>8</v>
      </c>
    </row>
    <row r="722" spans="1:12" ht="15" customHeight="1">
      <c r="A722" s="5">
        <v>720</v>
      </c>
      <c r="B722" s="169" t="s">
        <v>3133</v>
      </c>
      <c r="C722" s="5" t="s">
        <v>3134</v>
      </c>
      <c r="D722" s="5" t="s">
        <v>2200</v>
      </c>
      <c r="E722" s="5" t="s">
        <v>868</v>
      </c>
      <c r="F722" s="5" t="s">
        <v>15</v>
      </c>
      <c r="G722" s="5" t="s">
        <v>16</v>
      </c>
      <c r="H722" s="5" t="s">
        <v>108</v>
      </c>
      <c r="I722" s="167" t="s">
        <v>3137</v>
      </c>
      <c r="J722" s="6" t="s">
        <v>3135</v>
      </c>
      <c r="K722" s="5" t="s">
        <v>3136</v>
      </c>
      <c r="L722" s="1">
        <f t="shared" si="11"/>
        <v>7</v>
      </c>
    </row>
    <row r="723" spans="1:12" ht="15" customHeight="1">
      <c r="A723" s="3">
        <v>721</v>
      </c>
      <c r="B723" s="168" t="s">
        <v>3138</v>
      </c>
      <c r="C723" s="3" t="s">
        <v>3139</v>
      </c>
      <c r="D723" s="3" t="s">
        <v>2200</v>
      </c>
      <c r="E723" s="3" t="s">
        <v>868</v>
      </c>
      <c r="F723" s="3" t="s">
        <v>15</v>
      </c>
      <c r="G723" s="3" t="s">
        <v>50</v>
      </c>
      <c r="H723" s="3" t="s">
        <v>23</v>
      </c>
      <c r="I723" s="166" t="s">
        <v>3142</v>
      </c>
      <c r="J723" s="4" t="s">
        <v>3140</v>
      </c>
      <c r="K723" s="3" t="s">
        <v>3141</v>
      </c>
      <c r="L723" s="1">
        <f t="shared" si="11"/>
        <v>12</v>
      </c>
    </row>
    <row r="724" spans="1:12" ht="15" customHeight="1">
      <c r="A724" s="5">
        <v>722</v>
      </c>
      <c r="B724" s="169" t="s">
        <v>3143</v>
      </c>
      <c r="C724" s="5" t="s">
        <v>2447</v>
      </c>
      <c r="D724" s="5" t="s">
        <v>2200</v>
      </c>
      <c r="E724" s="5" t="s">
        <v>868</v>
      </c>
      <c r="F724" s="5" t="s">
        <v>15</v>
      </c>
      <c r="G724" s="5" t="s">
        <v>16</v>
      </c>
      <c r="H724" s="5" t="s">
        <v>23</v>
      </c>
      <c r="I724" s="167" t="s">
        <v>3146</v>
      </c>
      <c r="J724" s="6" t="s">
        <v>3144</v>
      </c>
      <c r="K724" s="5" t="s">
        <v>3145</v>
      </c>
      <c r="L724" s="1">
        <f t="shared" si="11"/>
        <v>3</v>
      </c>
    </row>
    <row r="725" spans="1:12" ht="15" customHeight="1">
      <c r="A725" s="3">
        <v>723</v>
      </c>
      <c r="B725" s="168" t="s">
        <v>3147</v>
      </c>
      <c r="C725" s="3" t="s">
        <v>2213</v>
      </c>
      <c r="D725" s="3" t="s">
        <v>2200</v>
      </c>
      <c r="E725" s="3" t="s">
        <v>868</v>
      </c>
      <c r="F725" s="3" t="s">
        <v>15</v>
      </c>
      <c r="G725" s="3" t="s">
        <v>50</v>
      </c>
      <c r="H725" s="3" t="s">
        <v>423</v>
      </c>
      <c r="I725" s="166" t="s">
        <v>3150</v>
      </c>
      <c r="J725" s="4" t="s">
        <v>3148</v>
      </c>
      <c r="K725" s="3" t="s">
        <v>3149</v>
      </c>
      <c r="L725" s="1">
        <f t="shared" si="11"/>
        <v>8</v>
      </c>
    </row>
    <row r="726" spans="1:12" ht="15" customHeight="1">
      <c r="A726" s="5">
        <v>724</v>
      </c>
      <c r="B726" s="169" t="s">
        <v>3151</v>
      </c>
      <c r="C726" s="5" t="s">
        <v>3152</v>
      </c>
      <c r="D726" s="5" t="s">
        <v>2200</v>
      </c>
      <c r="E726" s="5" t="s">
        <v>868</v>
      </c>
      <c r="F726" s="5" t="s">
        <v>15</v>
      </c>
      <c r="G726" s="5" t="s">
        <v>16</v>
      </c>
      <c r="H726" s="5" t="s">
        <v>164</v>
      </c>
      <c r="I726" s="167" t="s">
        <v>3155</v>
      </c>
      <c r="J726" s="6" t="s">
        <v>3153</v>
      </c>
      <c r="K726" s="5" t="s">
        <v>3154</v>
      </c>
      <c r="L726" s="1">
        <f t="shared" si="11"/>
        <v>6</v>
      </c>
    </row>
    <row r="727" spans="1:12" ht="15" customHeight="1">
      <c r="A727" s="3">
        <v>725</v>
      </c>
      <c r="B727" s="168" t="s">
        <v>3156</v>
      </c>
      <c r="C727" s="3" t="s">
        <v>3100</v>
      </c>
      <c r="D727" s="3" t="s">
        <v>2200</v>
      </c>
      <c r="E727" s="3" t="s">
        <v>868</v>
      </c>
      <c r="F727" s="3" t="s">
        <v>15</v>
      </c>
      <c r="G727" s="3" t="s">
        <v>50</v>
      </c>
      <c r="H727" s="3" t="s">
        <v>23</v>
      </c>
      <c r="I727" s="166" t="s">
        <v>3103</v>
      </c>
      <c r="J727" s="4" t="s">
        <v>3101</v>
      </c>
      <c r="K727" s="3" t="s">
        <v>3157</v>
      </c>
      <c r="L727" s="1">
        <f t="shared" si="11"/>
        <v>12</v>
      </c>
    </row>
    <row r="728" spans="1:12" ht="15" customHeight="1">
      <c r="A728" s="5">
        <v>726</v>
      </c>
      <c r="B728" s="169" t="s">
        <v>3158</v>
      </c>
      <c r="C728" s="5" t="s">
        <v>2941</v>
      </c>
      <c r="D728" s="5" t="s">
        <v>2200</v>
      </c>
      <c r="E728" s="5" t="s">
        <v>868</v>
      </c>
      <c r="F728" s="5" t="s">
        <v>15</v>
      </c>
      <c r="G728" s="5" t="s">
        <v>16</v>
      </c>
      <c r="H728" s="5" t="s">
        <v>85</v>
      </c>
      <c r="I728" s="167" t="s">
        <v>3161</v>
      </c>
      <c r="J728" s="6" t="s">
        <v>3159</v>
      </c>
      <c r="K728" s="5" t="s">
        <v>3160</v>
      </c>
      <c r="L728" s="1">
        <f t="shared" si="11"/>
        <v>13</v>
      </c>
    </row>
    <row r="729" spans="1:12" ht="15" customHeight="1">
      <c r="A729" s="3">
        <v>727</v>
      </c>
      <c r="B729" s="168" t="s">
        <v>3162</v>
      </c>
      <c r="C729" s="3" t="s">
        <v>1785</v>
      </c>
      <c r="D729" s="3" t="s">
        <v>2200</v>
      </c>
      <c r="E729" s="3" t="s">
        <v>868</v>
      </c>
      <c r="F729" s="3" t="s">
        <v>15</v>
      </c>
      <c r="G729" s="3" t="s">
        <v>16</v>
      </c>
      <c r="H729" s="3" t="s">
        <v>23</v>
      </c>
      <c r="I729" s="166" t="s">
        <v>3165</v>
      </c>
      <c r="J729" s="4" t="s">
        <v>3163</v>
      </c>
      <c r="K729" s="3" t="s">
        <v>3164</v>
      </c>
      <c r="L729" s="1">
        <f t="shared" si="11"/>
        <v>2</v>
      </c>
    </row>
    <row r="730" spans="1:12" ht="15" customHeight="1">
      <c r="A730" s="5">
        <v>728</v>
      </c>
      <c r="B730" s="169" t="s">
        <v>3166</v>
      </c>
      <c r="C730" s="5" t="s">
        <v>3167</v>
      </c>
      <c r="D730" s="5" t="s">
        <v>2200</v>
      </c>
      <c r="E730" s="5" t="s">
        <v>868</v>
      </c>
      <c r="F730" s="5" t="s">
        <v>15</v>
      </c>
      <c r="G730" s="5" t="s">
        <v>16</v>
      </c>
      <c r="H730" s="5" t="s">
        <v>164</v>
      </c>
      <c r="I730" s="167" t="s">
        <v>3170</v>
      </c>
      <c r="J730" s="6" t="s">
        <v>3168</v>
      </c>
      <c r="K730" s="5" t="s">
        <v>3169</v>
      </c>
      <c r="L730" s="1">
        <f t="shared" si="11"/>
        <v>9</v>
      </c>
    </row>
    <row r="731" spans="1:12" ht="15" customHeight="1">
      <c r="A731" s="3">
        <v>729</v>
      </c>
      <c r="B731" s="168" t="s">
        <v>3171</v>
      </c>
      <c r="C731" s="3" t="s">
        <v>3072</v>
      </c>
      <c r="D731" s="3" t="s">
        <v>2200</v>
      </c>
      <c r="E731" s="3" t="s">
        <v>868</v>
      </c>
      <c r="F731" s="3" t="s">
        <v>15</v>
      </c>
      <c r="G731" s="3" t="s">
        <v>16</v>
      </c>
      <c r="H731" s="3" t="s">
        <v>262</v>
      </c>
      <c r="I731" s="166" t="s">
        <v>3174</v>
      </c>
      <c r="J731" s="4" t="s">
        <v>3172</v>
      </c>
      <c r="K731" s="3" t="s">
        <v>3173</v>
      </c>
      <c r="L731" s="1">
        <f t="shared" si="11"/>
        <v>4</v>
      </c>
    </row>
    <row r="732" spans="1:12" ht="15" customHeight="1">
      <c r="A732" s="5">
        <v>730</v>
      </c>
      <c r="B732" s="169" t="s">
        <v>3045</v>
      </c>
      <c r="C732" s="5" t="s">
        <v>3091</v>
      </c>
      <c r="D732" s="5" t="s">
        <v>2200</v>
      </c>
      <c r="E732" s="5" t="s">
        <v>868</v>
      </c>
      <c r="F732" s="5" t="s">
        <v>15</v>
      </c>
      <c r="G732" s="5" t="s">
        <v>16</v>
      </c>
      <c r="H732" s="5" t="s">
        <v>108</v>
      </c>
      <c r="I732" s="167" t="s">
        <v>3177</v>
      </c>
      <c r="J732" s="6" t="s">
        <v>3175</v>
      </c>
      <c r="K732" s="5" t="s">
        <v>3176</v>
      </c>
      <c r="L732" s="1">
        <f t="shared" si="11"/>
        <v>15</v>
      </c>
    </row>
    <row r="733" spans="1:12" ht="15" customHeight="1">
      <c r="A733" s="3">
        <v>731</v>
      </c>
      <c r="B733" s="168" t="s">
        <v>3178</v>
      </c>
      <c r="C733" s="3" t="s">
        <v>2421</v>
      </c>
      <c r="D733" s="3" t="s">
        <v>2200</v>
      </c>
      <c r="E733" s="3" t="s">
        <v>868</v>
      </c>
      <c r="F733" s="3" t="s">
        <v>15</v>
      </c>
      <c r="G733" s="3" t="s">
        <v>16</v>
      </c>
      <c r="H733" s="3" t="s">
        <v>119</v>
      </c>
      <c r="I733" s="166" t="s">
        <v>3181</v>
      </c>
      <c r="J733" s="4" t="s">
        <v>3179</v>
      </c>
      <c r="K733" s="3" t="s">
        <v>3180</v>
      </c>
      <c r="L733" s="1">
        <f t="shared" si="11"/>
        <v>25</v>
      </c>
    </row>
    <row r="734" spans="1:12" ht="15" customHeight="1">
      <c r="A734" s="5">
        <v>732</v>
      </c>
      <c r="B734" s="169" t="s">
        <v>3182</v>
      </c>
      <c r="C734" s="5" t="s">
        <v>2246</v>
      </c>
      <c r="D734" s="5" t="s">
        <v>2200</v>
      </c>
      <c r="E734" s="5" t="s">
        <v>868</v>
      </c>
      <c r="F734" s="5" t="s">
        <v>15</v>
      </c>
      <c r="G734" s="5" t="s">
        <v>50</v>
      </c>
      <c r="H734" s="5" t="s">
        <v>23</v>
      </c>
      <c r="I734" s="167" t="s">
        <v>3185</v>
      </c>
      <c r="J734" s="6" t="s">
        <v>3183</v>
      </c>
      <c r="K734" s="5" t="s">
        <v>3184</v>
      </c>
      <c r="L734" s="1">
        <f t="shared" si="11"/>
        <v>5</v>
      </c>
    </row>
    <row r="735" spans="1:12" ht="15" customHeight="1">
      <c r="A735" s="3">
        <v>733</v>
      </c>
      <c r="B735" s="168" t="s">
        <v>3004</v>
      </c>
      <c r="C735" s="3" t="s">
        <v>3091</v>
      </c>
      <c r="D735" s="3" t="s">
        <v>2200</v>
      </c>
      <c r="E735" s="3" t="s">
        <v>868</v>
      </c>
      <c r="F735" s="3" t="s">
        <v>15</v>
      </c>
      <c r="G735" s="3" t="s">
        <v>50</v>
      </c>
      <c r="H735" s="3" t="s">
        <v>23</v>
      </c>
      <c r="I735" s="166" t="s">
        <v>3188</v>
      </c>
      <c r="J735" s="4" t="s">
        <v>3186</v>
      </c>
      <c r="K735" s="3" t="s">
        <v>3187</v>
      </c>
      <c r="L735" s="1">
        <f t="shared" si="11"/>
        <v>11</v>
      </c>
    </row>
    <row r="736" spans="1:12" ht="15" customHeight="1">
      <c r="A736" s="5">
        <v>734</v>
      </c>
      <c r="B736" s="169" t="s">
        <v>3189</v>
      </c>
      <c r="C736" s="5" t="s">
        <v>2769</v>
      </c>
      <c r="D736" s="5" t="s">
        <v>2200</v>
      </c>
      <c r="E736" s="5" t="s">
        <v>868</v>
      </c>
      <c r="F736" s="5" t="s">
        <v>15</v>
      </c>
      <c r="G736" s="5" t="s">
        <v>16</v>
      </c>
      <c r="H736" s="5" t="s">
        <v>85</v>
      </c>
      <c r="I736" s="167" t="s">
        <v>3192</v>
      </c>
      <c r="J736" s="6" t="s">
        <v>3190</v>
      </c>
      <c r="K736" s="5" t="s">
        <v>3191</v>
      </c>
      <c r="L736" s="1">
        <f t="shared" si="11"/>
        <v>14</v>
      </c>
    </row>
    <row r="737" spans="1:12" ht="15" customHeight="1">
      <c r="A737" s="3">
        <v>735</v>
      </c>
      <c r="B737" s="168" t="s">
        <v>3193</v>
      </c>
      <c r="C737" s="3" t="s">
        <v>3194</v>
      </c>
      <c r="D737" s="3" t="s">
        <v>2200</v>
      </c>
      <c r="E737" s="3" t="s">
        <v>868</v>
      </c>
      <c r="F737" s="3" t="s">
        <v>15</v>
      </c>
      <c r="G737" s="3" t="s">
        <v>50</v>
      </c>
      <c r="H737" s="3" t="s">
        <v>23</v>
      </c>
      <c r="I737" s="166" t="s">
        <v>3197</v>
      </c>
      <c r="J737" s="4" t="s">
        <v>3195</v>
      </c>
      <c r="K737" s="3" t="s">
        <v>3196</v>
      </c>
      <c r="L737" s="1">
        <f t="shared" si="11"/>
        <v>11</v>
      </c>
    </row>
    <row r="738" spans="1:12" ht="15" customHeight="1">
      <c r="A738" s="5">
        <v>736</v>
      </c>
      <c r="B738" s="169" t="s">
        <v>3198</v>
      </c>
      <c r="C738" s="5" t="s">
        <v>2795</v>
      </c>
      <c r="D738" s="5" t="s">
        <v>2200</v>
      </c>
      <c r="E738" s="5" t="s">
        <v>868</v>
      </c>
      <c r="F738" s="5" t="s">
        <v>15</v>
      </c>
      <c r="G738" s="5" t="s">
        <v>16</v>
      </c>
      <c r="H738" s="5" t="s">
        <v>17</v>
      </c>
      <c r="I738" s="167" t="s">
        <v>3201</v>
      </c>
      <c r="J738" s="6" t="s">
        <v>3199</v>
      </c>
      <c r="K738" s="5" t="s">
        <v>3200</v>
      </c>
      <c r="L738" s="1">
        <f t="shared" si="11"/>
        <v>8</v>
      </c>
    </row>
    <row r="739" spans="1:12" ht="15" customHeight="1">
      <c r="A739" s="3">
        <v>737</v>
      </c>
      <c r="B739" s="168" t="s">
        <v>3202</v>
      </c>
      <c r="C739" s="3" t="s">
        <v>227</v>
      </c>
      <c r="D739" s="3" t="s">
        <v>2200</v>
      </c>
      <c r="E739" s="3" t="s">
        <v>868</v>
      </c>
      <c r="F739" s="3" t="s">
        <v>15</v>
      </c>
      <c r="G739" s="3" t="s">
        <v>16</v>
      </c>
      <c r="H739" s="3" t="s">
        <v>23</v>
      </c>
      <c r="I739" s="166" t="s">
        <v>3205</v>
      </c>
      <c r="J739" s="4" t="s">
        <v>3203</v>
      </c>
      <c r="K739" s="3" t="s">
        <v>3204</v>
      </c>
      <c r="L739" s="1">
        <f t="shared" si="11"/>
        <v>14</v>
      </c>
    </row>
    <row r="740" spans="1:12" ht="15" customHeight="1">
      <c r="A740" s="5">
        <v>738</v>
      </c>
      <c r="B740" s="169" t="s">
        <v>3206</v>
      </c>
      <c r="C740" s="5" t="s">
        <v>3207</v>
      </c>
      <c r="D740" s="5" t="s">
        <v>2200</v>
      </c>
      <c r="E740" s="5" t="s">
        <v>1128</v>
      </c>
      <c r="F740" s="5" t="s">
        <v>15</v>
      </c>
      <c r="G740" s="5" t="s">
        <v>16</v>
      </c>
      <c r="H740" s="5" t="s">
        <v>318</v>
      </c>
      <c r="I740" s="167" t="s">
        <v>3210</v>
      </c>
      <c r="J740" s="6" t="s">
        <v>3208</v>
      </c>
      <c r="K740" s="5" t="s">
        <v>3209</v>
      </c>
      <c r="L740" s="1">
        <f t="shared" si="11"/>
        <v>7</v>
      </c>
    </row>
    <row r="741" spans="1:12" ht="15" customHeight="1">
      <c r="A741" s="3">
        <v>739</v>
      </c>
      <c r="B741" s="168" t="s">
        <v>3211</v>
      </c>
      <c r="C741" s="3" t="s">
        <v>3212</v>
      </c>
      <c r="D741" s="3" t="s">
        <v>2200</v>
      </c>
      <c r="E741" s="3" t="s">
        <v>1128</v>
      </c>
      <c r="F741" s="3" t="s">
        <v>15</v>
      </c>
      <c r="G741" s="3" t="s">
        <v>16</v>
      </c>
      <c r="H741" s="3" t="s">
        <v>23</v>
      </c>
      <c r="I741" s="166" t="s">
        <v>3215</v>
      </c>
      <c r="J741" s="4" t="s">
        <v>3213</v>
      </c>
      <c r="K741" s="3" t="s">
        <v>3214</v>
      </c>
      <c r="L741" s="1">
        <f t="shared" si="11"/>
        <v>3</v>
      </c>
    </row>
    <row r="742" spans="1:12" ht="15" customHeight="1">
      <c r="A742" s="5">
        <v>740</v>
      </c>
      <c r="B742" s="169" t="s">
        <v>2185</v>
      </c>
      <c r="C742" s="5" t="s">
        <v>3216</v>
      </c>
      <c r="D742" s="5" t="s">
        <v>2200</v>
      </c>
      <c r="E742" s="5" t="s">
        <v>1128</v>
      </c>
      <c r="F742" s="5" t="s">
        <v>15</v>
      </c>
      <c r="G742" s="5" t="s">
        <v>36</v>
      </c>
      <c r="H742" s="5" t="s">
        <v>23</v>
      </c>
      <c r="I742" s="167" t="s">
        <v>3219</v>
      </c>
      <c r="J742" s="6" t="s">
        <v>3217</v>
      </c>
      <c r="K742" s="5" t="s">
        <v>3218</v>
      </c>
      <c r="L742" s="1">
        <f t="shared" si="11"/>
        <v>3</v>
      </c>
    </row>
    <row r="743" spans="1:12" ht="15" customHeight="1">
      <c r="A743" s="3">
        <v>741</v>
      </c>
      <c r="B743" s="168" t="s">
        <v>3220</v>
      </c>
      <c r="C743" s="3" t="s">
        <v>2264</v>
      </c>
      <c r="D743" s="3" t="s">
        <v>2200</v>
      </c>
      <c r="E743" s="3" t="s">
        <v>1128</v>
      </c>
      <c r="F743" s="3" t="s">
        <v>15</v>
      </c>
      <c r="G743" s="3" t="s">
        <v>36</v>
      </c>
      <c r="H743" s="3" t="s">
        <v>23</v>
      </c>
      <c r="I743" s="166" t="s">
        <v>3223</v>
      </c>
      <c r="J743" s="4" t="s">
        <v>3221</v>
      </c>
      <c r="K743" s="3" t="s">
        <v>3222</v>
      </c>
      <c r="L743" s="1">
        <f t="shared" si="11"/>
        <v>6</v>
      </c>
    </row>
    <row r="744" spans="1:12" ht="15" customHeight="1">
      <c r="A744" s="5">
        <v>742</v>
      </c>
      <c r="B744" s="169" t="s">
        <v>3224</v>
      </c>
      <c r="C744" s="5" t="s">
        <v>2421</v>
      </c>
      <c r="D744" s="5" t="s">
        <v>2200</v>
      </c>
      <c r="E744" s="5" t="s">
        <v>1128</v>
      </c>
      <c r="F744" s="5" t="s">
        <v>15</v>
      </c>
      <c r="G744" s="5" t="s">
        <v>16</v>
      </c>
      <c r="H744" s="5" t="s">
        <v>119</v>
      </c>
      <c r="I744" s="167" t="s">
        <v>3227</v>
      </c>
      <c r="J744" s="6" t="s">
        <v>3225</v>
      </c>
      <c r="K744" s="5" t="s">
        <v>3226</v>
      </c>
      <c r="L744" s="1">
        <f t="shared" si="11"/>
        <v>9</v>
      </c>
    </row>
    <row r="745" spans="1:12" ht="15" customHeight="1">
      <c r="A745" s="3">
        <v>743</v>
      </c>
      <c r="B745" s="168" t="s">
        <v>3228</v>
      </c>
      <c r="C745" s="3" t="s">
        <v>3139</v>
      </c>
      <c r="D745" s="3" t="s">
        <v>2200</v>
      </c>
      <c r="E745" s="3" t="s">
        <v>1128</v>
      </c>
      <c r="F745" s="3" t="s">
        <v>15</v>
      </c>
      <c r="G745" s="3" t="s">
        <v>50</v>
      </c>
      <c r="H745" s="3" t="s">
        <v>23</v>
      </c>
      <c r="I745" s="166" t="s">
        <v>3231</v>
      </c>
      <c r="J745" s="4" t="s">
        <v>3229</v>
      </c>
      <c r="K745" s="3" t="s">
        <v>3230</v>
      </c>
      <c r="L745" s="1">
        <f t="shared" si="11"/>
        <v>5</v>
      </c>
    </row>
    <row r="746" spans="1:12" ht="15" customHeight="1">
      <c r="A746" s="5">
        <v>744</v>
      </c>
      <c r="B746" s="169" t="s">
        <v>3232</v>
      </c>
      <c r="C746" s="5" t="s">
        <v>2830</v>
      </c>
      <c r="D746" s="5" t="s">
        <v>2200</v>
      </c>
      <c r="E746" s="5" t="s">
        <v>1128</v>
      </c>
      <c r="F746" s="5" t="s">
        <v>15</v>
      </c>
      <c r="G746" s="5" t="s">
        <v>16</v>
      </c>
      <c r="H746" s="5" t="s">
        <v>85</v>
      </c>
      <c r="I746" s="167" t="s">
        <v>3235</v>
      </c>
      <c r="J746" s="6" t="s">
        <v>3233</v>
      </c>
      <c r="K746" s="5" t="s">
        <v>3234</v>
      </c>
      <c r="L746" s="1">
        <f t="shared" si="11"/>
        <v>4</v>
      </c>
    </row>
    <row r="747" spans="1:12" ht="15" customHeight="1">
      <c r="A747" s="3">
        <v>745</v>
      </c>
      <c r="B747" s="168" t="s">
        <v>3236</v>
      </c>
      <c r="C747" s="3" t="s">
        <v>2264</v>
      </c>
      <c r="D747" s="3" t="s">
        <v>2200</v>
      </c>
      <c r="E747" s="3" t="s">
        <v>1128</v>
      </c>
      <c r="F747" s="3" t="s">
        <v>15</v>
      </c>
      <c r="G747" s="3" t="s">
        <v>16</v>
      </c>
      <c r="H747" s="3" t="s">
        <v>486</v>
      </c>
      <c r="I747" s="166" t="s">
        <v>3239</v>
      </c>
      <c r="J747" s="4" t="s">
        <v>3237</v>
      </c>
      <c r="K747" s="3" t="s">
        <v>3238</v>
      </c>
      <c r="L747" s="1">
        <f t="shared" si="11"/>
        <v>5</v>
      </c>
    </row>
    <row r="748" spans="1:12" ht="15" customHeight="1">
      <c r="A748" s="5">
        <v>746</v>
      </c>
      <c r="B748" s="169" t="s">
        <v>3240</v>
      </c>
      <c r="C748" s="5" t="s">
        <v>3241</v>
      </c>
      <c r="D748" s="5" t="s">
        <v>2200</v>
      </c>
      <c r="E748" s="5" t="s">
        <v>1128</v>
      </c>
      <c r="F748" s="5" t="s">
        <v>15</v>
      </c>
      <c r="G748" s="5" t="s">
        <v>29</v>
      </c>
      <c r="H748" s="5" t="s">
        <v>1209</v>
      </c>
      <c r="I748" s="167" t="s">
        <v>3243</v>
      </c>
      <c r="J748" s="6" t="s">
        <v>1201</v>
      </c>
      <c r="K748" s="5" t="s">
        <v>3242</v>
      </c>
      <c r="L748" s="1">
        <f t="shared" si="11"/>
        <v>1</v>
      </c>
    </row>
    <row r="749" spans="1:12" ht="15" customHeight="1">
      <c r="A749" s="3">
        <v>747</v>
      </c>
      <c r="B749" s="168" t="s">
        <v>3244</v>
      </c>
      <c r="C749" s="3" t="s">
        <v>2452</v>
      </c>
      <c r="D749" s="3" t="s">
        <v>2200</v>
      </c>
      <c r="E749" s="3" t="s">
        <v>1128</v>
      </c>
      <c r="F749" s="3" t="s">
        <v>15</v>
      </c>
      <c r="G749" s="3" t="s">
        <v>16</v>
      </c>
      <c r="H749" s="3" t="s">
        <v>262</v>
      </c>
      <c r="I749" s="166" t="s">
        <v>3246</v>
      </c>
      <c r="J749" s="4" t="s">
        <v>2646</v>
      </c>
      <c r="K749" s="3" t="s">
        <v>3245</v>
      </c>
      <c r="L749" s="1">
        <f t="shared" si="11"/>
        <v>1</v>
      </c>
    </row>
    <row r="750" spans="1:12" ht="15" customHeight="1">
      <c r="A750" s="5">
        <v>748</v>
      </c>
      <c r="B750" s="169" t="s">
        <v>3247</v>
      </c>
      <c r="C750" s="5" t="s">
        <v>2346</v>
      </c>
      <c r="D750" s="5" t="s">
        <v>2200</v>
      </c>
      <c r="E750" s="5" t="s">
        <v>1128</v>
      </c>
      <c r="F750" s="5" t="s">
        <v>15</v>
      </c>
      <c r="G750" s="5" t="s">
        <v>16</v>
      </c>
      <c r="H750" s="5" t="s">
        <v>23</v>
      </c>
      <c r="I750" s="167" t="s">
        <v>3250</v>
      </c>
      <c r="J750" s="6" t="s">
        <v>3248</v>
      </c>
      <c r="K750" s="5" t="s">
        <v>3249</v>
      </c>
      <c r="L750" s="1">
        <f t="shared" si="11"/>
        <v>14</v>
      </c>
    </row>
    <row r="751" spans="1:12" ht="15" customHeight="1">
      <c r="A751" s="3">
        <v>749</v>
      </c>
      <c r="B751" s="168" t="s">
        <v>3251</v>
      </c>
      <c r="C751" s="3" t="s">
        <v>2452</v>
      </c>
      <c r="D751" s="3" t="s">
        <v>2200</v>
      </c>
      <c r="E751" s="3" t="s">
        <v>1128</v>
      </c>
      <c r="F751" s="3" t="s">
        <v>15</v>
      </c>
      <c r="G751" s="3" t="s">
        <v>16</v>
      </c>
      <c r="H751" s="3" t="s">
        <v>1761</v>
      </c>
      <c r="I751" s="166" t="s">
        <v>3253</v>
      </c>
      <c r="J751" s="4" t="s">
        <v>2646</v>
      </c>
      <c r="K751" s="3" t="s">
        <v>3252</v>
      </c>
      <c r="L751" s="1">
        <f t="shared" si="11"/>
        <v>1</v>
      </c>
    </row>
    <row r="752" spans="1:12" ht="15" customHeight="1">
      <c r="A752" s="5">
        <v>750</v>
      </c>
      <c r="B752" s="169" t="s">
        <v>3254</v>
      </c>
      <c r="C752" s="5" t="s">
        <v>3255</v>
      </c>
      <c r="D752" s="5" t="s">
        <v>2200</v>
      </c>
      <c r="E752" s="5" t="s">
        <v>1128</v>
      </c>
      <c r="F752" s="5" t="s">
        <v>15</v>
      </c>
      <c r="G752" s="5" t="s">
        <v>36</v>
      </c>
      <c r="H752" s="5" t="s">
        <v>23</v>
      </c>
      <c r="I752" s="167" t="s">
        <v>3258</v>
      </c>
      <c r="J752" s="6" t="s">
        <v>3256</v>
      </c>
      <c r="K752" s="5" t="s">
        <v>3257</v>
      </c>
      <c r="L752" s="1">
        <f t="shared" si="11"/>
        <v>7</v>
      </c>
    </row>
    <row r="753" spans="1:12" ht="15" customHeight="1">
      <c r="A753" s="3">
        <v>751</v>
      </c>
      <c r="B753" s="168" t="s">
        <v>3259</v>
      </c>
      <c r="C753" s="3" t="s">
        <v>3260</v>
      </c>
      <c r="D753" s="3" t="s">
        <v>2200</v>
      </c>
      <c r="E753" s="3" t="s">
        <v>1128</v>
      </c>
      <c r="F753" s="3" t="s">
        <v>15</v>
      </c>
      <c r="G753" s="3" t="s">
        <v>16</v>
      </c>
      <c r="H753" s="3" t="s">
        <v>23</v>
      </c>
      <c r="I753" s="166" t="s">
        <v>3263</v>
      </c>
      <c r="J753" s="4" t="s">
        <v>3261</v>
      </c>
      <c r="K753" s="3" t="s">
        <v>3262</v>
      </c>
      <c r="L753" s="1">
        <f t="shared" si="11"/>
        <v>9</v>
      </c>
    </row>
    <row r="754" spans="1:12" ht="15" customHeight="1">
      <c r="A754" s="5">
        <v>752</v>
      </c>
      <c r="B754" s="169" t="s">
        <v>3264</v>
      </c>
      <c r="C754" s="5" t="s">
        <v>3265</v>
      </c>
      <c r="D754" s="5" t="s">
        <v>2200</v>
      </c>
      <c r="E754" s="5" t="s">
        <v>1128</v>
      </c>
      <c r="F754" s="5" t="s">
        <v>15</v>
      </c>
      <c r="G754" s="5" t="s">
        <v>16</v>
      </c>
      <c r="H754" s="5" t="s">
        <v>17</v>
      </c>
      <c r="I754" s="167" t="s">
        <v>3268</v>
      </c>
      <c r="J754" s="6" t="s">
        <v>3266</v>
      </c>
      <c r="K754" s="5" t="s">
        <v>3267</v>
      </c>
      <c r="L754" s="1">
        <f t="shared" si="11"/>
        <v>21</v>
      </c>
    </row>
    <row r="755" spans="1:12" ht="15" customHeight="1">
      <c r="A755" s="3">
        <v>753</v>
      </c>
      <c r="B755" s="168" t="s">
        <v>3269</v>
      </c>
      <c r="C755" s="3" t="s">
        <v>2984</v>
      </c>
      <c r="D755" s="3" t="s">
        <v>2200</v>
      </c>
      <c r="E755" s="3" t="s">
        <v>1128</v>
      </c>
      <c r="F755" s="3" t="s">
        <v>15</v>
      </c>
      <c r="G755" s="3" t="s">
        <v>16</v>
      </c>
      <c r="H755" s="3" t="s">
        <v>56</v>
      </c>
      <c r="I755" s="166" t="s">
        <v>3271</v>
      </c>
      <c r="J755" s="4" t="s">
        <v>2646</v>
      </c>
      <c r="K755" s="3" t="s">
        <v>3270</v>
      </c>
      <c r="L755" s="1">
        <f t="shared" si="11"/>
        <v>1</v>
      </c>
    </row>
    <row r="756" spans="1:12" ht="15" customHeight="1">
      <c r="A756" s="5">
        <v>754</v>
      </c>
      <c r="B756" s="169" t="s">
        <v>3272</v>
      </c>
      <c r="C756" s="5" t="s">
        <v>629</v>
      </c>
      <c r="D756" s="5" t="s">
        <v>2200</v>
      </c>
      <c r="E756" s="5" t="s">
        <v>1128</v>
      </c>
      <c r="F756" s="5" t="s">
        <v>15</v>
      </c>
      <c r="G756" s="5" t="s">
        <v>36</v>
      </c>
      <c r="H756" s="5" t="s">
        <v>296</v>
      </c>
      <c r="I756" s="167" t="s">
        <v>3275</v>
      </c>
      <c r="J756" s="6" t="s">
        <v>3273</v>
      </c>
      <c r="K756" s="5" t="s">
        <v>3274</v>
      </c>
      <c r="L756" s="1">
        <f t="shared" si="11"/>
        <v>5</v>
      </c>
    </row>
    <row r="757" spans="1:12" ht="15" customHeight="1">
      <c r="A757" s="3">
        <v>755</v>
      </c>
      <c r="B757" s="168" t="s">
        <v>3276</v>
      </c>
      <c r="C757" s="3" t="s">
        <v>2421</v>
      </c>
      <c r="D757" s="3" t="s">
        <v>2200</v>
      </c>
      <c r="E757" s="3" t="s">
        <v>1128</v>
      </c>
      <c r="F757" s="3" t="s">
        <v>15</v>
      </c>
      <c r="G757" s="3" t="s">
        <v>16</v>
      </c>
      <c r="H757" s="3" t="s">
        <v>119</v>
      </c>
      <c r="I757" s="166" t="s">
        <v>3279</v>
      </c>
      <c r="J757" s="4" t="s">
        <v>3277</v>
      </c>
      <c r="K757" s="3" t="s">
        <v>3278</v>
      </c>
      <c r="L757" s="1">
        <f t="shared" si="11"/>
        <v>7</v>
      </c>
    </row>
    <row r="758" spans="1:12" ht="15" customHeight="1">
      <c r="A758" s="5">
        <v>756</v>
      </c>
      <c r="B758" s="169" t="s">
        <v>3280</v>
      </c>
      <c r="C758" s="5" t="s">
        <v>2433</v>
      </c>
      <c r="D758" s="5" t="s">
        <v>2200</v>
      </c>
      <c r="E758" s="5" t="s">
        <v>1128</v>
      </c>
      <c r="F758" s="5" t="s">
        <v>15</v>
      </c>
      <c r="G758" s="5" t="s">
        <v>36</v>
      </c>
      <c r="H758" s="5" t="s">
        <v>23</v>
      </c>
      <c r="I758" s="167" t="s">
        <v>3283</v>
      </c>
      <c r="J758" s="6" t="s">
        <v>3281</v>
      </c>
      <c r="K758" s="5" t="s">
        <v>3282</v>
      </c>
      <c r="L758" s="1">
        <f t="shared" si="11"/>
        <v>6</v>
      </c>
    </row>
    <row r="759" spans="1:12" ht="15" customHeight="1">
      <c r="A759" s="3">
        <v>757</v>
      </c>
      <c r="B759" s="168" t="s">
        <v>3284</v>
      </c>
      <c r="C759" s="3" t="s">
        <v>2283</v>
      </c>
      <c r="D759" s="3" t="s">
        <v>2200</v>
      </c>
      <c r="E759" s="3" t="s">
        <v>1128</v>
      </c>
      <c r="F759" s="3" t="s">
        <v>15</v>
      </c>
      <c r="G759" s="3" t="s">
        <v>16</v>
      </c>
      <c r="H759" s="3" t="s">
        <v>1416</v>
      </c>
      <c r="I759" s="166" t="s">
        <v>3287</v>
      </c>
      <c r="J759" s="4" t="s">
        <v>3285</v>
      </c>
      <c r="K759" s="3" t="s">
        <v>3286</v>
      </c>
      <c r="L759" s="1">
        <f t="shared" si="11"/>
        <v>4</v>
      </c>
    </row>
    <row r="760" spans="1:12" ht="15" customHeight="1">
      <c r="A760" s="5">
        <v>758</v>
      </c>
      <c r="B760" s="169" t="s">
        <v>3288</v>
      </c>
      <c r="C760" s="5" t="s">
        <v>3289</v>
      </c>
      <c r="D760" s="5" t="s">
        <v>2200</v>
      </c>
      <c r="E760" s="5" t="s">
        <v>1128</v>
      </c>
      <c r="F760" s="5" t="s">
        <v>15</v>
      </c>
      <c r="G760" s="5" t="s">
        <v>36</v>
      </c>
      <c r="H760" s="5" t="s">
        <v>1416</v>
      </c>
      <c r="I760" s="167" t="s">
        <v>3292</v>
      </c>
      <c r="J760" s="6" t="s">
        <v>3290</v>
      </c>
      <c r="K760" s="5" t="s">
        <v>3291</v>
      </c>
      <c r="L760" s="1">
        <f t="shared" si="11"/>
        <v>11</v>
      </c>
    </row>
    <row r="761" spans="1:12" ht="15" customHeight="1">
      <c r="A761" s="3">
        <v>759</v>
      </c>
      <c r="B761" s="168" t="s">
        <v>3293</v>
      </c>
      <c r="C761" s="3" t="s">
        <v>3294</v>
      </c>
      <c r="D761" s="3" t="s">
        <v>2200</v>
      </c>
      <c r="E761" s="3" t="s">
        <v>1128</v>
      </c>
      <c r="F761" s="3" t="s">
        <v>15</v>
      </c>
      <c r="G761" s="3" t="s">
        <v>36</v>
      </c>
      <c r="H761" s="3" t="s">
        <v>1416</v>
      </c>
      <c r="I761" s="166" t="s">
        <v>3297</v>
      </c>
      <c r="J761" s="4" t="s">
        <v>3295</v>
      </c>
      <c r="K761" s="3" t="s">
        <v>3296</v>
      </c>
      <c r="L761" s="1">
        <f t="shared" si="11"/>
        <v>9</v>
      </c>
    </row>
    <row r="762" spans="1:12" ht="15" customHeight="1">
      <c r="A762" s="5">
        <v>760</v>
      </c>
      <c r="B762" s="169" t="s">
        <v>3298</v>
      </c>
      <c r="C762" s="5" t="s">
        <v>2637</v>
      </c>
      <c r="D762" s="5" t="s">
        <v>2200</v>
      </c>
      <c r="E762" s="5" t="s">
        <v>1128</v>
      </c>
      <c r="F762" s="5" t="s">
        <v>15</v>
      </c>
      <c r="G762" s="5" t="s">
        <v>50</v>
      </c>
      <c r="H762" s="5" t="s">
        <v>23</v>
      </c>
      <c r="I762" s="167" t="s">
        <v>3301</v>
      </c>
      <c r="J762" s="6" t="s">
        <v>3299</v>
      </c>
      <c r="K762" s="5" t="s">
        <v>3300</v>
      </c>
      <c r="L762" s="1">
        <f t="shared" si="11"/>
        <v>21</v>
      </c>
    </row>
    <row r="763" spans="1:12" ht="15" customHeight="1">
      <c r="A763" s="3">
        <v>761</v>
      </c>
      <c r="B763" s="168" t="s">
        <v>3302</v>
      </c>
      <c r="C763" s="3" t="s">
        <v>3303</v>
      </c>
      <c r="D763" s="3" t="s">
        <v>2200</v>
      </c>
      <c r="E763" s="3" t="s">
        <v>1128</v>
      </c>
      <c r="F763" s="3" t="s">
        <v>15</v>
      </c>
      <c r="G763" s="3" t="s">
        <v>36</v>
      </c>
      <c r="H763" s="3" t="s">
        <v>108</v>
      </c>
      <c r="I763" s="166" t="s">
        <v>3306</v>
      </c>
      <c r="J763" s="4" t="s">
        <v>3304</v>
      </c>
      <c r="K763" s="3" t="s">
        <v>3305</v>
      </c>
      <c r="L763" s="1">
        <f t="shared" si="11"/>
        <v>10</v>
      </c>
    </row>
    <row r="764" spans="1:12" ht="15" customHeight="1">
      <c r="A764" s="5">
        <v>762</v>
      </c>
      <c r="B764" s="169" t="s">
        <v>3307</v>
      </c>
      <c r="C764" s="5" t="s">
        <v>35</v>
      </c>
      <c r="D764" s="5" t="s">
        <v>2200</v>
      </c>
      <c r="E764" s="5" t="s">
        <v>1128</v>
      </c>
      <c r="F764" s="5" t="s">
        <v>15</v>
      </c>
      <c r="G764" s="5" t="s">
        <v>16</v>
      </c>
      <c r="H764" s="5" t="s">
        <v>23</v>
      </c>
      <c r="I764" s="167" t="s">
        <v>3310</v>
      </c>
      <c r="J764" s="6" t="s">
        <v>3308</v>
      </c>
      <c r="K764" s="5" t="s">
        <v>3309</v>
      </c>
      <c r="L764" s="1">
        <f t="shared" si="11"/>
        <v>2</v>
      </c>
    </row>
    <row r="765" spans="1:12" ht="15" customHeight="1">
      <c r="A765" s="3">
        <v>763</v>
      </c>
      <c r="B765" s="168" t="s">
        <v>3311</v>
      </c>
      <c r="C765" s="3" t="s">
        <v>3312</v>
      </c>
      <c r="D765" s="3" t="s">
        <v>2200</v>
      </c>
      <c r="E765" s="3" t="s">
        <v>1128</v>
      </c>
      <c r="F765" s="3" t="s">
        <v>15</v>
      </c>
      <c r="G765" s="3" t="s">
        <v>16</v>
      </c>
      <c r="H765" s="3" t="s">
        <v>119</v>
      </c>
      <c r="I765" s="166" t="s">
        <v>3315</v>
      </c>
      <c r="J765" s="4" t="s">
        <v>3313</v>
      </c>
      <c r="K765" s="3" t="s">
        <v>3314</v>
      </c>
      <c r="L765" s="1">
        <f t="shared" si="11"/>
        <v>7</v>
      </c>
    </row>
    <row r="766" spans="1:12" ht="15" customHeight="1">
      <c r="A766" s="5">
        <v>764</v>
      </c>
      <c r="B766" s="169" t="s">
        <v>3316</v>
      </c>
      <c r="C766" s="5" t="s">
        <v>3317</v>
      </c>
      <c r="D766" s="5" t="s">
        <v>2200</v>
      </c>
      <c r="E766" s="5" t="s">
        <v>1128</v>
      </c>
      <c r="F766" s="5" t="s">
        <v>15</v>
      </c>
      <c r="G766" s="5" t="s">
        <v>36</v>
      </c>
      <c r="H766" s="5" t="s">
        <v>23</v>
      </c>
      <c r="I766" s="167" t="s">
        <v>3320</v>
      </c>
      <c r="J766" s="6" t="s">
        <v>3318</v>
      </c>
      <c r="K766" s="5" t="s">
        <v>3319</v>
      </c>
      <c r="L766" s="1">
        <f t="shared" si="11"/>
        <v>17</v>
      </c>
    </row>
    <row r="767" spans="1:12" ht="15" customHeight="1">
      <c r="A767" s="3">
        <v>765</v>
      </c>
      <c r="B767" s="168" t="s">
        <v>3321</v>
      </c>
      <c r="C767" s="3" t="s">
        <v>3322</v>
      </c>
      <c r="D767" s="3" t="s">
        <v>2200</v>
      </c>
      <c r="E767" s="3" t="s">
        <v>1128</v>
      </c>
      <c r="F767" s="3" t="s">
        <v>15</v>
      </c>
      <c r="G767" s="3" t="s">
        <v>16</v>
      </c>
      <c r="H767" s="3" t="s">
        <v>85</v>
      </c>
      <c r="I767" s="166" t="s">
        <v>3325</v>
      </c>
      <c r="J767" s="4" t="s">
        <v>3323</v>
      </c>
      <c r="K767" s="3" t="s">
        <v>3324</v>
      </c>
      <c r="L767" s="1">
        <f t="shared" si="11"/>
        <v>1</v>
      </c>
    </row>
    <row r="768" spans="1:12" ht="15" customHeight="1">
      <c r="A768" s="5">
        <v>766</v>
      </c>
      <c r="B768" s="169" t="s">
        <v>3326</v>
      </c>
      <c r="C768" s="5" t="s">
        <v>3327</v>
      </c>
      <c r="D768" s="5" t="s">
        <v>2200</v>
      </c>
      <c r="E768" s="5" t="s">
        <v>1128</v>
      </c>
      <c r="F768" s="5" t="s">
        <v>15</v>
      </c>
      <c r="G768" s="5" t="s">
        <v>16</v>
      </c>
      <c r="H768" s="5" t="s">
        <v>23</v>
      </c>
      <c r="I768" s="167" t="s">
        <v>3330</v>
      </c>
      <c r="J768" s="6" t="s">
        <v>3328</v>
      </c>
      <c r="K768" s="5" t="s">
        <v>3329</v>
      </c>
      <c r="L768" s="1">
        <f t="shared" si="11"/>
        <v>5</v>
      </c>
    </row>
    <row r="769" spans="1:12" ht="15" customHeight="1">
      <c r="A769" s="3">
        <v>767</v>
      </c>
      <c r="B769" s="168" t="s">
        <v>3331</v>
      </c>
      <c r="C769" s="3" t="s">
        <v>3327</v>
      </c>
      <c r="D769" s="3" t="s">
        <v>2200</v>
      </c>
      <c r="E769" s="3" t="s">
        <v>1128</v>
      </c>
      <c r="F769" s="3" t="s">
        <v>15</v>
      </c>
      <c r="G769" s="3" t="s">
        <v>16</v>
      </c>
      <c r="H769" s="3" t="s">
        <v>23</v>
      </c>
      <c r="I769" s="166" t="s">
        <v>3334</v>
      </c>
      <c r="J769" s="4" t="s">
        <v>3332</v>
      </c>
      <c r="K769" s="3" t="s">
        <v>3333</v>
      </c>
      <c r="L769" s="1">
        <f t="shared" si="11"/>
        <v>6</v>
      </c>
    </row>
    <row r="770" spans="1:12" ht="15" customHeight="1">
      <c r="A770" s="5">
        <v>768</v>
      </c>
      <c r="B770" s="169" t="s">
        <v>3335</v>
      </c>
      <c r="C770" s="5" t="s">
        <v>2264</v>
      </c>
      <c r="D770" s="5" t="s">
        <v>2200</v>
      </c>
      <c r="E770" s="5" t="s">
        <v>1128</v>
      </c>
      <c r="F770" s="5" t="s">
        <v>15</v>
      </c>
      <c r="G770" s="5" t="s">
        <v>16</v>
      </c>
      <c r="H770" s="5" t="s">
        <v>23</v>
      </c>
      <c r="I770" s="167" t="s">
        <v>3338</v>
      </c>
      <c r="J770" s="6" t="s">
        <v>3336</v>
      </c>
      <c r="K770" s="5" t="s">
        <v>3337</v>
      </c>
      <c r="L770" s="1">
        <f t="shared" si="11"/>
        <v>6</v>
      </c>
    </row>
    <row r="771" spans="1:12" ht="15" customHeight="1">
      <c r="A771" s="3">
        <v>769</v>
      </c>
      <c r="B771" s="168" t="s">
        <v>3339</v>
      </c>
      <c r="C771" s="3" t="s">
        <v>629</v>
      </c>
      <c r="D771" s="3" t="s">
        <v>2200</v>
      </c>
      <c r="E771" s="3" t="s">
        <v>1128</v>
      </c>
      <c r="F771" s="3" t="s">
        <v>15</v>
      </c>
      <c r="G771" s="3" t="s">
        <v>16</v>
      </c>
      <c r="H771" s="3" t="s">
        <v>23</v>
      </c>
      <c r="I771" s="166" t="s">
        <v>3342</v>
      </c>
      <c r="J771" s="4" t="s">
        <v>3340</v>
      </c>
      <c r="K771" s="3" t="s">
        <v>3341</v>
      </c>
      <c r="L771" s="1">
        <f t="shared" ref="L771:L834" si="12">IF(TRIM(J771)="",0,LEN(J771)-LEN(SUBSTITUTE(J771,",",""))+1)</f>
        <v>5</v>
      </c>
    </row>
    <row r="772" spans="1:12" ht="15" customHeight="1">
      <c r="A772" s="5">
        <v>770</v>
      </c>
      <c r="B772" s="169" t="s">
        <v>3343</v>
      </c>
      <c r="C772" s="5" t="s">
        <v>797</v>
      </c>
      <c r="D772" s="5" t="s">
        <v>2200</v>
      </c>
      <c r="E772" s="5" t="s">
        <v>1128</v>
      </c>
      <c r="F772" s="5" t="s">
        <v>15</v>
      </c>
      <c r="G772" s="5" t="s">
        <v>16</v>
      </c>
      <c r="H772" s="5" t="s">
        <v>318</v>
      </c>
      <c r="I772" s="167" t="s">
        <v>3346</v>
      </c>
      <c r="J772" s="6" t="s">
        <v>3344</v>
      </c>
      <c r="K772" s="5" t="s">
        <v>3345</v>
      </c>
      <c r="L772" s="1">
        <f t="shared" si="12"/>
        <v>20</v>
      </c>
    </row>
    <row r="773" spans="1:12" ht="15" customHeight="1">
      <c r="A773" s="3">
        <v>771</v>
      </c>
      <c r="B773" s="168" t="s">
        <v>3347</v>
      </c>
      <c r="C773" s="3" t="s">
        <v>3348</v>
      </c>
      <c r="D773" s="3" t="s">
        <v>2200</v>
      </c>
      <c r="E773" s="3" t="s">
        <v>1128</v>
      </c>
      <c r="F773" s="3" t="s">
        <v>15</v>
      </c>
      <c r="G773" s="3" t="s">
        <v>16</v>
      </c>
      <c r="H773" s="3" t="s">
        <v>23</v>
      </c>
      <c r="I773" s="166" t="s">
        <v>3351</v>
      </c>
      <c r="J773" s="4" t="s">
        <v>3349</v>
      </c>
      <c r="K773" s="3" t="s">
        <v>3350</v>
      </c>
      <c r="L773" s="1">
        <f t="shared" si="12"/>
        <v>3</v>
      </c>
    </row>
    <row r="774" spans="1:12" ht="15" customHeight="1">
      <c r="A774" s="5">
        <v>772</v>
      </c>
      <c r="B774" s="169" t="s">
        <v>3352</v>
      </c>
      <c r="C774" s="5" t="s">
        <v>2034</v>
      </c>
      <c r="D774" s="5" t="s">
        <v>2200</v>
      </c>
      <c r="E774" s="5" t="s">
        <v>1128</v>
      </c>
      <c r="F774" s="5" t="s">
        <v>15</v>
      </c>
      <c r="G774" s="5" t="s">
        <v>16</v>
      </c>
      <c r="H774" s="5" t="s">
        <v>23</v>
      </c>
      <c r="I774" s="167" t="s">
        <v>3355</v>
      </c>
      <c r="J774" s="6" t="s">
        <v>3353</v>
      </c>
      <c r="K774" s="5" t="s">
        <v>3354</v>
      </c>
      <c r="L774" s="1">
        <f t="shared" si="12"/>
        <v>8</v>
      </c>
    </row>
    <row r="775" spans="1:12" ht="15" customHeight="1">
      <c r="A775" s="3">
        <v>773</v>
      </c>
      <c r="B775" s="168" t="s">
        <v>3356</v>
      </c>
      <c r="C775" s="3" t="s">
        <v>3357</v>
      </c>
      <c r="D775" s="3" t="s">
        <v>2200</v>
      </c>
      <c r="E775" s="3" t="s">
        <v>1128</v>
      </c>
      <c r="F775" s="3" t="s">
        <v>15</v>
      </c>
      <c r="G775" s="3" t="s">
        <v>50</v>
      </c>
      <c r="H775" s="3" t="s">
        <v>144</v>
      </c>
      <c r="I775" s="166" t="s">
        <v>3360</v>
      </c>
      <c r="J775" s="4" t="s">
        <v>3358</v>
      </c>
      <c r="K775" s="3" t="s">
        <v>3359</v>
      </c>
      <c r="L775" s="1">
        <f t="shared" si="12"/>
        <v>10</v>
      </c>
    </row>
    <row r="776" spans="1:12" ht="15" customHeight="1">
      <c r="A776" s="5">
        <v>774</v>
      </c>
      <c r="B776" s="169" t="s">
        <v>3361</v>
      </c>
      <c r="C776" s="5" t="s">
        <v>3362</v>
      </c>
      <c r="D776" s="5" t="s">
        <v>2200</v>
      </c>
      <c r="E776" s="5" t="s">
        <v>1128</v>
      </c>
      <c r="F776" s="5" t="s">
        <v>15</v>
      </c>
      <c r="G776" s="5" t="s">
        <v>50</v>
      </c>
      <c r="H776" s="5" t="s">
        <v>23</v>
      </c>
      <c r="I776" s="167" t="s">
        <v>3365</v>
      </c>
      <c r="J776" s="6" t="s">
        <v>3363</v>
      </c>
      <c r="K776" s="5" t="s">
        <v>3364</v>
      </c>
      <c r="L776" s="1">
        <f t="shared" si="12"/>
        <v>7</v>
      </c>
    </row>
    <row r="777" spans="1:12" ht="15" customHeight="1">
      <c r="A777" s="3">
        <v>775</v>
      </c>
      <c r="B777" s="168" t="s">
        <v>3366</v>
      </c>
      <c r="C777" s="3" t="s">
        <v>3362</v>
      </c>
      <c r="D777" s="3" t="s">
        <v>2200</v>
      </c>
      <c r="E777" s="3" t="s">
        <v>1128</v>
      </c>
      <c r="F777" s="3" t="s">
        <v>15</v>
      </c>
      <c r="G777" s="3" t="s">
        <v>50</v>
      </c>
      <c r="H777" s="3" t="s">
        <v>23</v>
      </c>
      <c r="I777" s="166" t="s">
        <v>3369</v>
      </c>
      <c r="J777" s="4" t="s">
        <v>3367</v>
      </c>
      <c r="K777" s="3" t="s">
        <v>3368</v>
      </c>
      <c r="L777" s="1">
        <f t="shared" si="12"/>
        <v>9</v>
      </c>
    </row>
    <row r="778" spans="1:12" ht="15" customHeight="1">
      <c r="A778" s="5">
        <v>776</v>
      </c>
      <c r="B778" s="169" t="s">
        <v>3370</v>
      </c>
      <c r="C778" s="5" t="s">
        <v>2359</v>
      </c>
      <c r="D778" s="5" t="s">
        <v>2200</v>
      </c>
      <c r="E778" s="5" t="s">
        <v>1128</v>
      </c>
      <c r="F778" s="5" t="s">
        <v>15</v>
      </c>
      <c r="G778" s="5" t="s">
        <v>36</v>
      </c>
      <c r="H778" s="5" t="s">
        <v>17</v>
      </c>
      <c r="I778" s="167" t="s">
        <v>3373</v>
      </c>
      <c r="J778" s="6" t="s">
        <v>3371</v>
      </c>
      <c r="K778" s="5" t="s">
        <v>3372</v>
      </c>
      <c r="L778" s="1">
        <f t="shared" si="12"/>
        <v>3</v>
      </c>
    </row>
    <row r="779" spans="1:12" ht="15" customHeight="1">
      <c r="A779" s="3">
        <v>777</v>
      </c>
      <c r="B779" s="168" t="s">
        <v>3374</v>
      </c>
      <c r="C779" s="3" t="s">
        <v>3375</v>
      </c>
      <c r="D779" s="3" t="s">
        <v>2200</v>
      </c>
      <c r="E779" s="3" t="s">
        <v>1128</v>
      </c>
      <c r="F779" s="3" t="s">
        <v>15</v>
      </c>
      <c r="G779" s="3" t="s">
        <v>16</v>
      </c>
      <c r="H779" s="3" t="s">
        <v>23</v>
      </c>
      <c r="I779" s="166" t="s">
        <v>3378</v>
      </c>
      <c r="J779" s="4" t="s">
        <v>3376</v>
      </c>
      <c r="K779" s="3" t="s">
        <v>3377</v>
      </c>
      <c r="L779" s="1">
        <f t="shared" si="12"/>
        <v>6</v>
      </c>
    </row>
    <row r="780" spans="1:12" ht="15" customHeight="1">
      <c r="A780" s="5">
        <v>778</v>
      </c>
      <c r="B780" s="169" t="s">
        <v>3379</v>
      </c>
      <c r="C780" s="5" t="s">
        <v>3380</v>
      </c>
      <c r="D780" s="5" t="s">
        <v>2200</v>
      </c>
      <c r="E780" s="5" t="s">
        <v>1128</v>
      </c>
      <c r="F780" s="5" t="s">
        <v>15</v>
      </c>
      <c r="G780" s="5" t="s">
        <v>16</v>
      </c>
      <c r="H780" s="5" t="s">
        <v>23</v>
      </c>
      <c r="I780" s="167" t="s">
        <v>3383</v>
      </c>
      <c r="J780" s="6" t="s">
        <v>3381</v>
      </c>
      <c r="K780" s="5" t="s">
        <v>3382</v>
      </c>
      <c r="L780" s="1">
        <f t="shared" si="12"/>
        <v>9</v>
      </c>
    </row>
    <row r="781" spans="1:12" ht="15" customHeight="1">
      <c r="A781" s="3">
        <v>779</v>
      </c>
      <c r="B781" s="168" t="s">
        <v>3384</v>
      </c>
      <c r="C781" s="3" t="s">
        <v>2110</v>
      </c>
      <c r="D781" s="3" t="s">
        <v>2200</v>
      </c>
      <c r="E781" s="3" t="s">
        <v>1128</v>
      </c>
      <c r="F781" s="3" t="s">
        <v>15</v>
      </c>
      <c r="G781" s="3" t="s">
        <v>16</v>
      </c>
      <c r="H781" s="3" t="s">
        <v>1761</v>
      </c>
      <c r="I781" s="166" t="s">
        <v>3387</v>
      </c>
      <c r="J781" s="4" t="s">
        <v>3385</v>
      </c>
      <c r="K781" s="3" t="s">
        <v>3386</v>
      </c>
      <c r="L781" s="1">
        <f t="shared" si="12"/>
        <v>9</v>
      </c>
    </row>
    <row r="782" spans="1:12" ht="15" customHeight="1">
      <c r="A782" s="5">
        <v>780</v>
      </c>
      <c r="B782" s="169" t="s">
        <v>3388</v>
      </c>
      <c r="C782" s="5" t="s">
        <v>3389</v>
      </c>
      <c r="D782" s="5" t="s">
        <v>2200</v>
      </c>
      <c r="E782" s="5" t="s">
        <v>1128</v>
      </c>
      <c r="F782" s="5" t="s">
        <v>15</v>
      </c>
      <c r="G782" s="5" t="s">
        <v>16</v>
      </c>
      <c r="H782" s="5" t="s">
        <v>23</v>
      </c>
      <c r="I782" s="167" t="s">
        <v>3392</v>
      </c>
      <c r="J782" s="6" t="s">
        <v>3390</v>
      </c>
      <c r="K782" s="5" t="s">
        <v>3391</v>
      </c>
      <c r="L782" s="1">
        <f t="shared" si="12"/>
        <v>10</v>
      </c>
    </row>
    <row r="783" spans="1:12" ht="15" customHeight="1">
      <c r="A783" s="3">
        <v>781</v>
      </c>
      <c r="B783" s="168" t="s">
        <v>3393</v>
      </c>
      <c r="C783" s="3" t="s">
        <v>2421</v>
      </c>
      <c r="D783" s="3" t="s">
        <v>2200</v>
      </c>
      <c r="E783" s="3" t="s">
        <v>1128</v>
      </c>
      <c r="F783" s="3" t="s">
        <v>15</v>
      </c>
      <c r="G783" s="3" t="s">
        <v>16</v>
      </c>
      <c r="H783" s="3" t="s">
        <v>119</v>
      </c>
      <c r="I783" s="166" t="s">
        <v>3396</v>
      </c>
      <c r="J783" s="4" t="s">
        <v>3394</v>
      </c>
      <c r="K783" s="3" t="s">
        <v>3395</v>
      </c>
      <c r="L783" s="1">
        <f t="shared" si="12"/>
        <v>13</v>
      </c>
    </row>
    <row r="784" spans="1:12" ht="15" customHeight="1">
      <c r="A784" s="5">
        <v>782</v>
      </c>
      <c r="B784" s="169" t="s">
        <v>3397</v>
      </c>
      <c r="C784" s="5" t="s">
        <v>102</v>
      </c>
      <c r="D784" s="5" t="s">
        <v>2200</v>
      </c>
      <c r="E784" s="5" t="s">
        <v>1128</v>
      </c>
      <c r="F784" s="5" t="s">
        <v>15</v>
      </c>
      <c r="G784" s="5" t="s">
        <v>16</v>
      </c>
      <c r="H784" s="5" t="s">
        <v>268</v>
      </c>
      <c r="I784" s="167" t="s">
        <v>3400</v>
      </c>
      <c r="J784" s="6" t="s">
        <v>3398</v>
      </c>
      <c r="K784" s="5" t="s">
        <v>3399</v>
      </c>
      <c r="L784" s="1">
        <f t="shared" si="12"/>
        <v>4</v>
      </c>
    </row>
    <row r="785" spans="1:12" ht="15" customHeight="1">
      <c r="A785" s="3">
        <v>783</v>
      </c>
      <c r="B785" s="168" t="s">
        <v>3401</v>
      </c>
      <c r="C785" s="3" t="s">
        <v>2346</v>
      </c>
      <c r="D785" s="3" t="s">
        <v>2200</v>
      </c>
      <c r="E785" s="3" t="s">
        <v>1128</v>
      </c>
      <c r="F785" s="3" t="s">
        <v>15</v>
      </c>
      <c r="G785" s="3" t="s">
        <v>16</v>
      </c>
      <c r="H785" s="3" t="s">
        <v>23</v>
      </c>
      <c r="I785" s="166" t="s">
        <v>3404</v>
      </c>
      <c r="J785" s="4" t="s">
        <v>3402</v>
      </c>
      <c r="K785" s="3" t="s">
        <v>3403</v>
      </c>
      <c r="L785" s="1">
        <f t="shared" si="12"/>
        <v>6</v>
      </c>
    </row>
    <row r="786" spans="1:12" ht="15" customHeight="1">
      <c r="A786" s="5">
        <v>784</v>
      </c>
      <c r="B786" s="169" t="s">
        <v>3405</v>
      </c>
      <c r="C786" s="5" t="s">
        <v>1267</v>
      </c>
      <c r="D786" s="5" t="s">
        <v>2200</v>
      </c>
      <c r="E786" s="5" t="s">
        <v>1128</v>
      </c>
      <c r="F786" s="5" t="s">
        <v>15</v>
      </c>
      <c r="G786" s="5" t="s">
        <v>50</v>
      </c>
      <c r="H786" s="5" t="s">
        <v>125</v>
      </c>
      <c r="I786" s="167" t="s">
        <v>3408</v>
      </c>
      <c r="J786" s="6" t="s">
        <v>3406</v>
      </c>
      <c r="K786" s="5" t="s">
        <v>3407</v>
      </c>
      <c r="L786" s="1">
        <f t="shared" si="12"/>
        <v>2</v>
      </c>
    </row>
    <row r="787" spans="1:12" ht="15" customHeight="1">
      <c r="A787" s="3">
        <v>785</v>
      </c>
      <c r="B787" s="168" t="s">
        <v>3409</v>
      </c>
      <c r="C787" s="3" t="s">
        <v>388</v>
      </c>
      <c r="D787" s="3" t="s">
        <v>2200</v>
      </c>
      <c r="E787" s="3" t="s">
        <v>1128</v>
      </c>
      <c r="F787" s="3" t="s">
        <v>15</v>
      </c>
      <c r="G787" s="3" t="s">
        <v>36</v>
      </c>
      <c r="H787" s="3" t="s">
        <v>23</v>
      </c>
      <c r="I787" s="166" t="s">
        <v>3412</v>
      </c>
      <c r="J787" s="4" t="s">
        <v>3410</v>
      </c>
      <c r="K787" s="3" t="s">
        <v>3411</v>
      </c>
      <c r="L787" s="1">
        <f t="shared" si="12"/>
        <v>5</v>
      </c>
    </row>
    <row r="788" spans="1:12" ht="15" customHeight="1">
      <c r="A788" s="5">
        <v>786</v>
      </c>
      <c r="B788" s="169" t="s">
        <v>3413</v>
      </c>
      <c r="C788" s="5" t="s">
        <v>2232</v>
      </c>
      <c r="D788" s="5" t="s">
        <v>2200</v>
      </c>
      <c r="E788" s="5" t="s">
        <v>1128</v>
      </c>
      <c r="F788" s="5" t="s">
        <v>15</v>
      </c>
      <c r="G788" s="5" t="s">
        <v>36</v>
      </c>
      <c r="H788" s="5" t="s">
        <v>108</v>
      </c>
      <c r="I788" s="167" t="s">
        <v>3416</v>
      </c>
      <c r="J788" s="6" t="s">
        <v>3414</v>
      </c>
      <c r="K788" s="5" t="s">
        <v>3415</v>
      </c>
      <c r="L788" s="1">
        <f t="shared" si="12"/>
        <v>14</v>
      </c>
    </row>
    <row r="789" spans="1:12" ht="15" customHeight="1">
      <c r="A789" s="3">
        <v>787</v>
      </c>
      <c r="B789" s="168" t="s">
        <v>3417</v>
      </c>
      <c r="C789" s="3" t="s">
        <v>1063</v>
      </c>
      <c r="D789" s="3" t="s">
        <v>2200</v>
      </c>
      <c r="E789" s="3" t="s">
        <v>1128</v>
      </c>
      <c r="F789" s="3" t="s">
        <v>15</v>
      </c>
      <c r="G789" s="3" t="s">
        <v>50</v>
      </c>
      <c r="H789" s="3" t="s">
        <v>23</v>
      </c>
      <c r="I789" s="166" t="s">
        <v>3420</v>
      </c>
      <c r="J789" s="4" t="s">
        <v>3418</v>
      </c>
      <c r="K789" s="3" t="s">
        <v>3419</v>
      </c>
      <c r="L789" s="1">
        <f t="shared" si="12"/>
        <v>8</v>
      </c>
    </row>
    <row r="790" spans="1:12" ht="15" customHeight="1">
      <c r="A790" s="5">
        <v>788</v>
      </c>
      <c r="B790" s="169" t="s">
        <v>3421</v>
      </c>
      <c r="C790" s="5" t="s">
        <v>629</v>
      </c>
      <c r="D790" s="5" t="s">
        <v>2200</v>
      </c>
      <c r="E790" s="5" t="s">
        <v>1128</v>
      </c>
      <c r="F790" s="5" t="s">
        <v>15</v>
      </c>
      <c r="G790" s="5" t="s">
        <v>36</v>
      </c>
      <c r="H790" s="5" t="s">
        <v>23</v>
      </c>
      <c r="I790" s="167" t="s">
        <v>3424</v>
      </c>
      <c r="J790" s="6" t="s">
        <v>3422</v>
      </c>
      <c r="K790" s="5" t="s">
        <v>3423</v>
      </c>
      <c r="L790" s="1">
        <f t="shared" si="12"/>
        <v>8</v>
      </c>
    </row>
    <row r="791" spans="1:12" ht="15" customHeight="1">
      <c r="A791" s="3">
        <v>789</v>
      </c>
      <c r="B791" s="168" t="s">
        <v>3425</v>
      </c>
      <c r="C791" s="3" t="s">
        <v>2452</v>
      </c>
      <c r="D791" s="3" t="s">
        <v>2200</v>
      </c>
      <c r="E791" s="3" t="s">
        <v>1128</v>
      </c>
      <c r="F791" s="3" t="s">
        <v>15</v>
      </c>
      <c r="G791" s="3" t="s">
        <v>36</v>
      </c>
      <c r="H791" s="3" t="s">
        <v>23</v>
      </c>
      <c r="I791" s="166" t="s">
        <v>3427</v>
      </c>
      <c r="J791" s="4" t="s">
        <v>2646</v>
      </c>
      <c r="K791" s="3" t="s">
        <v>3426</v>
      </c>
      <c r="L791" s="1">
        <f t="shared" si="12"/>
        <v>1</v>
      </c>
    </row>
    <row r="792" spans="1:12" ht="15" customHeight="1">
      <c r="A792" s="5">
        <v>790</v>
      </c>
      <c r="B792" s="169" t="s">
        <v>3428</v>
      </c>
      <c r="C792" s="5" t="s">
        <v>227</v>
      </c>
      <c r="D792" s="5" t="s">
        <v>2200</v>
      </c>
      <c r="E792" s="5" t="s">
        <v>1128</v>
      </c>
      <c r="F792" s="5" t="s">
        <v>15</v>
      </c>
      <c r="G792" s="5" t="s">
        <v>50</v>
      </c>
      <c r="H792" s="5" t="s">
        <v>23</v>
      </c>
      <c r="I792" s="167" t="s">
        <v>3431</v>
      </c>
      <c r="J792" s="6" t="s">
        <v>3429</v>
      </c>
      <c r="K792" s="5" t="s">
        <v>3430</v>
      </c>
      <c r="L792" s="1">
        <f t="shared" si="12"/>
        <v>12</v>
      </c>
    </row>
    <row r="793" spans="1:12" ht="15" customHeight="1">
      <c r="A793" s="3">
        <v>791</v>
      </c>
      <c r="B793" s="168" t="s">
        <v>3432</v>
      </c>
      <c r="C793" s="3" t="s">
        <v>3433</v>
      </c>
      <c r="D793" s="3" t="s">
        <v>2200</v>
      </c>
      <c r="E793" s="3" t="s">
        <v>1128</v>
      </c>
      <c r="F793" s="3" t="s">
        <v>15</v>
      </c>
      <c r="G793" s="3" t="s">
        <v>16</v>
      </c>
      <c r="H793" s="3" t="s">
        <v>119</v>
      </c>
      <c r="I793" s="166" t="s">
        <v>3436</v>
      </c>
      <c r="J793" s="4" t="s">
        <v>3434</v>
      </c>
      <c r="K793" s="3" t="s">
        <v>3435</v>
      </c>
      <c r="L793" s="1">
        <f t="shared" si="12"/>
        <v>10</v>
      </c>
    </row>
    <row r="794" spans="1:12" ht="15" customHeight="1">
      <c r="A794" s="5">
        <v>792</v>
      </c>
      <c r="B794" s="169" t="s">
        <v>3437</v>
      </c>
      <c r="C794" s="5" t="s">
        <v>124</v>
      </c>
      <c r="D794" s="5" t="s">
        <v>2200</v>
      </c>
      <c r="E794" s="5" t="s">
        <v>1128</v>
      </c>
      <c r="F794" s="5" t="s">
        <v>15</v>
      </c>
      <c r="G794" s="5" t="s">
        <v>36</v>
      </c>
      <c r="H794" s="5" t="s">
        <v>975</v>
      </c>
      <c r="I794" s="167" t="s">
        <v>3440</v>
      </c>
      <c r="J794" s="6" t="s">
        <v>3438</v>
      </c>
      <c r="K794" s="5" t="s">
        <v>3439</v>
      </c>
      <c r="L794" s="1">
        <f t="shared" si="12"/>
        <v>16</v>
      </c>
    </row>
    <row r="795" spans="1:12" ht="15" customHeight="1">
      <c r="A795" s="3">
        <v>793</v>
      </c>
      <c r="B795" s="168" t="s">
        <v>3441</v>
      </c>
      <c r="C795" s="3" t="s">
        <v>829</v>
      </c>
      <c r="D795" s="3" t="s">
        <v>2200</v>
      </c>
      <c r="E795" s="3" t="s">
        <v>1128</v>
      </c>
      <c r="F795" s="3" t="s">
        <v>15</v>
      </c>
      <c r="G795" s="3" t="s">
        <v>29</v>
      </c>
      <c r="H795" s="3" t="s">
        <v>125</v>
      </c>
      <c r="I795" s="166" t="s">
        <v>3444</v>
      </c>
      <c r="J795" s="4" t="s">
        <v>3442</v>
      </c>
      <c r="K795" s="3" t="s">
        <v>3443</v>
      </c>
      <c r="L795" s="1">
        <f t="shared" si="12"/>
        <v>10</v>
      </c>
    </row>
    <row r="796" spans="1:12" ht="15" customHeight="1">
      <c r="A796" s="5">
        <v>794</v>
      </c>
      <c r="B796" s="169" t="s">
        <v>3445</v>
      </c>
      <c r="C796" s="5" t="s">
        <v>301</v>
      </c>
      <c r="D796" s="5" t="s">
        <v>2200</v>
      </c>
      <c r="E796" s="5" t="s">
        <v>1128</v>
      </c>
      <c r="F796" s="5" t="s">
        <v>15</v>
      </c>
      <c r="G796" s="5" t="s">
        <v>36</v>
      </c>
      <c r="H796" s="5" t="s">
        <v>119</v>
      </c>
      <c r="I796" s="167" t="s">
        <v>3448</v>
      </c>
      <c r="J796" s="6" t="s">
        <v>3446</v>
      </c>
      <c r="K796" s="5" t="s">
        <v>3447</v>
      </c>
      <c r="L796" s="1">
        <f t="shared" si="12"/>
        <v>8</v>
      </c>
    </row>
    <row r="797" spans="1:12" ht="15" customHeight="1">
      <c r="A797" s="3">
        <v>795</v>
      </c>
      <c r="B797" s="168" t="s">
        <v>3449</v>
      </c>
      <c r="C797" s="3" t="s">
        <v>3450</v>
      </c>
      <c r="D797" s="3" t="s">
        <v>2200</v>
      </c>
      <c r="E797" s="3" t="s">
        <v>1128</v>
      </c>
      <c r="F797" s="3" t="s">
        <v>15</v>
      </c>
      <c r="G797" s="3" t="s">
        <v>36</v>
      </c>
      <c r="H797" s="3" t="s">
        <v>125</v>
      </c>
      <c r="I797" s="166" t="s">
        <v>3453</v>
      </c>
      <c r="J797" s="4" t="s">
        <v>3451</v>
      </c>
      <c r="K797" s="3" t="s">
        <v>3452</v>
      </c>
      <c r="L797" s="1">
        <f t="shared" si="12"/>
        <v>7</v>
      </c>
    </row>
    <row r="798" spans="1:12" ht="15" customHeight="1">
      <c r="A798" s="5">
        <v>796</v>
      </c>
      <c r="B798" s="169" t="s">
        <v>3454</v>
      </c>
      <c r="C798" s="5" t="s">
        <v>400</v>
      </c>
      <c r="D798" s="5" t="s">
        <v>2200</v>
      </c>
      <c r="E798" s="5" t="s">
        <v>1128</v>
      </c>
      <c r="F798" s="5" t="s">
        <v>15</v>
      </c>
      <c r="G798" s="5" t="s">
        <v>50</v>
      </c>
      <c r="H798" s="5" t="s">
        <v>23</v>
      </c>
      <c r="I798" s="167" t="s">
        <v>3457</v>
      </c>
      <c r="J798" s="6" t="s">
        <v>3455</v>
      </c>
      <c r="K798" s="5" t="s">
        <v>3456</v>
      </c>
      <c r="L798" s="1">
        <f t="shared" si="12"/>
        <v>12</v>
      </c>
    </row>
    <row r="799" spans="1:12" ht="15" customHeight="1">
      <c r="A799" s="3">
        <v>797</v>
      </c>
      <c r="B799" s="168" t="s">
        <v>3458</v>
      </c>
      <c r="C799" s="3" t="s">
        <v>2557</v>
      </c>
      <c r="D799" s="3" t="s">
        <v>2200</v>
      </c>
      <c r="E799" s="3" t="s">
        <v>1128</v>
      </c>
      <c r="F799" s="3" t="s">
        <v>15</v>
      </c>
      <c r="G799" s="3" t="s">
        <v>16</v>
      </c>
      <c r="H799" s="3" t="s">
        <v>23</v>
      </c>
      <c r="I799" s="166" t="s">
        <v>3461</v>
      </c>
      <c r="J799" s="4" t="s">
        <v>3459</v>
      </c>
      <c r="K799" s="3" t="s">
        <v>3460</v>
      </c>
      <c r="L799" s="1">
        <f t="shared" si="12"/>
        <v>5</v>
      </c>
    </row>
    <row r="800" spans="1:12" ht="15" customHeight="1">
      <c r="A800" s="5">
        <v>798</v>
      </c>
      <c r="B800" s="169" t="s">
        <v>3462</v>
      </c>
      <c r="C800" s="5" t="s">
        <v>3327</v>
      </c>
      <c r="D800" s="5" t="s">
        <v>2200</v>
      </c>
      <c r="E800" s="5" t="s">
        <v>1128</v>
      </c>
      <c r="F800" s="5" t="s">
        <v>15</v>
      </c>
      <c r="G800" s="5" t="s">
        <v>16</v>
      </c>
      <c r="H800" s="5" t="s">
        <v>23</v>
      </c>
      <c r="I800" s="167" t="s">
        <v>3465</v>
      </c>
      <c r="J800" s="6" t="s">
        <v>3463</v>
      </c>
      <c r="K800" s="5" t="s">
        <v>3464</v>
      </c>
      <c r="L800" s="1">
        <f t="shared" si="12"/>
        <v>6</v>
      </c>
    </row>
    <row r="801" spans="1:12" ht="15" customHeight="1">
      <c r="A801" s="3">
        <v>799</v>
      </c>
      <c r="B801" s="168" t="s">
        <v>3466</v>
      </c>
      <c r="C801" s="3" t="s">
        <v>2264</v>
      </c>
      <c r="D801" s="3" t="s">
        <v>2200</v>
      </c>
      <c r="E801" s="3" t="s">
        <v>1128</v>
      </c>
      <c r="F801" s="3" t="s">
        <v>15</v>
      </c>
      <c r="G801" s="3" t="s">
        <v>50</v>
      </c>
      <c r="H801" s="3" t="s">
        <v>23</v>
      </c>
      <c r="I801" s="166" t="s">
        <v>3469</v>
      </c>
      <c r="J801" s="4" t="s">
        <v>3467</v>
      </c>
      <c r="K801" s="3" t="s">
        <v>3468</v>
      </c>
      <c r="L801" s="1">
        <f t="shared" si="12"/>
        <v>12</v>
      </c>
    </row>
    <row r="802" spans="1:12" ht="15" customHeight="1">
      <c r="A802" s="5">
        <v>800</v>
      </c>
      <c r="B802" s="169" t="s">
        <v>3470</v>
      </c>
      <c r="C802" s="5" t="s">
        <v>3471</v>
      </c>
      <c r="D802" s="5" t="s">
        <v>2200</v>
      </c>
      <c r="E802" s="5" t="s">
        <v>1401</v>
      </c>
      <c r="F802" s="5" t="s">
        <v>15</v>
      </c>
      <c r="G802" s="5" t="s">
        <v>16</v>
      </c>
      <c r="H802" s="5" t="s">
        <v>62</v>
      </c>
      <c r="I802" s="167" t="s">
        <v>3474</v>
      </c>
      <c r="J802" s="6" t="s">
        <v>3472</v>
      </c>
      <c r="K802" s="5" t="s">
        <v>3473</v>
      </c>
      <c r="L802" s="1">
        <f t="shared" si="12"/>
        <v>7</v>
      </c>
    </row>
    <row r="803" spans="1:12" ht="15" customHeight="1">
      <c r="A803" s="3">
        <v>801</v>
      </c>
      <c r="B803" s="168" t="s">
        <v>3475</v>
      </c>
      <c r="C803" s="3" t="s">
        <v>3476</v>
      </c>
      <c r="D803" s="3" t="s">
        <v>2200</v>
      </c>
      <c r="E803" s="3" t="s">
        <v>1401</v>
      </c>
      <c r="F803" s="3" t="s">
        <v>15</v>
      </c>
      <c r="G803" s="3" t="s">
        <v>16</v>
      </c>
      <c r="H803" s="3" t="s">
        <v>23</v>
      </c>
      <c r="I803" s="166" t="s">
        <v>3479</v>
      </c>
      <c r="J803" s="4" t="s">
        <v>3477</v>
      </c>
      <c r="K803" s="3" t="s">
        <v>3478</v>
      </c>
      <c r="L803" s="1">
        <f t="shared" si="12"/>
        <v>11</v>
      </c>
    </row>
    <row r="804" spans="1:12" ht="15" customHeight="1">
      <c r="A804" s="5">
        <v>802</v>
      </c>
      <c r="B804" s="169" t="s">
        <v>3480</v>
      </c>
      <c r="C804" s="5" t="s">
        <v>3481</v>
      </c>
      <c r="D804" s="5" t="s">
        <v>2200</v>
      </c>
      <c r="E804" s="5" t="s">
        <v>1401</v>
      </c>
      <c r="F804" s="5" t="s">
        <v>15</v>
      </c>
      <c r="G804" s="5" t="s">
        <v>16</v>
      </c>
      <c r="H804" s="5" t="s">
        <v>125</v>
      </c>
      <c r="I804" s="167" t="s">
        <v>3484</v>
      </c>
      <c r="J804" s="6" t="s">
        <v>3482</v>
      </c>
      <c r="K804" s="5" t="s">
        <v>3483</v>
      </c>
      <c r="L804" s="1">
        <f t="shared" si="12"/>
        <v>9</v>
      </c>
    </row>
    <row r="805" spans="1:12" ht="15" customHeight="1">
      <c r="A805" s="3">
        <v>803</v>
      </c>
      <c r="B805" s="168" t="s">
        <v>3485</v>
      </c>
      <c r="C805" s="3" t="s">
        <v>3486</v>
      </c>
      <c r="D805" s="3" t="s">
        <v>2200</v>
      </c>
      <c r="E805" s="3" t="s">
        <v>1401</v>
      </c>
      <c r="F805" s="3" t="s">
        <v>15</v>
      </c>
      <c r="G805" s="3" t="s">
        <v>16</v>
      </c>
      <c r="H805" s="3" t="s">
        <v>23</v>
      </c>
      <c r="I805" s="166" t="s">
        <v>3489</v>
      </c>
      <c r="J805" s="4" t="s">
        <v>3487</v>
      </c>
      <c r="K805" s="3" t="s">
        <v>3488</v>
      </c>
      <c r="L805" s="1">
        <f t="shared" si="12"/>
        <v>5</v>
      </c>
    </row>
    <row r="806" spans="1:12" ht="15" customHeight="1">
      <c r="A806" s="5">
        <v>804</v>
      </c>
      <c r="B806" s="169" t="s">
        <v>3490</v>
      </c>
      <c r="C806" s="5" t="s">
        <v>301</v>
      </c>
      <c r="D806" s="5" t="s">
        <v>2200</v>
      </c>
      <c r="E806" s="5" t="s">
        <v>1401</v>
      </c>
      <c r="F806" s="5" t="s">
        <v>15</v>
      </c>
      <c r="G806" s="5" t="s">
        <v>50</v>
      </c>
      <c r="H806" s="5" t="s">
        <v>17</v>
      </c>
      <c r="I806" s="167" t="s">
        <v>3493</v>
      </c>
      <c r="J806" s="6" t="s">
        <v>3491</v>
      </c>
      <c r="K806" s="5" t="s">
        <v>3492</v>
      </c>
      <c r="L806" s="1">
        <f t="shared" si="12"/>
        <v>11</v>
      </c>
    </row>
    <row r="807" spans="1:12" ht="15" customHeight="1">
      <c r="A807" s="3">
        <v>805</v>
      </c>
      <c r="B807" s="168" t="s">
        <v>3494</v>
      </c>
      <c r="C807" s="3" t="s">
        <v>1465</v>
      </c>
      <c r="D807" s="3" t="s">
        <v>2200</v>
      </c>
      <c r="E807" s="3" t="s">
        <v>1401</v>
      </c>
      <c r="F807" s="3" t="s">
        <v>15</v>
      </c>
      <c r="G807" s="3" t="s">
        <v>50</v>
      </c>
      <c r="H807" s="3" t="s">
        <v>1209</v>
      </c>
      <c r="I807" s="166" t="s">
        <v>3497</v>
      </c>
      <c r="J807" s="4" t="s">
        <v>3495</v>
      </c>
      <c r="K807" s="3" t="s">
        <v>3496</v>
      </c>
      <c r="L807" s="1">
        <f t="shared" si="12"/>
        <v>2</v>
      </c>
    </row>
    <row r="808" spans="1:12" ht="15" customHeight="1">
      <c r="A808" s="5">
        <v>806</v>
      </c>
      <c r="B808" s="169" t="s">
        <v>3498</v>
      </c>
      <c r="C808" s="5" t="s">
        <v>829</v>
      </c>
      <c r="D808" s="5" t="s">
        <v>2200</v>
      </c>
      <c r="E808" s="5" t="s">
        <v>1401</v>
      </c>
      <c r="F808" s="5" t="s">
        <v>15</v>
      </c>
      <c r="G808" s="5" t="s">
        <v>16</v>
      </c>
      <c r="H808" s="5" t="s">
        <v>23</v>
      </c>
      <c r="I808" s="167" t="s">
        <v>3501</v>
      </c>
      <c r="J808" s="6" t="s">
        <v>3499</v>
      </c>
      <c r="K808" s="5" t="s">
        <v>3500</v>
      </c>
      <c r="L808" s="1">
        <f t="shared" si="12"/>
        <v>7</v>
      </c>
    </row>
    <row r="809" spans="1:12" ht="15" customHeight="1">
      <c r="A809" s="3">
        <v>807</v>
      </c>
      <c r="B809" s="168" t="s">
        <v>3502</v>
      </c>
      <c r="C809" s="3" t="s">
        <v>3503</v>
      </c>
      <c r="D809" s="3" t="s">
        <v>2200</v>
      </c>
      <c r="E809" s="3" t="s">
        <v>1401</v>
      </c>
      <c r="F809" s="3" t="s">
        <v>15</v>
      </c>
      <c r="G809" s="3" t="s">
        <v>50</v>
      </c>
      <c r="H809" s="3" t="s">
        <v>23</v>
      </c>
      <c r="I809" s="166" t="s">
        <v>3506</v>
      </c>
      <c r="J809" s="4" t="s">
        <v>3504</v>
      </c>
      <c r="K809" s="3" t="s">
        <v>3505</v>
      </c>
      <c r="L809" s="1">
        <f t="shared" si="12"/>
        <v>7</v>
      </c>
    </row>
    <row r="810" spans="1:12" ht="15" customHeight="1">
      <c r="A810" s="5">
        <v>808</v>
      </c>
      <c r="B810" s="170" t="s">
        <v>3507</v>
      </c>
      <c r="C810" s="8" t="s">
        <v>3508</v>
      </c>
      <c r="D810" s="5" t="s">
        <v>2200</v>
      </c>
      <c r="E810" s="5" t="s">
        <v>1401</v>
      </c>
      <c r="F810" s="5" t="s">
        <v>15</v>
      </c>
      <c r="G810" s="5" t="s">
        <v>16</v>
      </c>
      <c r="H810" s="5" t="s">
        <v>486</v>
      </c>
      <c r="I810" s="167" t="s">
        <v>3511</v>
      </c>
      <c r="J810" s="6" t="s">
        <v>3509</v>
      </c>
      <c r="K810" s="5" t="s">
        <v>3510</v>
      </c>
      <c r="L810" s="1">
        <f t="shared" si="12"/>
        <v>7</v>
      </c>
    </row>
    <row r="811" spans="1:12" ht="15" customHeight="1">
      <c r="A811" s="3">
        <v>809</v>
      </c>
      <c r="B811" s="168" t="s">
        <v>3512</v>
      </c>
      <c r="C811" s="3" t="s">
        <v>3513</v>
      </c>
      <c r="D811" s="3" t="s">
        <v>2200</v>
      </c>
      <c r="E811" s="3" t="s">
        <v>1401</v>
      </c>
      <c r="F811" s="3" t="s">
        <v>15</v>
      </c>
      <c r="G811" s="3" t="s">
        <v>16</v>
      </c>
      <c r="H811" s="3" t="s">
        <v>30</v>
      </c>
      <c r="I811" s="166" t="s">
        <v>3516</v>
      </c>
      <c r="J811" s="4" t="s">
        <v>3514</v>
      </c>
      <c r="K811" s="3" t="s">
        <v>3515</v>
      </c>
      <c r="L811" s="1">
        <f t="shared" si="12"/>
        <v>3</v>
      </c>
    </row>
    <row r="812" spans="1:12" ht="15" customHeight="1">
      <c r="A812" s="5">
        <v>810</v>
      </c>
      <c r="B812" s="169" t="s">
        <v>3517</v>
      </c>
      <c r="C812" s="5" t="s">
        <v>3518</v>
      </c>
      <c r="D812" s="5" t="s">
        <v>2200</v>
      </c>
      <c r="E812" s="5" t="s">
        <v>1401</v>
      </c>
      <c r="F812" s="5" t="s">
        <v>15</v>
      </c>
      <c r="G812" s="5" t="s">
        <v>16</v>
      </c>
      <c r="H812" s="5" t="s">
        <v>23</v>
      </c>
      <c r="I812" s="167" t="s">
        <v>3521</v>
      </c>
      <c r="J812" s="6" t="s">
        <v>3519</v>
      </c>
      <c r="K812" s="5" t="s">
        <v>3520</v>
      </c>
      <c r="L812" s="1">
        <f t="shared" si="12"/>
        <v>9</v>
      </c>
    </row>
    <row r="813" spans="1:12" ht="15" customHeight="1">
      <c r="A813" s="3">
        <v>811</v>
      </c>
      <c r="B813" s="168" t="s">
        <v>3522</v>
      </c>
      <c r="C813" s="3" t="s">
        <v>2872</v>
      </c>
      <c r="D813" s="3" t="s">
        <v>2200</v>
      </c>
      <c r="E813" s="3" t="s">
        <v>1401</v>
      </c>
      <c r="F813" s="3" t="s">
        <v>15</v>
      </c>
      <c r="G813" s="3" t="s">
        <v>16</v>
      </c>
      <c r="H813" s="3" t="s">
        <v>262</v>
      </c>
      <c r="I813" s="166" t="s">
        <v>3525</v>
      </c>
      <c r="J813" s="4" t="s">
        <v>3523</v>
      </c>
      <c r="K813" s="3" t="s">
        <v>3524</v>
      </c>
      <c r="L813" s="1">
        <f t="shared" si="12"/>
        <v>6</v>
      </c>
    </row>
    <row r="814" spans="1:12" ht="15" customHeight="1">
      <c r="A814" s="5">
        <v>812</v>
      </c>
      <c r="B814" s="169" t="s">
        <v>3526</v>
      </c>
      <c r="C814" s="5" t="s">
        <v>3527</v>
      </c>
      <c r="D814" s="5" t="s">
        <v>2200</v>
      </c>
      <c r="E814" s="5" t="s">
        <v>1401</v>
      </c>
      <c r="F814" s="5" t="s">
        <v>15</v>
      </c>
      <c r="G814" s="5" t="s">
        <v>36</v>
      </c>
      <c r="H814" s="5" t="s">
        <v>17</v>
      </c>
      <c r="I814" s="167" t="s">
        <v>3530</v>
      </c>
      <c r="J814" s="6" t="s">
        <v>3528</v>
      </c>
      <c r="K814" s="5" t="s">
        <v>3529</v>
      </c>
      <c r="L814" s="1">
        <f t="shared" si="12"/>
        <v>10</v>
      </c>
    </row>
    <row r="815" spans="1:12" ht="15" customHeight="1">
      <c r="A815" s="3">
        <v>813</v>
      </c>
      <c r="B815" s="168" t="s">
        <v>3531</v>
      </c>
      <c r="C815" s="3" t="s">
        <v>9185</v>
      </c>
      <c r="D815" s="3" t="s">
        <v>2200</v>
      </c>
      <c r="E815" s="3" t="s">
        <v>1401</v>
      </c>
      <c r="F815" s="3" t="s">
        <v>15</v>
      </c>
      <c r="G815" s="3" t="s">
        <v>50</v>
      </c>
      <c r="H815" s="3" t="s">
        <v>23</v>
      </c>
      <c r="I815" s="166" t="s">
        <v>3534</v>
      </c>
      <c r="J815" s="4" t="s">
        <v>3532</v>
      </c>
      <c r="K815" s="3" t="s">
        <v>3533</v>
      </c>
      <c r="L815" s="1">
        <f t="shared" si="12"/>
        <v>2</v>
      </c>
    </row>
    <row r="816" spans="1:12" ht="15" customHeight="1">
      <c r="A816" s="5">
        <v>814</v>
      </c>
      <c r="B816" s="169" t="s">
        <v>3535</v>
      </c>
      <c r="C816" s="5" t="s">
        <v>2562</v>
      </c>
      <c r="D816" s="5" t="s">
        <v>2200</v>
      </c>
      <c r="E816" s="5" t="s">
        <v>1401</v>
      </c>
      <c r="F816" s="5" t="s">
        <v>15</v>
      </c>
      <c r="G816" s="5" t="s">
        <v>50</v>
      </c>
      <c r="H816" s="5" t="s">
        <v>1590</v>
      </c>
      <c r="I816" s="167" t="s">
        <v>3538</v>
      </c>
      <c r="J816" s="6" t="s">
        <v>3536</v>
      </c>
      <c r="K816" s="5" t="s">
        <v>3537</v>
      </c>
      <c r="L816" s="1">
        <f t="shared" si="12"/>
        <v>11</v>
      </c>
    </row>
    <row r="817" spans="1:12" ht="15" customHeight="1">
      <c r="A817" s="3">
        <v>815</v>
      </c>
      <c r="B817" s="168" t="s">
        <v>3539</v>
      </c>
      <c r="C817" s="3" t="s">
        <v>441</v>
      </c>
      <c r="D817" s="3" t="s">
        <v>2200</v>
      </c>
      <c r="E817" s="3" t="s">
        <v>1401</v>
      </c>
      <c r="F817" s="3" t="s">
        <v>15</v>
      </c>
      <c r="G817" s="3" t="s">
        <v>16</v>
      </c>
      <c r="H817" s="3" t="s">
        <v>23</v>
      </c>
      <c r="I817" s="166" t="s">
        <v>3542</v>
      </c>
      <c r="J817" s="4" t="s">
        <v>3540</v>
      </c>
      <c r="K817" s="3" t="s">
        <v>3541</v>
      </c>
      <c r="L817" s="1">
        <f t="shared" si="12"/>
        <v>9</v>
      </c>
    </row>
    <row r="818" spans="1:12" ht="15" customHeight="1">
      <c r="A818" s="5">
        <v>816</v>
      </c>
      <c r="B818" s="169" t="s">
        <v>3543</v>
      </c>
      <c r="C818" s="5" t="s">
        <v>2795</v>
      </c>
      <c r="D818" s="5" t="s">
        <v>2200</v>
      </c>
      <c r="E818" s="5" t="s">
        <v>1401</v>
      </c>
      <c r="F818" s="5" t="s">
        <v>15</v>
      </c>
      <c r="G818" s="5" t="s">
        <v>16</v>
      </c>
      <c r="H818" s="5" t="s">
        <v>125</v>
      </c>
      <c r="I818" s="167" t="s">
        <v>3546</v>
      </c>
      <c r="J818" s="6" t="s">
        <v>3544</v>
      </c>
      <c r="K818" s="5" t="s">
        <v>3545</v>
      </c>
      <c r="L818" s="1">
        <f t="shared" si="12"/>
        <v>15</v>
      </c>
    </row>
    <row r="819" spans="1:12" ht="15" customHeight="1">
      <c r="A819" s="3">
        <v>817</v>
      </c>
      <c r="B819" s="168" t="s">
        <v>3547</v>
      </c>
      <c r="C819" s="3" t="s">
        <v>2795</v>
      </c>
      <c r="D819" s="3" t="s">
        <v>2200</v>
      </c>
      <c r="E819" s="3" t="s">
        <v>1401</v>
      </c>
      <c r="F819" s="3" t="s">
        <v>15</v>
      </c>
      <c r="G819" s="3" t="s">
        <v>16</v>
      </c>
      <c r="H819" s="3" t="s">
        <v>23</v>
      </c>
      <c r="I819" s="166" t="s">
        <v>3549</v>
      </c>
      <c r="J819" s="4" t="s">
        <v>3544</v>
      </c>
      <c r="K819" s="3" t="s">
        <v>3548</v>
      </c>
      <c r="L819" s="1">
        <f t="shared" si="12"/>
        <v>15</v>
      </c>
    </row>
    <row r="820" spans="1:12" ht="15" customHeight="1">
      <c r="A820" s="5">
        <v>818</v>
      </c>
      <c r="B820" s="169" t="s">
        <v>3550</v>
      </c>
      <c r="C820" s="5" t="s">
        <v>3513</v>
      </c>
      <c r="D820" s="5" t="s">
        <v>2200</v>
      </c>
      <c r="E820" s="5" t="s">
        <v>1401</v>
      </c>
      <c r="F820" s="5" t="s">
        <v>15</v>
      </c>
      <c r="G820" s="5" t="s">
        <v>16</v>
      </c>
      <c r="H820" s="5" t="s">
        <v>30</v>
      </c>
      <c r="I820" s="167" t="s">
        <v>3553</v>
      </c>
      <c r="J820" s="6" t="s">
        <v>3551</v>
      </c>
      <c r="K820" s="5" t="s">
        <v>3552</v>
      </c>
      <c r="L820" s="1">
        <f t="shared" si="12"/>
        <v>5</v>
      </c>
    </row>
    <row r="821" spans="1:12" ht="15" customHeight="1">
      <c r="A821" s="3">
        <v>819</v>
      </c>
      <c r="B821" s="168" t="s">
        <v>3554</v>
      </c>
      <c r="C821" s="3" t="s">
        <v>1437</v>
      </c>
      <c r="D821" s="3" t="s">
        <v>2200</v>
      </c>
      <c r="E821" s="3" t="s">
        <v>1401</v>
      </c>
      <c r="F821" s="3" t="s">
        <v>15</v>
      </c>
      <c r="G821" s="3" t="s">
        <v>16</v>
      </c>
      <c r="H821" s="3" t="s">
        <v>23</v>
      </c>
      <c r="I821" s="166" t="s">
        <v>3557</v>
      </c>
      <c r="J821" s="4" t="s">
        <v>3555</v>
      </c>
      <c r="K821" s="3" t="s">
        <v>3556</v>
      </c>
      <c r="L821" s="1">
        <f t="shared" si="12"/>
        <v>8</v>
      </c>
    </row>
    <row r="822" spans="1:12" ht="15" customHeight="1">
      <c r="A822" s="5">
        <v>820</v>
      </c>
      <c r="B822" s="169" t="s">
        <v>3485</v>
      </c>
      <c r="C822" s="5" t="s">
        <v>2421</v>
      </c>
      <c r="D822" s="5" t="s">
        <v>2200</v>
      </c>
      <c r="E822" s="5" t="s">
        <v>1401</v>
      </c>
      <c r="F822" s="5" t="s">
        <v>15</v>
      </c>
      <c r="G822" s="5" t="s">
        <v>16</v>
      </c>
      <c r="H822" s="5" t="s">
        <v>119</v>
      </c>
      <c r="I822" s="167" t="s">
        <v>3559</v>
      </c>
      <c r="J822" s="6" t="s">
        <v>1073</v>
      </c>
      <c r="K822" s="5" t="s">
        <v>3558</v>
      </c>
      <c r="L822" s="1">
        <f t="shared" si="12"/>
        <v>1</v>
      </c>
    </row>
    <row r="823" spans="1:12" ht="15" customHeight="1">
      <c r="A823" s="3">
        <v>821</v>
      </c>
      <c r="B823" s="168" t="s">
        <v>3560</v>
      </c>
      <c r="C823" s="3" t="s">
        <v>1465</v>
      </c>
      <c r="D823" s="3" t="s">
        <v>2200</v>
      </c>
      <c r="E823" s="3" t="s">
        <v>1401</v>
      </c>
      <c r="F823" s="3" t="s">
        <v>15</v>
      </c>
      <c r="G823" s="3" t="s">
        <v>50</v>
      </c>
      <c r="H823" s="3" t="s">
        <v>1209</v>
      </c>
      <c r="I823" s="166" t="s">
        <v>3563</v>
      </c>
      <c r="J823" s="4" t="s">
        <v>3561</v>
      </c>
      <c r="K823" s="3" t="s">
        <v>3562</v>
      </c>
      <c r="L823" s="1">
        <f t="shared" si="12"/>
        <v>7</v>
      </c>
    </row>
    <row r="824" spans="1:12" ht="15" customHeight="1">
      <c r="A824" s="5">
        <v>822</v>
      </c>
      <c r="B824" s="169" t="s">
        <v>3564</v>
      </c>
      <c r="C824" s="5" t="s">
        <v>1943</v>
      </c>
      <c r="D824" s="5" t="s">
        <v>2200</v>
      </c>
      <c r="E824" s="5" t="s">
        <v>1401</v>
      </c>
      <c r="F824" s="5" t="s">
        <v>15</v>
      </c>
      <c r="G824" s="5" t="s">
        <v>50</v>
      </c>
      <c r="H824" s="5" t="s">
        <v>23</v>
      </c>
      <c r="I824" s="167" t="s">
        <v>3567</v>
      </c>
      <c r="J824" s="6" t="s">
        <v>3565</v>
      </c>
      <c r="K824" s="5" t="s">
        <v>3566</v>
      </c>
      <c r="L824" s="1">
        <f t="shared" si="12"/>
        <v>6</v>
      </c>
    </row>
    <row r="825" spans="1:12" ht="15" customHeight="1">
      <c r="A825" s="3">
        <v>823</v>
      </c>
      <c r="B825" s="168" t="s">
        <v>3568</v>
      </c>
      <c r="C825" s="3" t="s">
        <v>317</v>
      </c>
      <c r="D825" s="3" t="s">
        <v>2200</v>
      </c>
      <c r="E825" s="3" t="s">
        <v>1401</v>
      </c>
      <c r="F825" s="3" t="s">
        <v>15</v>
      </c>
      <c r="G825" s="3" t="s">
        <v>50</v>
      </c>
      <c r="H825" s="3" t="s">
        <v>318</v>
      </c>
      <c r="I825" s="166" t="s">
        <v>3571</v>
      </c>
      <c r="J825" s="4" t="s">
        <v>3569</v>
      </c>
      <c r="K825" s="3" t="s">
        <v>3570</v>
      </c>
      <c r="L825" s="1">
        <f t="shared" si="12"/>
        <v>4</v>
      </c>
    </row>
    <row r="826" spans="1:12" ht="15" customHeight="1">
      <c r="A826" s="5">
        <v>824</v>
      </c>
      <c r="B826" s="169" t="s">
        <v>3572</v>
      </c>
      <c r="C826" s="5" t="s">
        <v>3573</v>
      </c>
      <c r="D826" s="5" t="s">
        <v>2200</v>
      </c>
      <c r="E826" s="5" t="s">
        <v>1401</v>
      </c>
      <c r="F826" s="5" t="s">
        <v>15</v>
      </c>
      <c r="G826" s="5" t="s">
        <v>36</v>
      </c>
      <c r="H826" s="5" t="s">
        <v>268</v>
      </c>
      <c r="I826" s="167" t="s">
        <v>3576</v>
      </c>
      <c r="J826" s="6" t="s">
        <v>3574</v>
      </c>
      <c r="K826" s="5" t="s">
        <v>3575</v>
      </c>
      <c r="L826" s="1">
        <f t="shared" si="12"/>
        <v>9</v>
      </c>
    </row>
    <row r="827" spans="1:12" ht="15" customHeight="1">
      <c r="A827" s="3">
        <v>825</v>
      </c>
      <c r="B827" s="168" t="s">
        <v>3577</v>
      </c>
      <c r="C827" s="3" t="s">
        <v>3578</v>
      </c>
      <c r="D827" s="3" t="s">
        <v>2200</v>
      </c>
      <c r="E827" s="3" t="s">
        <v>1401</v>
      </c>
      <c r="F827" s="3" t="s">
        <v>15</v>
      </c>
      <c r="G827" s="3" t="s">
        <v>16</v>
      </c>
      <c r="H827" s="3" t="s">
        <v>85</v>
      </c>
      <c r="I827" s="166" t="s">
        <v>3581</v>
      </c>
      <c r="J827" s="4" t="s">
        <v>3579</v>
      </c>
      <c r="K827" s="3" t="s">
        <v>3580</v>
      </c>
      <c r="L827" s="1">
        <f t="shared" si="12"/>
        <v>8</v>
      </c>
    </row>
    <row r="828" spans="1:12" ht="15" customHeight="1">
      <c r="A828" s="5">
        <v>826</v>
      </c>
      <c r="B828" s="169" t="s">
        <v>3582</v>
      </c>
      <c r="C828" s="5" t="s">
        <v>1465</v>
      </c>
      <c r="D828" s="5" t="s">
        <v>2200</v>
      </c>
      <c r="E828" s="5" t="s">
        <v>1401</v>
      </c>
      <c r="F828" s="5" t="s">
        <v>15</v>
      </c>
      <c r="G828" s="5" t="s">
        <v>50</v>
      </c>
      <c r="H828" s="5" t="s">
        <v>1209</v>
      </c>
      <c r="I828" s="167" t="s">
        <v>3563</v>
      </c>
      <c r="J828" s="6" t="s">
        <v>3561</v>
      </c>
      <c r="K828" s="5" t="s">
        <v>3583</v>
      </c>
      <c r="L828" s="1">
        <f t="shared" si="12"/>
        <v>7</v>
      </c>
    </row>
    <row r="829" spans="1:12" ht="15" customHeight="1">
      <c r="A829" s="3">
        <v>827</v>
      </c>
      <c r="B829" s="168" t="s">
        <v>3584</v>
      </c>
      <c r="C829" s="3" t="s">
        <v>1953</v>
      </c>
      <c r="D829" s="3" t="s">
        <v>2200</v>
      </c>
      <c r="E829" s="3" t="s">
        <v>1401</v>
      </c>
      <c r="F829" s="3" t="s">
        <v>15</v>
      </c>
      <c r="G829" s="3" t="s">
        <v>16</v>
      </c>
      <c r="H829" s="3" t="s">
        <v>268</v>
      </c>
      <c r="I829" s="166" t="s">
        <v>3587</v>
      </c>
      <c r="J829" s="4" t="s">
        <v>3585</v>
      </c>
      <c r="K829" s="3" t="s">
        <v>3586</v>
      </c>
      <c r="L829" s="1">
        <f t="shared" si="12"/>
        <v>10</v>
      </c>
    </row>
    <row r="830" spans="1:12" ht="15" customHeight="1">
      <c r="A830" s="5">
        <v>828</v>
      </c>
      <c r="B830" s="169" t="s">
        <v>3588</v>
      </c>
      <c r="C830" s="5" t="s">
        <v>3589</v>
      </c>
      <c r="D830" s="5" t="s">
        <v>2200</v>
      </c>
      <c r="E830" s="5" t="s">
        <v>1401</v>
      </c>
      <c r="F830" s="5" t="s">
        <v>15</v>
      </c>
      <c r="G830" s="5" t="s">
        <v>16</v>
      </c>
      <c r="H830" s="5" t="s">
        <v>1416</v>
      </c>
      <c r="I830" s="167" t="s">
        <v>3592</v>
      </c>
      <c r="J830" s="6" t="s">
        <v>3590</v>
      </c>
      <c r="K830" s="5" t="s">
        <v>3591</v>
      </c>
      <c r="L830" s="1">
        <f t="shared" si="12"/>
        <v>7</v>
      </c>
    </row>
    <row r="831" spans="1:12" ht="15" customHeight="1">
      <c r="A831" s="3">
        <v>829</v>
      </c>
      <c r="B831" s="168" t="s">
        <v>3593</v>
      </c>
      <c r="C831" s="3" t="s">
        <v>3578</v>
      </c>
      <c r="D831" s="3" t="s">
        <v>2200</v>
      </c>
      <c r="E831" s="3" t="s">
        <v>1401</v>
      </c>
      <c r="F831" s="3" t="s">
        <v>15</v>
      </c>
      <c r="G831" s="3" t="s">
        <v>16</v>
      </c>
      <c r="H831" s="3" t="s">
        <v>23</v>
      </c>
      <c r="I831" s="166" t="s">
        <v>3596</v>
      </c>
      <c r="J831" s="4" t="s">
        <v>3594</v>
      </c>
      <c r="K831" s="3" t="s">
        <v>3595</v>
      </c>
      <c r="L831" s="1">
        <f t="shared" si="12"/>
        <v>8</v>
      </c>
    </row>
    <row r="832" spans="1:12" ht="15" customHeight="1">
      <c r="A832" s="5">
        <v>830</v>
      </c>
      <c r="B832" s="169" t="s">
        <v>3597</v>
      </c>
      <c r="C832" s="5" t="s">
        <v>1608</v>
      </c>
      <c r="D832" s="5" t="s">
        <v>2200</v>
      </c>
      <c r="E832" s="5" t="s">
        <v>1401</v>
      </c>
      <c r="F832" s="5" t="s">
        <v>15</v>
      </c>
      <c r="G832" s="5" t="s">
        <v>16</v>
      </c>
      <c r="H832" s="5" t="s">
        <v>429</v>
      </c>
      <c r="I832" s="167" t="s">
        <v>3600</v>
      </c>
      <c r="J832" s="6" t="s">
        <v>9195</v>
      </c>
      <c r="K832" s="5" t="s">
        <v>3599</v>
      </c>
      <c r="L832" s="1">
        <f t="shared" si="12"/>
        <v>3</v>
      </c>
    </row>
    <row r="833" spans="1:12" ht="15" customHeight="1">
      <c r="A833" s="3">
        <v>831</v>
      </c>
      <c r="B833" s="168" t="s">
        <v>3601</v>
      </c>
      <c r="C833" s="3" t="s">
        <v>9185</v>
      </c>
      <c r="D833" s="3" t="s">
        <v>2200</v>
      </c>
      <c r="E833" s="3" t="s">
        <v>1401</v>
      </c>
      <c r="F833" s="3" t="s">
        <v>15</v>
      </c>
      <c r="G833" s="3" t="s">
        <v>16</v>
      </c>
      <c r="H833" s="3" t="s">
        <v>486</v>
      </c>
      <c r="I833" s="166" t="s">
        <v>3602</v>
      </c>
      <c r="J833" s="4" t="s">
        <v>1073</v>
      </c>
      <c r="K833" s="3" t="s">
        <v>3598</v>
      </c>
      <c r="L833" s="1">
        <f t="shared" si="12"/>
        <v>1</v>
      </c>
    </row>
    <row r="834" spans="1:12" ht="15" customHeight="1">
      <c r="A834" s="5">
        <v>832</v>
      </c>
      <c r="B834" s="169" t="s">
        <v>3603</v>
      </c>
      <c r="C834" s="5" t="s">
        <v>301</v>
      </c>
      <c r="D834" s="5" t="s">
        <v>2200</v>
      </c>
      <c r="E834" s="5" t="s">
        <v>1401</v>
      </c>
      <c r="F834" s="5" t="s">
        <v>15</v>
      </c>
      <c r="G834" s="5" t="s">
        <v>50</v>
      </c>
      <c r="H834" s="5" t="s">
        <v>1416</v>
      </c>
      <c r="I834" s="167" t="s">
        <v>3606</v>
      </c>
      <c r="J834" s="6" t="s">
        <v>3604</v>
      </c>
      <c r="K834" s="5" t="s">
        <v>3605</v>
      </c>
      <c r="L834" s="1">
        <f t="shared" si="12"/>
        <v>9</v>
      </c>
    </row>
    <row r="835" spans="1:12" ht="15" customHeight="1">
      <c r="A835" s="3">
        <v>833</v>
      </c>
      <c r="B835" s="168" t="s">
        <v>3607</v>
      </c>
      <c r="C835" s="3" t="s">
        <v>3608</v>
      </c>
      <c r="D835" s="3" t="s">
        <v>2200</v>
      </c>
      <c r="E835" s="3" t="s">
        <v>1401</v>
      </c>
      <c r="F835" s="3" t="s">
        <v>15</v>
      </c>
      <c r="G835" s="3" t="s">
        <v>16</v>
      </c>
      <c r="H835" s="3" t="s">
        <v>1209</v>
      </c>
      <c r="I835" s="166" t="s">
        <v>3610</v>
      </c>
      <c r="J835" s="4" t="s">
        <v>2646</v>
      </c>
      <c r="K835" s="3" t="s">
        <v>3609</v>
      </c>
      <c r="L835" s="1">
        <f t="shared" ref="L835:L898" si="13">IF(TRIM(J835)="",0,LEN(J835)-LEN(SUBSTITUTE(J835,",",""))+1)</f>
        <v>1</v>
      </c>
    </row>
    <row r="836" spans="1:12" ht="15" customHeight="1">
      <c r="A836" s="5">
        <v>834</v>
      </c>
      <c r="B836" s="169" t="s">
        <v>3611</v>
      </c>
      <c r="C836" s="5" t="s">
        <v>227</v>
      </c>
      <c r="D836" s="5" t="s">
        <v>2200</v>
      </c>
      <c r="E836" s="5" t="s">
        <v>1401</v>
      </c>
      <c r="F836" s="5" t="s">
        <v>15</v>
      </c>
      <c r="G836" s="5" t="s">
        <v>16</v>
      </c>
      <c r="H836" s="5" t="s">
        <v>23</v>
      </c>
      <c r="I836" s="167" t="s">
        <v>3614</v>
      </c>
      <c r="J836" s="6" t="s">
        <v>3612</v>
      </c>
      <c r="K836" s="5" t="s">
        <v>3613</v>
      </c>
      <c r="L836" s="1">
        <f t="shared" si="13"/>
        <v>16</v>
      </c>
    </row>
    <row r="837" spans="1:12" ht="15" customHeight="1">
      <c r="A837" s="3">
        <v>835</v>
      </c>
      <c r="B837" s="168" t="s">
        <v>3615</v>
      </c>
      <c r="C837" s="3" t="s">
        <v>3616</v>
      </c>
      <c r="D837" s="3" t="s">
        <v>2200</v>
      </c>
      <c r="E837" s="3" t="s">
        <v>1401</v>
      </c>
      <c r="F837" s="3" t="s">
        <v>15</v>
      </c>
      <c r="G837" s="3" t="s">
        <v>16</v>
      </c>
      <c r="H837" s="3" t="s">
        <v>23</v>
      </c>
      <c r="I837" s="166" t="s">
        <v>3619</v>
      </c>
      <c r="J837" s="4" t="s">
        <v>3617</v>
      </c>
      <c r="K837" s="3" t="s">
        <v>3618</v>
      </c>
      <c r="L837" s="1">
        <f t="shared" si="13"/>
        <v>12</v>
      </c>
    </row>
    <row r="838" spans="1:12" ht="15" customHeight="1">
      <c r="A838" s="5">
        <v>836</v>
      </c>
      <c r="B838" s="169" t="s">
        <v>3620</v>
      </c>
      <c r="C838" s="5" t="s">
        <v>2034</v>
      </c>
      <c r="D838" s="5" t="s">
        <v>2200</v>
      </c>
      <c r="E838" s="5" t="s">
        <v>1401</v>
      </c>
      <c r="F838" s="5" t="s">
        <v>15</v>
      </c>
      <c r="G838" s="5" t="s">
        <v>16</v>
      </c>
      <c r="H838" s="5" t="s">
        <v>23</v>
      </c>
      <c r="I838" s="167" t="s">
        <v>3623</v>
      </c>
      <c r="J838" s="6" t="s">
        <v>3621</v>
      </c>
      <c r="K838" s="5" t="s">
        <v>3622</v>
      </c>
      <c r="L838" s="1">
        <f t="shared" si="13"/>
        <v>5</v>
      </c>
    </row>
    <row r="839" spans="1:12" ht="15" customHeight="1">
      <c r="A839" s="3">
        <v>837</v>
      </c>
      <c r="B839" s="168" t="s">
        <v>3624</v>
      </c>
      <c r="C839" s="3" t="s">
        <v>3625</v>
      </c>
      <c r="D839" s="3" t="s">
        <v>2200</v>
      </c>
      <c r="E839" s="3" t="s">
        <v>1401</v>
      </c>
      <c r="F839" s="3" t="s">
        <v>15</v>
      </c>
      <c r="G839" s="3" t="s">
        <v>16</v>
      </c>
      <c r="H839" s="3" t="s">
        <v>1761</v>
      </c>
      <c r="I839" s="166" t="s">
        <v>3627</v>
      </c>
      <c r="J839" s="4" t="s">
        <v>1073</v>
      </c>
      <c r="K839" s="3" t="s">
        <v>3626</v>
      </c>
      <c r="L839" s="1">
        <f t="shared" si="13"/>
        <v>1</v>
      </c>
    </row>
    <row r="840" spans="1:12" ht="15" customHeight="1">
      <c r="A840" s="5">
        <v>838</v>
      </c>
      <c r="B840" s="169" t="s">
        <v>3628</v>
      </c>
      <c r="C840" s="5" t="s">
        <v>3629</v>
      </c>
      <c r="D840" s="5" t="s">
        <v>2200</v>
      </c>
      <c r="E840" s="5" t="s">
        <v>1401</v>
      </c>
      <c r="F840" s="5" t="s">
        <v>15</v>
      </c>
      <c r="G840" s="5" t="s">
        <v>50</v>
      </c>
      <c r="H840" s="5" t="s">
        <v>62</v>
      </c>
      <c r="I840" s="167" t="s">
        <v>3632</v>
      </c>
      <c r="J840" s="6" t="s">
        <v>3630</v>
      </c>
      <c r="K840" s="5" t="s">
        <v>3631</v>
      </c>
      <c r="L840" s="1">
        <f t="shared" si="13"/>
        <v>7</v>
      </c>
    </row>
    <row r="841" spans="1:12" ht="15" customHeight="1">
      <c r="A841" s="3">
        <v>839</v>
      </c>
      <c r="B841" s="168" t="s">
        <v>3633</v>
      </c>
      <c r="C841" s="7" t="s">
        <v>3634</v>
      </c>
      <c r="D841" s="3" t="s">
        <v>2200</v>
      </c>
      <c r="E841" s="3" t="s">
        <v>1401</v>
      </c>
      <c r="F841" s="3" t="s">
        <v>15</v>
      </c>
      <c r="G841" s="3" t="s">
        <v>16</v>
      </c>
      <c r="H841" s="3" t="s">
        <v>85</v>
      </c>
      <c r="I841" s="166" t="s">
        <v>3637</v>
      </c>
      <c r="J841" s="4" t="s">
        <v>3635</v>
      </c>
      <c r="K841" s="3" t="s">
        <v>3636</v>
      </c>
      <c r="L841" s="1">
        <f t="shared" si="13"/>
        <v>7</v>
      </c>
    </row>
    <row r="842" spans="1:12" ht="15" customHeight="1">
      <c r="A842" s="5">
        <v>840</v>
      </c>
      <c r="B842" s="169" t="s">
        <v>3638</v>
      </c>
      <c r="C842" s="5" t="s">
        <v>3639</v>
      </c>
      <c r="D842" s="5" t="s">
        <v>2200</v>
      </c>
      <c r="E842" s="5" t="s">
        <v>1401</v>
      </c>
      <c r="F842" s="5" t="s">
        <v>15</v>
      </c>
      <c r="G842" s="5" t="s">
        <v>16</v>
      </c>
      <c r="H842" s="5" t="s">
        <v>85</v>
      </c>
      <c r="I842" s="167" t="s">
        <v>3642</v>
      </c>
      <c r="J842" s="6" t="s">
        <v>3640</v>
      </c>
      <c r="K842" s="5" t="s">
        <v>3641</v>
      </c>
      <c r="L842" s="1">
        <f t="shared" si="13"/>
        <v>8</v>
      </c>
    </row>
    <row r="843" spans="1:12" ht="15" customHeight="1">
      <c r="A843" s="3">
        <v>841</v>
      </c>
      <c r="B843" s="168" t="s">
        <v>3643</v>
      </c>
      <c r="C843" s="3" t="s">
        <v>1116</v>
      </c>
      <c r="D843" s="3" t="s">
        <v>2200</v>
      </c>
      <c r="E843" s="3" t="s">
        <v>1401</v>
      </c>
      <c r="F843" s="3" t="s">
        <v>15</v>
      </c>
      <c r="G843" s="3" t="s">
        <v>50</v>
      </c>
      <c r="H843" s="3" t="s">
        <v>23</v>
      </c>
      <c r="I843" s="166" t="s">
        <v>3646</v>
      </c>
      <c r="J843" s="4" t="s">
        <v>3644</v>
      </c>
      <c r="K843" s="3" t="s">
        <v>3645</v>
      </c>
      <c r="L843" s="1">
        <f t="shared" si="13"/>
        <v>13</v>
      </c>
    </row>
    <row r="844" spans="1:12" ht="15" customHeight="1">
      <c r="A844" s="5">
        <v>842</v>
      </c>
      <c r="B844" s="169" t="s">
        <v>3647</v>
      </c>
      <c r="C844" s="5" t="s">
        <v>2769</v>
      </c>
      <c r="D844" s="5" t="s">
        <v>2200</v>
      </c>
      <c r="E844" s="5" t="s">
        <v>1401</v>
      </c>
      <c r="F844" s="5" t="s">
        <v>15</v>
      </c>
      <c r="G844" s="5" t="s">
        <v>16</v>
      </c>
      <c r="H844" s="5" t="s">
        <v>268</v>
      </c>
      <c r="I844" s="167" t="s">
        <v>3650</v>
      </c>
      <c r="J844" s="6" t="s">
        <v>3648</v>
      </c>
      <c r="K844" s="5" t="s">
        <v>3649</v>
      </c>
      <c r="L844" s="1">
        <f t="shared" si="13"/>
        <v>7</v>
      </c>
    </row>
    <row r="845" spans="1:12" ht="15" customHeight="1">
      <c r="A845" s="3">
        <v>843</v>
      </c>
      <c r="B845" s="168" t="s">
        <v>3651</v>
      </c>
      <c r="C845" s="3" t="s">
        <v>2958</v>
      </c>
      <c r="D845" s="3" t="s">
        <v>2200</v>
      </c>
      <c r="E845" s="3" t="s">
        <v>1401</v>
      </c>
      <c r="F845" s="3" t="s">
        <v>15</v>
      </c>
      <c r="G845" s="3" t="s">
        <v>36</v>
      </c>
      <c r="H845" s="3" t="s">
        <v>23</v>
      </c>
      <c r="I845" s="166" t="s">
        <v>3654</v>
      </c>
      <c r="J845" s="4" t="s">
        <v>3652</v>
      </c>
      <c r="K845" s="3" t="s">
        <v>3653</v>
      </c>
      <c r="L845" s="1">
        <f t="shared" si="13"/>
        <v>3</v>
      </c>
    </row>
    <row r="846" spans="1:12" ht="15" customHeight="1">
      <c r="A846" s="5">
        <v>844</v>
      </c>
      <c r="B846" s="169" t="s">
        <v>3655</v>
      </c>
      <c r="C846" s="5" t="s">
        <v>2562</v>
      </c>
      <c r="D846" s="5" t="s">
        <v>2200</v>
      </c>
      <c r="E846" s="5" t="s">
        <v>1401</v>
      </c>
      <c r="F846" s="5" t="s">
        <v>15</v>
      </c>
      <c r="G846" s="5" t="s">
        <v>16</v>
      </c>
      <c r="H846" s="5" t="s">
        <v>268</v>
      </c>
      <c r="I846" s="167" t="s">
        <v>3658</v>
      </c>
      <c r="J846" s="6" t="s">
        <v>3656</v>
      </c>
      <c r="K846" s="5" t="s">
        <v>3657</v>
      </c>
      <c r="L846" s="1">
        <f t="shared" si="13"/>
        <v>15</v>
      </c>
    </row>
    <row r="847" spans="1:12" ht="15" customHeight="1">
      <c r="A847" s="3">
        <v>845</v>
      </c>
      <c r="B847" s="168" t="s">
        <v>3659</v>
      </c>
      <c r="C847" s="3" t="s">
        <v>3660</v>
      </c>
      <c r="D847" s="3" t="s">
        <v>2200</v>
      </c>
      <c r="E847" s="3" t="s">
        <v>1401</v>
      </c>
      <c r="F847" s="3" t="s">
        <v>15</v>
      </c>
      <c r="G847" s="3" t="s">
        <v>16</v>
      </c>
      <c r="H847" s="3" t="s">
        <v>23</v>
      </c>
      <c r="I847" s="166" t="s">
        <v>3663</v>
      </c>
      <c r="J847" s="4" t="s">
        <v>3661</v>
      </c>
      <c r="K847" s="3" t="s">
        <v>3662</v>
      </c>
      <c r="L847" s="1">
        <f t="shared" si="13"/>
        <v>3</v>
      </c>
    </row>
    <row r="848" spans="1:12" ht="15" customHeight="1">
      <c r="A848" s="5">
        <v>846</v>
      </c>
      <c r="B848" s="169" t="s">
        <v>3664</v>
      </c>
      <c r="C848" s="5" t="s">
        <v>227</v>
      </c>
      <c r="D848" s="5" t="s">
        <v>2200</v>
      </c>
      <c r="E848" s="5" t="s">
        <v>1401</v>
      </c>
      <c r="F848" s="5" t="s">
        <v>15</v>
      </c>
      <c r="G848" s="5" t="s">
        <v>16</v>
      </c>
      <c r="H848" s="5" t="s">
        <v>23</v>
      </c>
      <c r="I848" s="167" t="s">
        <v>3667</v>
      </c>
      <c r="J848" s="6" t="s">
        <v>3665</v>
      </c>
      <c r="K848" s="5" t="s">
        <v>3666</v>
      </c>
      <c r="L848" s="1">
        <f t="shared" si="13"/>
        <v>3</v>
      </c>
    </row>
    <row r="849" spans="1:12" ht="15" customHeight="1">
      <c r="A849" s="3">
        <v>847</v>
      </c>
      <c r="B849" s="168" t="s">
        <v>3668</v>
      </c>
      <c r="C849" s="3" t="s">
        <v>3669</v>
      </c>
      <c r="D849" s="3" t="s">
        <v>2200</v>
      </c>
      <c r="E849" s="3" t="s">
        <v>1401</v>
      </c>
      <c r="F849" s="3" t="s">
        <v>15</v>
      </c>
      <c r="G849" s="3" t="s">
        <v>50</v>
      </c>
      <c r="H849" s="3" t="s">
        <v>119</v>
      </c>
      <c r="I849" s="166" t="s">
        <v>3672</v>
      </c>
      <c r="J849" s="4" t="s">
        <v>3670</v>
      </c>
      <c r="K849" s="3" t="s">
        <v>3671</v>
      </c>
      <c r="L849" s="1">
        <f t="shared" si="13"/>
        <v>8</v>
      </c>
    </row>
    <row r="850" spans="1:12" ht="15" customHeight="1">
      <c r="A850" s="5">
        <v>848</v>
      </c>
      <c r="B850" s="169" t="s">
        <v>3673</v>
      </c>
      <c r="C850" s="5" t="s">
        <v>3518</v>
      </c>
      <c r="D850" s="5" t="s">
        <v>2200</v>
      </c>
      <c r="E850" s="5" t="s">
        <v>1401</v>
      </c>
      <c r="F850" s="5" t="s">
        <v>15</v>
      </c>
      <c r="G850" s="5" t="s">
        <v>16</v>
      </c>
      <c r="H850" s="5" t="s">
        <v>1416</v>
      </c>
      <c r="I850" s="167" t="s">
        <v>3676</v>
      </c>
      <c r="J850" s="6" t="s">
        <v>3674</v>
      </c>
      <c r="K850" s="5" t="s">
        <v>3675</v>
      </c>
      <c r="L850" s="1">
        <f t="shared" si="13"/>
        <v>13</v>
      </c>
    </row>
    <row r="851" spans="1:12" ht="15" customHeight="1">
      <c r="A851" s="3">
        <v>849</v>
      </c>
      <c r="B851" s="168" t="s">
        <v>3677</v>
      </c>
      <c r="C851" s="3" t="s">
        <v>3678</v>
      </c>
      <c r="D851" s="3" t="s">
        <v>2200</v>
      </c>
      <c r="E851" s="3" t="s">
        <v>1401</v>
      </c>
      <c r="F851" s="3" t="s">
        <v>15</v>
      </c>
      <c r="G851" s="3" t="s">
        <v>16</v>
      </c>
      <c r="H851" s="3" t="s">
        <v>23</v>
      </c>
      <c r="I851" s="166" t="s">
        <v>3681</v>
      </c>
      <c r="J851" s="4" t="s">
        <v>9196</v>
      </c>
      <c r="K851" s="3" t="s">
        <v>3680</v>
      </c>
      <c r="L851" s="1">
        <f t="shared" si="13"/>
        <v>8</v>
      </c>
    </row>
    <row r="852" spans="1:12" ht="15" customHeight="1">
      <c r="A852" s="5">
        <v>850</v>
      </c>
      <c r="B852" s="169" t="s">
        <v>3682</v>
      </c>
      <c r="C852" s="5" t="s">
        <v>66</v>
      </c>
      <c r="D852" s="5" t="s">
        <v>2200</v>
      </c>
      <c r="E852" s="5" t="s">
        <v>1401</v>
      </c>
      <c r="F852" s="5" t="s">
        <v>15</v>
      </c>
      <c r="G852" s="5" t="s">
        <v>50</v>
      </c>
      <c r="H852" s="5" t="s">
        <v>23</v>
      </c>
      <c r="I852" s="167" t="s">
        <v>3684</v>
      </c>
      <c r="J852" s="6" t="s">
        <v>3683</v>
      </c>
      <c r="K852" s="5" t="s">
        <v>3679</v>
      </c>
      <c r="L852" s="1">
        <f t="shared" si="13"/>
        <v>5</v>
      </c>
    </row>
    <row r="853" spans="1:12" ht="15" customHeight="1">
      <c r="A853" s="3">
        <v>851</v>
      </c>
      <c r="B853" s="168" t="s">
        <v>3685</v>
      </c>
      <c r="C853" s="3" t="s">
        <v>2421</v>
      </c>
      <c r="D853" s="3" t="s">
        <v>2200</v>
      </c>
      <c r="E853" s="3" t="s">
        <v>1401</v>
      </c>
      <c r="F853" s="3" t="s">
        <v>15</v>
      </c>
      <c r="G853" s="3" t="s">
        <v>16</v>
      </c>
      <c r="H853" s="3" t="s">
        <v>119</v>
      </c>
      <c r="I853" s="166" t="s">
        <v>3688</v>
      </c>
      <c r="J853" s="4" t="s">
        <v>3686</v>
      </c>
      <c r="K853" s="3" t="s">
        <v>3687</v>
      </c>
      <c r="L853" s="1">
        <f t="shared" si="13"/>
        <v>7</v>
      </c>
    </row>
    <row r="854" spans="1:12" ht="15" customHeight="1">
      <c r="A854" s="5">
        <v>852</v>
      </c>
      <c r="B854" s="169" t="s">
        <v>3689</v>
      </c>
      <c r="C854" s="5" t="s">
        <v>1063</v>
      </c>
      <c r="D854" s="5" t="s">
        <v>2200</v>
      </c>
      <c r="E854" s="5" t="s">
        <v>1401</v>
      </c>
      <c r="F854" s="5" t="s">
        <v>15</v>
      </c>
      <c r="G854" s="5" t="s">
        <v>36</v>
      </c>
      <c r="H854" s="5" t="s">
        <v>144</v>
      </c>
      <c r="I854" s="167" t="s">
        <v>3692</v>
      </c>
      <c r="J854" s="6" t="s">
        <v>3690</v>
      </c>
      <c r="K854" s="5" t="s">
        <v>3691</v>
      </c>
      <c r="L854" s="1">
        <f t="shared" si="13"/>
        <v>10</v>
      </c>
    </row>
    <row r="855" spans="1:12" ht="15" customHeight="1">
      <c r="A855" s="3">
        <v>853</v>
      </c>
      <c r="B855" s="168" t="s">
        <v>1519</v>
      </c>
      <c r="C855" s="3" t="s">
        <v>829</v>
      </c>
      <c r="D855" s="3" t="s">
        <v>2200</v>
      </c>
      <c r="E855" s="3" t="s">
        <v>1401</v>
      </c>
      <c r="F855" s="3" t="s">
        <v>15</v>
      </c>
      <c r="G855" s="3" t="s">
        <v>36</v>
      </c>
      <c r="H855" s="3" t="s">
        <v>23</v>
      </c>
      <c r="I855" s="166" t="s">
        <v>3695</v>
      </c>
      <c r="J855" s="4" t="s">
        <v>3693</v>
      </c>
      <c r="K855" s="3" t="s">
        <v>3694</v>
      </c>
      <c r="L855" s="1">
        <f t="shared" si="13"/>
        <v>3</v>
      </c>
    </row>
    <row r="856" spans="1:12" ht="15" customHeight="1">
      <c r="A856" s="5">
        <v>854</v>
      </c>
      <c r="B856" s="169" t="s">
        <v>3696</v>
      </c>
      <c r="C856" s="5" t="s">
        <v>3697</v>
      </c>
      <c r="D856" s="5" t="s">
        <v>2200</v>
      </c>
      <c r="E856" s="5" t="s">
        <v>1401</v>
      </c>
      <c r="F856" s="5" t="s">
        <v>15</v>
      </c>
      <c r="G856" s="5" t="s">
        <v>29</v>
      </c>
      <c r="H856" s="5" t="s">
        <v>30</v>
      </c>
      <c r="I856" s="167" t="s">
        <v>3700</v>
      </c>
      <c r="J856" s="6" t="s">
        <v>3698</v>
      </c>
      <c r="K856" s="5" t="s">
        <v>3699</v>
      </c>
      <c r="L856" s="1">
        <f t="shared" si="13"/>
        <v>5</v>
      </c>
    </row>
    <row r="857" spans="1:12" ht="15" customHeight="1">
      <c r="A857" s="3">
        <v>855</v>
      </c>
      <c r="B857" s="168" t="s">
        <v>3701</v>
      </c>
      <c r="C857" s="3" t="s">
        <v>1465</v>
      </c>
      <c r="D857" s="3" t="s">
        <v>2200</v>
      </c>
      <c r="E857" s="3" t="s">
        <v>1401</v>
      </c>
      <c r="F857" s="3" t="s">
        <v>15</v>
      </c>
      <c r="G857" s="3" t="s">
        <v>50</v>
      </c>
      <c r="H857" s="3" t="s">
        <v>423</v>
      </c>
      <c r="I857" s="166" t="s">
        <v>3704</v>
      </c>
      <c r="J857" s="4" t="s">
        <v>3702</v>
      </c>
      <c r="K857" s="3" t="s">
        <v>3703</v>
      </c>
      <c r="L857" s="1">
        <f t="shared" si="13"/>
        <v>6</v>
      </c>
    </row>
    <row r="858" spans="1:12" ht="15" customHeight="1">
      <c r="A858" s="5">
        <v>856</v>
      </c>
      <c r="B858" s="169" t="s">
        <v>3705</v>
      </c>
      <c r="C858" s="5" t="s">
        <v>3629</v>
      </c>
      <c r="D858" s="5" t="s">
        <v>2200</v>
      </c>
      <c r="E858" s="5" t="s">
        <v>1401</v>
      </c>
      <c r="F858" s="5" t="s">
        <v>15</v>
      </c>
      <c r="G858" s="5" t="s">
        <v>16</v>
      </c>
      <c r="H858" s="5" t="s">
        <v>23</v>
      </c>
      <c r="I858" s="167" t="s">
        <v>3708</v>
      </c>
      <c r="J858" s="6" t="s">
        <v>3706</v>
      </c>
      <c r="K858" s="5" t="s">
        <v>3707</v>
      </c>
      <c r="L858" s="1">
        <f t="shared" si="13"/>
        <v>12</v>
      </c>
    </row>
    <row r="859" spans="1:12" ht="15" customHeight="1">
      <c r="A859" s="3">
        <v>857</v>
      </c>
      <c r="B859" s="168" t="s">
        <v>3709</v>
      </c>
      <c r="C859" s="3" t="s">
        <v>3710</v>
      </c>
      <c r="D859" s="3" t="s">
        <v>2200</v>
      </c>
      <c r="E859" s="3" t="s">
        <v>1401</v>
      </c>
      <c r="F859" s="3" t="s">
        <v>15</v>
      </c>
      <c r="G859" s="3" t="s">
        <v>16</v>
      </c>
      <c r="H859" s="3" t="s">
        <v>23</v>
      </c>
      <c r="I859" s="166" t="s">
        <v>3713</v>
      </c>
      <c r="J859" s="4" t="s">
        <v>3711</v>
      </c>
      <c r="K859" s="3" t="s">
        <v>3712</v>
      </c>
      <c r="L859" s="1">
        <f t="shared" si="13"/>
        <v>13</v>
      </c>
    </row>
    <row r="860" spans="1:12" ht="15" customHeight="1">
      <c r="A860" s="5">
        <v>858</v>
      </c>
      <c r="B860" s="169" t="s">
        <v>3714</v>
      </c>
      <c r="C860" s="5" t="s">
        <v>3527</v>
      </c>
      <c r="D860" s="5" t="s">
        <v>2200</v>
      </c>
      <c r="E860" s="5" t="s">
        <v>1401</v>
      </c>
      <c r="F860" s="5" t="s">
        <v>15</v>
      </c>
      <c r="G860" s="5" t="s">
        <v>16</v>
      </c>
      <c r="H860" s="5" t="s">
        <v>108</v>
      </c>
      <c r="I860" s="167" t="s">
        <v>3717</v>
      </c>
      <c r="J860" s="6" t="s">
        <v>3715</v>
      </c>
      <c r="K860" s="5" t="s">
        <v>3716</v>
      </c>
      <c r="L860" s="1">
        <f t="shared" si="13"/>
        <v>12</v>
      </c>
    </row>
    <row r="861" spans="1:12" ht="15" customHeight="1">
      <c r="A861" s="3">
        <v>859</v>
      </c>
      <c r="B861" s="168" t="s">
        <v>3718</v>
      </c>
      <c r="C861" s="3" t="s">
        <v>2346</v>
      </c>
      <c r="D861" s="3" t="s">
        <v>2200</v>
      </c>
      <c r="E861" s="3" t="s">
        <v>1401</v>
      </c>
      <c r="F861" s="3" t="s">
        <v>15</v>
      </c>
      <c r="G861" s="3" t="s">
        <v>16</v>
      </c>
      <c r="H861" s="3" t="s">
        <v>144</v>
      </c>
      <c r="I861" s="166" t="s">
        <v>3721</v>
      </c>
      <c r="J861" s="4" t="s">
        <v>3719</v>
      </c>
      <c r="K861" s="3" t="s">
        <v>3720</v>
      </c>
      <c r="L861" s="1">
        <f t="shared" si="13"/>
        <v>7</v>
      </c>
    </row>
    <row r="862" spans="1:12" ht="15" customHeight="1">
      <c r="A862" s="5">
        <v>860</v>
      </c>
      <c r="B862" s="169" t="s">
        <v>3722</v>
      </c>
      <c r="C862" s="5" t="s">
        <v>2562</v>
      </c>
      <c r="D862" s="5" t="s">
        <v>2200</v>
      </c>
      <c r="E862" s="5" t="s">
        <v>1401</v>
      </c>
      <c r="F862" s="5" t="s">
        <v>15</v>
      </c>
      <c r="G862" s="5" t="s">
        <v>50</v>
      </c>
      <c r="H862" s="5" t="s">
        <v>23</v>
      </c>
      <c r="I862" s="167" t="s">
        <v>3725</v>
      </c>
      <c r="J862" s="6" t="s">
        <v>3723</v>
      </c>
      <c r="K862" s="5" t="s">
        <v>3724</v>
      </c>
      <c r="L862" s="1">
        <f t="shared" si="13"/>
        <v>10</v>
      </c>
    </row>
    <row r="863" spans="1:12" ht="15" customHeight="1">
      <c r="A863" s="3">
        <v>861</v>
      </c>
      <c r="B863" s="168" t="s">
        <v>3726</v>
      </c>
      <c r="C863" s="3" t="s">
        <v>118</v>
      </c>
      <c r="D863" s="3" t="s">
        <v>2200</v>
      </c>
      <c r="E863" s="3" t="s">
        <v>1401</v>
      </c>
      <c r="F863" s="3" t="s">
        <v>15</v>
      </c>
      <c r="G863" s="3" t="s">
        <v>16</v>
      </c>
      <c r="H863" s="3" t="s">
        <v>119</v>
      </c>
      <c r="I863" s="166" t="s">
        <v>3729</v>
      </c>
      <c r="J863" s="4" t="s">
        <v>3727</v>
      </c>
      <c r="K863" s="3" t="s">
        <v>3728</v>
      </c>
      <c r="L863" s="1">
        <f t="shared" si="13"/>
        <v>6</v>
      </c>
    </row>
    <row r="864" spans="1:12" ht="15" customHeight="1">
      <c r="A864" s="5">
        <v>862</v>
      </c>
      <c r="B864" s="169" t="s">
        <v>3730</v>
      </c>
      <c r="C864" s="5" t="s">
        <v>2255</v>
      </c>
      <c r="D864" s="5" t="s">
        <v>2200</v>
      </c>
      <c r="E864" s="5" t="s">
        <v>1677</v>
      </c>
      <c r="F864" s="5" t="s">
        <v>15</v>
      </c>
      <c r="G864" s="5" t="s">
        <v>36</v>
      </c>
      <c r="H864" s="5" t="s">
        <v>108</v>
      </c>
      <c r="I864" s="167" t="s">
        <v>3733</v>
      </c>
      <c r="J864" s="6" t="s">
        <v>3731</v>
      </c>
      <c r="K864" s="5" t="s">
        <v>3732</v>
      </c>
      <c r="L864" s="1">
        <f t="shared" si="13"/>
        <v>12</v>
      </c>
    </row>
    <row r="865" spans="1:12" ht="15" customHeight="1">
      <c r="A865" s="3">
        <v>863</v>
      </c>
      <c r="B865" s="168" t="s">
        <v>3734</v>
      </c>
      <c r="C865" s="7" t="s">
        <v>3735</v>
      </c>
      <c r="D865" s="3" t="s">
        <v>2200</v>
      </c>
      <c r="E865" s="3" t="s">
        <v>1677</v>
      </c>
      <c r="F865" s="3" t="s">
        <v>15</v>
      </c>
      <c r="G865" s="3" t="s">
        <v>36</v>
      </c>
      <c r="H865" s="3" t="s">
        <v>23</v>
      </c>
      <c r="I865" s="166" t="s">
        <v>3738</v>
      </c>
      <c r="J865" s="4" t="s">
        <v>3736</v>
      </c>
      <c r="K865" s="3" t="s">
        <v>3737</v>
      </c>
      <c r="L865" s="1">
        <f t="shared" si="13"/>
        <v>2</v>
      </c>
    </row>
    <row r="866" spans="1:12" ht="15" customHeight="1">
      <c r="A866" s="5">
        <v>864</v>
      </c>
      <c r="B866" s="169" t="s">
        <v>1793</v>
      </c>
      <c r="C866" s="8" t="s">
        <v>3739</v>
      </c>
      <c r="D866" s="5" t="s">
        <v>2200</v>
      </c>
      <c r="E866" s="5" t="s">
        <v>1677</v>
      </c>
      <c r="F866" s="5" t="s">
        <v>15</v>
      </c>
      <c r="G866" s="5" t="s">
        <v>16</v>
      </c>
      <c r="H866" s="5" t="s">
        <v>56</v>
      </c>
      <c r="I866" s="167" t="s">
        <v>3742</v>
      </c>
      <c r="J866" s="6" t="s">
        <v>3740</v>
      </c>
      <c r="K866" s="5" t="s">
        <v>3741</v>
      </c>
      <c r="L866" s="1">
        <f t="shared" si="13"/>
        <v>2</v>
      </c>
    </row>
    <row r="867" spans="1:12" ht="15" customHeight="1">
      <c r="A867" s="3">
        <v>865</v>
      </c>
      <c r="B867" s="168" t="s">
        <v>3743</v>
      </c>
      <c r="C867" s="3" t="s">
        <v>97</v>
      </c>
      <c r="D867" s="3" t="s">
        <v>2200</v>
      </c>
      <c r="E867" s="3" t="s">
        <v>1677</v>
      </c>
      <c r="F867" s="3" t="s">
        <v>15</v>
      </c>
      <c r="G867" s="3" t="s">
        <v>16</v>
      </c>
      <c r="H867" s="3" t="s">
        <v>23</v>
      </c>
      <c r="I867" s="166" t="s">
        <v>3746</v>
      </c>
      <c r="J867" s="4" t="s">
        <v>3744</v>
      </c>
      <c r="K867" s="3" t="s">
        <v>3745</v>
      </c>
      <c r="L867" s="1">
        <f t="shared" si="13"/>
        <v>9</v>
      </c>
    </row>
    <row r="868" spans="1:12" ht="15" customHeight="1">
      <c r="A868" s="5">
        <v>866</v>
      </c>
      <c r="B868" s="169" t="s">
        <v>3747</v>
      </c>
      <c r="C868" s="3" t="s">
        <v>9185</v>
      </c>
      <c r="D868" s="5" t="s">
        <v>2200</v>
      </c>
      <c r="E868" s="5" t="s">
        <v>1677</v>
      </c>
      <c r="F868" s="5" t="s">
        <v>15</v>
      </c>
      <c r="G868" s="5" t="s">
        <v>16</v>
      </c>
      <c r="H868" s="5" t="s">
        <v>125</v>
      </c>
      <c r="I868" s="167" t="s">
        <v>3749</v>
      </c>
      <c r="J868" s="6" t="s">
        <v>1678</v>
      </c>
      <c r="K868" s="5" t="s">
        <v>3748</v>
      </c>
      <c r="L868" s="1">
        <f t="shared" si="13"/>
        <v>1</v>
      </c>
    </row>
    <row r="869" spans="1:12" ht="15" customHeight="1">
      <c r="A869" s="3">
        <v>867</v>
      </c>
      <c r="B869" s="168" t="s">
        <v>3750</v>
      </c>
      <c r="C869" s="3" t="s">
        <v>2557</v>
      </c>
      <c r="D869" s="3" t="s">
        <v>2200</v>
      </c>
      <c r="E869" s="3" t="s">
        <v>1677</v>
      </c>
      <c r="F869" s="3" t="s">
        <v>15</v>
      </c>
      <c r="G869" s="3" t="s">
        <v>36</v>
      </c>
      <c r="H869" s="3" t="s">
        <v>23</v>
      </c>
      <c r="I869" s="166" t="s">
        <v>3753</v>
      </c>
      <c r="J869" s="4" t="s">
        <v>3751</v>
      </c>
      <c r="K869" s="3" t="s">
        <v>3752</v>
      </c>
      <c r="L869" s="1">
        <f t="shared" si="13"/>
        <v>8</v>
      </c>
    </row>
    <row r="870" spans="1:12" ht="15" customHeight="1">
      <c r="A870" s="5">
        <v>868</v>
      </c>
      <c r="B870" s="169" t="s">
        <v>3754</v>
      </c>
      <c r="C870" s="5" t="s">
        <v>3755</v>
      </c>
      <c r="D870" s="5" t="s">
        <v>2200</v>
      </c>
      <c r="E870" s="5" t="s">
        <v>1677</v>
      </c>
      <c r="F870" s="5" t="s">
        <v>15</v>
      </c>
      <c r="G870" s="5" t="s">
        <v>50</v>
      </c>
      <c r="H870" s="5" t="s">
        <v>85</v>
      </c>
      <c r="I870" s="167" t="s">
        <v>3758</v>
      </c>
      <c r="J870" s="6" t="s">
        <v>3756</v>
      </c>
      <c r="K870" s="5" t="s">
        <v>3757</v>
      </c>
      <c r="L870" s="1">
        <f t="shared" si="13"/>
        <v>5</v>
      </c>
    </row>
    <row r="871" spans="1:12" ht="15" customHeight="1">
      <c r="A871" s="3">
        <v>869</v>
      </c>
      <c r="B871" s="168" t="s">
        <v>1681</v>
      </c>
      <c r="C871" s="3" t="s">
        <v>388</v>
      </c>
      <c r="D871" s="3" t="s">
        <v>2200</v>
      </c>
      <c r="E871" s="3" t="s">
        <v>1677</v>
      </c>
      <c r="F871" s="3" t="s">
        <v>15</v>
      </c>
      <c r="G871" s="3" t="s">
        <v>50</v>
      </c>
      <c r="H871" s="3" t="s">
        <v>23</v>
      </c>
      <c r="I871" s="166" t="s">
        <v>3760</v>
      </c>
      <c r="J871" s="4" t="s">
        <v>492</v>
      </c>
      <c r="K871" s="3" t="s">
        <v>3759</v>
      </c>
      <c r="L871" s="1">
        <f t="shared" si="13"/>
        <v>1</v>
      </c>
    </row>
    <row r="872" spans="1:12" ht="15" customHeight="1">
      <c r="A872" s="5">
        <v>870</v>
      </c>
      <c r="B872" s="169" t="s">
        <v>3761</v>
      </c>
      <c r="C872" s="5" t="s">
        <v>388</v>
      </c>
      <c r="D872" s="5" t="s">
        <v>2200</v>
      </c>
      <c r="E872" s="5" t="s">
        <v>1677</v>
      </c>
      <c r="F872" s="5" t="s">
        <v>15</v>
      </c>
      <c r="G872" s="5" t="s">
        <v>36</v>
      </c>
      <c r="H872" s="5" t="s">
        <v>23</v>
      </c>
      <c r="I872" s="167" t="s">
        <v>3764</v>
      </c>
      <c r="J872" s="6" t="s">
        <v>3762</v>
      </c>
      <c r="K872" s="5" t="s">
        <v>3763</v>
      </c>
      <c r="L872" s="1">
        <f t="shared" si="13"/>
        <v>8</v>
      </c>
    </row>
    <row r="873" spans="1:12" ht="15" customHeight="1">
      <c r="A873" s="3">
        <v>871</v>
      </c>
      <c r="B873" s="168" t="s">
        <v>3765</v>
      </c>
      <c r="C873" s="3" t="s">
        <v>3100</v>
      </c>
      <c r="D873" s="3" t="s">
        <v>2200</v>
      </c>
      <c r="E873" s="3" t="s">
        <v>1677</v>
      </c>
      <c r="F873" s="3" t="s">
        <v>15</v>
      </c>
      <c r="G873" s="3" t="s">
        <v>16</v>
      </c>
      <c r="H873" s="3" t="s">
        <v>164</v>
      </c>
      <c r="I873" s="166" t="s">
        <v>3768</v>
      </c>
      <c r="J873" s="4" t="s">
        <v>3766</v>
      </c>
      <c r="K873" s="3" t="s">
        <v>3767</v>
      </c>
      <c r="L873" s="1">
        <f t="shared" si="13"/>
        <v>5</v>
      </c>
    </row>
    <row r="874" spans="1:12" ht="15" customHeight="1">
      <c r="A874" s="5">
        <v>872</v>
      </c>
      <c r="B874" s="169" t="s">
        <v>3769</v>
      </c>
      <c r="C874" s="5" t="s">
        <v>2724</v>
      </c>
      <c r="D874" s="5" t="s">
        <v>2200</v>
      </c>
      <c r="E874" s="5" t="s">
        <v>1677</v>
      </c>
      <c r="F874" s="5" t="s">
        <v>15</v>
      </c>
      <c r="G874" s="5" t="s">
        <v>16</v>
      </c>
      <c r="H874" s="5" t="s">
        <v>17</v>
      </c>
      <c r="I874" s="167" t="s">
        <v>3772</v>
      </c>
      <c r="J874" s="6" t="s">
        <v>3770</v>
      </c>
      <c r="K874" s="5" t="s">
        <v>3771</v>
      </c>
      <c r="L874" s="1">
        <f t="shared" si="13"/>
        <v>6</v>
      </c>
    </row>
    <row r="875" spans="1:12" ht="15" customHeight="1">
      <c r="A875" s="3">
        <v>873</v>
      </c>
      <c r="B875" s="168" t="s">
        <v>3773</v>
      </c>
      <c r="C875" s="3" t="s">
        <v>1664</v>
      </c>
      <c r="D875" s="3" t="s">
        <v>2200</v>
      </c>
      <c r="E875" s="3" t="s">
        <v>1677</v>
      </c>
      <c r="F875" s="3" t="s">
        <v>15</v>
      </c>
      <c r="G875" s="3" t="s">
        <v>36</v>
      </c>
      <c r="H875" s="3" t="s">
        <v>23</v>
      </c>
      <c r="I875" s="166" t="s">
        <v>3775</v>
      </c>
      <c r="J875" s="4" t="s">
        <v>51</v>
      </c>
      <c r="K875" s="3" t="s">
        <v>3774</v>
      </c>
      <c r="L875" s="1">
        <f t="shared" si="13"/>
        <v>1</v>
      </c>
    </row>
    <row r="876" spans="1:12" ht="15" customHeight="1">
      <c r="A876" s="5">
        <v>874</v>
      </c>
      <c r="B876" s="169" t="s">
        <v>3776</v>
      </c>
      <c r="C876" s="5" t="s">
        <v>3777</v>
      </c>
      <c r="D876" s="5" t="s">
        <v>2200</v>
      </c>
      <c r="E876" s="5" t="s">
        <v>1677</v>
      </c>
      <c r="F876" s="5" t="s">
        <v>15</v>
      </c>
      <c r="G876" s="5" t="s">
        <v>50</v>
      </c>
      <c r="H876" s="5" t="s">
        <v>119</v>
      </c>
      <c r="I876" s="167" t="s">
        <v>3780</v>
      </c>
      <c r="J876" s="6" t="s">
        <v>3778</v>
      </c>
      <c r="K876" s="5" t="s">
        <v>3779</v>
      </c>
      <c r="L876" s="1">
        <f t="shared" si="13"/>
        <v>9</v>
      </c>
    </row>
    <row r="877" spans="1:12" ht="15" customHeight="1">
      <c r="A877" s="3">
        <v>875</v>
      </c>
      <c r="B877" s="168" t="s">
        <v>3781</v>
      </c>
      <c r="C877" s="3" t="s">
        <v>3782</v>
      </c>
      <c r="D877" s="3" t="s">
        <v>2200</v>
      </c>
      <c r="E877" s="3" t="s">
        <v>1677</v>
      </c>
      <c r="F877" s="3" t="s">
        <v>15</v>
      </c>
      <c r="G877" s="3" t="s">
        <v>29</v>
      </c>
      <c r="H877" s="3" t="s">
        <v>119</v>
      </c>
      <c r="I877" s="166" t="s">
        <v>3785</v>
      </c>
      <c r="J877" s="4" t="s">
        <v>3783</v>
      </c>
      <c r="K877" s="3" t="s">
        <v>3784</v>
      </c>
      <c r="L877" s="1">
        <f t="shared" si="13"/>
        <v>7</v>
      </c>
    </row>
    <row r="878" spans="1:12" ht="15" customHeight="1">
      <c r="A878" s="5">
        <v>876</v>
      </c>
      <c r="B878" s="169" t="s">
        <v>1715</v>
      </c>
      <c r="C878" s="5" t="s">
        <v>2557</v>
      </c>
      <c r="D878" s="5" t="s">
        <v>2200</v>
      </c>
      <c r="E878" s="5" t="s">
        <v>1677</v>
      </c>
      <c r="F878" s="5" t="s">
        <v>15</v>
      </c>
      <c r="G878" s="5" t="s">
        <v>36</v>
      </c>
      <c r="H878" s="5" t="s">
        <v>23</v>
      </c>
      <c r="I878" s="167" t="s">
        <v>3788</v>
      </c>
      <c r="J878" s="6" t="s">
        <v>3786</v>
      </c>
      <c r="K878" s="5" t="s">
        <v>3787</v>
      </c>
      <c r="L878" s="1">
        <f t="shared" si="13"/>
        <v>10</v>
      </c>
    </row>
    <row r="879" spans="1:12" ht="15" customHeight="1">
      <c r="A879" s="3">
        <v>877</v>
      </c>
      <c r="B879" s="168" t="s">
        <v>1830</v>
      </c>
      <c r="C879" s="7" t="s">
        <v>3789</v>
      </c>
      <c r="D879" s="3" t="s">
        <v>2200</v>
      </c>
      <c r="E879" s="3" t="s">
        <v>1677</v>
      </c>
      <c r="F879" s="3" t="s">
        <v>15</v>
      </c>
      <c r="G879" s="3" t="s">
        <v>16</v>
      </c>
      <c r="H879" s="3" t="s">
        <v>85</v>
      </c>
      <c r="I879" s="166" t="s">
        <v>3792</v>
      </c>
      <c r="J879" s="4" t="s">
        <v>9197</v>
      </c>
      <c r="K879" s="3" t="s">
        <v>3791</v>
      </c>
      <c r="L879" s="1">
        <f t="shared" si="13"/>
        <v>5</v>
      </c>
    </row>
    <row r="880" spans="1:12" ht="15" customHeight="1">
      <c r="A880" s="5">
        <v>878</v>
      </c>
      <c r="B880" s="169" t="s">
        <v>3793</v>
      </c>
      <c r="C880" s="5" t="s">
        <v>3794</v>
      </c>
      <c r="D880" s="5" t="s">
        <v>2200</v>
      </c>
      <c r="E880" s="5" t="s">
        <v>1677</v>
      </c>
      <c r="F880" s="5" t="s">
        <v>15</v>
      </c>
      <c r="G880" s="5" t="s">
        <v>16</v>
      </c>
      <c r="H880" s="5" t="s">
        <v>23</v>
      </c>
      <c r="I880" s="167" t="s">
        <v>3796</v>
      </c>
      <c r="J880" s="6" t="s">
        <v>3795</v>
      </c>
      <c r="K880" s="5" t="s">
        <v>3790</v>
      </c>
      <c r="L880" s="1">
        <f t="shared" si="13"/>
        <v>6</v>
      </c>
    </row>
    <row r="881" spans="1:12" ht="15" customHeight="1">
      <c r="A881" s="3">
        <v>879</v>
      </c>
      <c r="B881" s="168" t="s">
        <v>3797</v>
      </c>
      <c r="C881" s="3" t="s">
        <v>3798</v>
      </c>
      <c r="D881" s="3" t="s">
        <v>2200</v>
      </c>
      <c r="E881" s="3" t="s">
        <v>1677</v>
      </c>
      <c r="F881" s="3" t="s">
        <v>15</v>
      </c>
      <c r="G881" s="3" t="s">
        <v>16</v>
      </c>
      <c r="H881" s="3" t="s">
        <v>2293</v>
      </c>
      <c r="I881" s="166" t="s">
        <v>3800</v>
      </c>
      <c r="J881" s="4" t="s">
        <v>645</v>
      </c>
      <c r="K881" s="3" t="s">
        <v>3799</v>
      </c>
      <c r="L881" s="1">
        <f t="shared" si="13"/>
        <v>2</v>
      </c>
    </row>
    <row r="882" spans="1:12" ht="15" customHeight="1">
      <c r="A882" s="5">
        <v>880</v>
      </c>
      <c r="B882" s="170" t="s">
        <v>3801</v>
      </c>
      <c r="C882" s="8" t="s">
        <v>3802</v>
      </c>
      <c r="D882" s="5" t="s">
        <v>2200</v>
      </c>
      <c r="E882" s="5" t="s">
        <v>1677</v>
      </c>
      <c r="F882" s="5" t="s">
        <v>15</v>
      </c>
      <c r="G882" s="5" t="s">
        <v>16</v>
      </c>
      <c r="H882" s="5" t="s">
        <v>30</v>
      </c>
      <c r="I882" s="167" t="s">
        <v>3805</v>
      </c>
      <c r="J882" s="6" t="s">
        <v>9198</v>
      </c>
      <c r="K882" s="5" t="s">
        <v>3804</v>
      </c>
      <c r="L882" s="1">
        <f t="shared" si="13"/>
        <v>11</v>
      </c>
    </row>
    <row r="883" spans="1:12" ht="15" customHeight="1">
      <c r="A883" s="3">
        <v>881</v>
      </c>
      <c r="B883" s="168" t="s">
        <v>3806</v>
      </c>
      <c r="C883" s="3" t="s">
        <v>2421</v>
      </c>
      <c r="D883" s="3" t="s">
        <v>2200</v>
      </c>
      <c r="E883" s="3" t="s">
        <v>1677</v>
      </c>
      <c r="F883" s="3" t="s">
        <v>15</v>
      </c>
      <c r="G883" s="3" t="s">
        <v>36</v>
      </c>
      <c r="H883" s="3" t="s">
        <v>119</v>
      </c>
      <c r="I883" s="166" t="s">
        <v>3808</v>
      </c>
      <c r="J883" s="4" t="s">
        <v>3807</v>
      </c>
      <c r="K883" s="3" t="s">
        <v>3803</v>
      </c>
      <c r="L883" s="1">
        <f t="shared" si="13"/>
        <v>6</v>
      </c>
    </row>
    <row r="884" spans="1:12" ht="15" customHeight="1">
      <c r="A884" s="5">
        <v>882</v>
      </c>
      <c r="B884" s="169" t="s">
        <v>3809</v>
      </c>
      <c r="C884" s="5" t="s">
        <v>143</v>
      </c>
      <c r="D884" s="5" t="s">
        <v>2200</v>
      </c>
      <c r="E884" s="5" t="s">
        <v>1677</v>
      </c>
      <c r="F884" s="5" t="s">
        <v>15</v>
      </c>
      <c r="G884" s="5" t="s">
        <v>50</v>
      </c>
      <c r="H884" s="5" t="s">
        <v>23</v>
      </c>
      <c r="I884" s="167" t="s">
        <v>3812</v>
      </c>
      <c r="J884" s="6" t="s">
        <v>3810</v>
      </c>
      <c r="K884" s="5" t="s">
        <v>3811</v>
      </c>
      <c r="L884" s="1">
        <f t="shared" si="13"/>
        <v>4</v>
      </c>
    </row>
    <row r="885" spans="1:12" ht="15" customHeight="1">
      <c r="A885" s="3">
        <v>883</v>
      </c>
      <c r="B885" s="168" t="s">
        <v>3813</v>
      </c>
      <c r="C885" s="3" t="s">
        <v>92</v>
      </c>
      <c r="D885" s="3" t="s">
        <v>2200</v>
      </c>
      <c r="E885" s="3" t="s">
        <v>1677</v>
      </c>
      <c r="F885" s="3" t="s">
        <v>15</v>
      </c>
      <c r="G885" s="3" t="s">
        <v>36</v>
      </c>
      <c r="H885" s="3" t="s">
        <v>23</v>
      </c>
      <c r="I885" s="166" t="s">
        <v>3816</v>
      </c>
      <c r="J885" s="4" t="s">
        <v>3814</v>
      </c>
      <c r="K885" s="3" t="s">
        <v>3815</v>
      </c>
      <c r="L885" s="1">
        <f t="shared" si="13"/>
        <v>3</v>
      </c>
    </row>
    <row r="886" spans="1:12" ht="15" customHeight="1">
      <c r="A886" s="5">
        <v>884</v>
      </c>
      <c r="B886" s="169" t="s">
        <v>3817</v>
      </c>
      <c r="C886" s="5" t="s">
        <v>3818</v>
      </c>
      <c r="D886" s="5" t="s">
        <v>2200</v>
      </c>
      <c r="E886" s="5" t="s">
        <v>1677</v>
      </c>
      <c r="F886" s="5" t="s">
        <v>15</v>
      </c>
      <c r="G886" s="5" t="s">
        <v>16</v>
      </c>
      <c r="H886" s="5" t="s">
        <v>1416</v>
      </c>
      <c r="I886" s="167" t="s">
        <v>3821</v>
      </c>
      <c r="J886" s="6" t="s">
        <v>3819</v>
      </c>
      <c r="K886" s="5" t="s">
        <v>3820</v>
      </c>
      <c r="L886" s="1">
        <f t="shared" si="13"/>
        <v>6</v>
      </c>
    </row>
    <row r="887" spans="1:12" ht="15" customHeight="1">
      <c r="A887" s="3">
        <v>885</v>
      </c>
      <c r="B887" s="168" t="s">
        <v>3822</v>
      </c>
      <c r="C887" s="3" t="s">
        <v>301</v>
      </c>
      <c r="D887" s="3" t="s">
        <v>2200</v>
      </c>
      <c r="E887" s="3" t="s">
        <v>1677</v>
      </c>
      <c r="F887" s="3" t="s">
        <v>15</v>
      </c>
      <c r="G887" s="3" t="s">
        <v>36</v>
      </c>
      <c r="H887" s="3" t="s">
        <v>119</v>
      </c>
      <c r="I887" s="166" t="s">
        <v>3825</v>
      </c>
      <c r="J887" s="4" t="s">
        <v>3823</v>
      </c>
      <c r="K887" s="3" t="s">
        <v>3824</v>
      </c>
      <c r="L887" s="1">
        <f t="shared" si="13"/>
        <v>4</v>
      </c>
    </row>
    <row r="888" spans="1:12" ht="15" customHeight="1">
      <c r="A888" s="5">
        <v>886</v>
      </c>
      <c r="B888" s="169" t="s">
        <v>1749</v>
      </c>
      <c r="C888" s="5" t="s">
        <v>3826</v>
      </c>
      <c r="D888" s="5" t="s">
        <v>2200</v>
      </c>
      <c r="E888" s="5" t="s">
        <v>1677</v>
      </c>
      <c r="F888" s="5" t="s">
        <v>15</v>
      </c>
      <c r="G888" s="5" t="s">
        <v>36</v>
      </c>
      <c r="H888" s="5" t="s">
        <v>486</v>
      </c>
      <c r="I888" s="167" t="s">
        <v>3829</v>
      </c>
      <c r="J888" s="6" t="s">
        <v>3827</v>
      </c>
      <c r="K888" s="5" t="s">
        <v>3828</v>
      </c>
      <c r="L888" s="1">
        <f t="shared" si="13"/>
        <v>8</v>
      </c>
    </row>
    <row r="889" spans="1:12" ht="15" customHeight="1">
      <c r="A889" s="3">
        <v>887</v>
      </c>
      <c r="B889" s="168" t="s">
        <v>3830</v>
      </c>
      <c r="C889" s="3" t="s">
        <v>2637</v>
      </c>
      <c r="D889" s="3" t="s">
        <v>2200</v>
      </c>
      <c r="E889" s="3" t="s">
        <v>1677</v>
      </c>
      <c r="F889" s="3" t="s">
        <v>15</v>
      </c>
      <c r="G889" s="3" t="s">
        <v>36</v>
      </c>
      <c r="H889" s="3" t="s">
        <v>23</v>
      </c>
      <c r="I889" s="166" t="s">
        <v>3833</v>
      </c>
      <c r="J889" s="4" t="s">
        <v>3831</v>
      </c>
      <c r="K889" s="3" t="s">
        <v>3832</v>
      </c>
      <c r="L889" s="1">
        <f t="shared" si="13"/>
        <v>11</v>
      </c>
    </row>
    <row r="890" spans="1:12" ht="15" customHeight="1">
      <c r="A890" s="5">
        <v>888</v>
      </c>
      <c r="B890" s="169" t="s">
        <v>3834</v>
      </c>
      <c r="C890" s="5" t="s">
        <v>3835</v>
      </c>
      <c r="D890" s="5" t="s">
        <v>2200</v>
      </c>
      <c r="E890" s="5" t="s">
        <v>1677</v>
      </c>
      <c r="F890" s="5" t="s">
        <v>15</v>
      </c>
      <c r="G890" s="5" t="s">
        <v>16</v>
      </c>
      <c r="H890" s="5" t="s">
        <v>23</v>
      </c>
      <c r="I890" s="167" t="s">
        <v>3838</v>
      </c>
      <c r="J890" s="6" t="s">
        <v>3836</v>
      </c>
      <c r="K890" s="5" t="s">
        <v>3837</v>
      </c>
      <c r="L890" s="1">
        <f t="shared" si="13"/>
        <v>1</v>
      </c>
    </row>
    <row r="891" spans="1:12" ht="15" customHeight="1">
      <c r="A891" s="3">
        <v>889</v>
      </c>
      <c r="B891" s="168" t="s">
        <v>3839</v>
      </c>
      <c r="C891" s="3" t="s">
        <v>2421</v>
      </c>
      <c r="D891" s="3" t="s">
        <v>2200</v>
      </c>
      <c r="E891" s="3" t="s">
        <v>1677</v>
      </c>
      <c r="F891" s="3" t="s">
        <v>15</v>
      </c>
      <c r="G891" s="3" t="s">
        <v>16</v>
      </c>
      <c r="H891" s="3" t="s">
        <v>119</v>
      </c>
      <c r="I891" s="166" t="s">
        <v>3842</v>
      </c>
      <c r="J891" s="4" t="s">
        <v>9199</v>
      </c>
      <c r="K891" s="3" t="s">
        <v>3841</v>
      </c>
      <c r="L891" s="1">
        <f t="shared" si="13"/>
        <v>10</v>
      </c>
    </row>
    <row r="892" spans="1:12" ht="15" customHeight="1">
      <c r="A892" s="5">
        <v>890</v>
      </c>
      <c r="B892" s="169" t="s">
        <v>3843</v>
      </c>
      <c r="C892" s="5" t="s">
        <v>3844</v>
      </c>
      <c r="D892" s="5" t="s">
        <v>2200</v>
      </c>
      <c r="E892" s="5" t="s">
        <v>1677</v>
      </c>
      <c r="F892" s="5" t="s">
        <v>15</v>
      </c>
      <c r="G892" s="5" t="s">
        <v>36</v>
      </c>
      <c r="H892" s="5" t="s">
        <v>23</v>
      </c>
      <c r="I892" s="167" t="s">
        <v>3846</v>
      </c>
      <c r="J892" s="6" t="s">
        <v>3845</v>
      </c>
      <c r="K892" s="5" t="s">
        <v>3840</v>
      </c>
      <c r="L892" s="1">
        <f t="shared" si="13"/>
        <v>7</v>
      </c>
    </row>
    <row r="893" spans="1:12" ht="15" customHeight="1">
      <c r="A893" s="3">
        <v>891</v>
      </c>
      <c r="B893" s="168" t="s">
        <v>3847</v>
      </c>
      <c r="C893" s="3" t="s">
        <v>97</v>
      </c>
      <c r="D893" s="3" t="s">
        <v>2200</v>
      </c>
      <c r="E893" s="3" t="s">
        <v>1677</v>
      </c>
      <c r="F893" s="3" t="s">
        <v>15</v>
      </c>
      <c r="G893" s="3" t="s">
        <v>36</v>
      </c>
      <c r="H893" s="3" t="s">
        <v>23</v>
      </c>
      <c r="I893" s="166" t="s">
        <v>3850</v>
      </c>
      <c r="J893" s="4" t="s">
        <v>3848</v>
      </c>
      <c r="K893" s="3" t="s">
        <v>3849</v>
      </c>
      <c r="L893" s="1">
        <f t="shared" si="13"/>
        <v>6</v>
      </c>
    </row>
    <row r="894" spans="1:12" ht="15" customHeight="1">
      <c r="A894" s="5">
        <v>892</v>
      </c>
      <c r="B894" s="169" t="s">
        <v>3851</v>
      </c>
      <c r="C894" s="5" t="s">
        <v>2562</v>
      </c>
      <c r="D894" s="5" t="s">
        <v>2200</v>
      </c>
      <c r="E894" s="5" t="s">
        <v>1677</v>
      </c>
      <c r="F894" s="5" t="s">
        <v>15</v>
      </c>
      <c r="G894" s="5" t="s">
        <v>50</v>
      </c>
      <c r="H894" s="5" t="s">
        <v>23</v>
      </c>
      <c r="I894" s="167" t="s">
        <v>3854</v>
      </c>
      <c r="J894" s="6" t="s">
        <v>3852</v>
      </c>
      <c r="K894" s="5" t="s">
        <v>3853</v>
      </c>
      <c r="L894" s="1">
        <f t="shared" si="13"/>
        <v>11</v>
      </c>
    </row>
    <row r="895" spans="1:12" ht="15" customHeight="1">
      <c r="A895" s="3">
        <v>893</v>
      </c>
      <c r="B895" s="168" t="s">
        <v>3855</v>
      </c>
      <c r="C895" s="3" t="s">
        <v>66</v>
      </c>
      <c r="D895" s="3" t="s">
        <v>2200</v>
      </c>
      <c r="E895" s="3" t="s">
        <v>1677</v>
      </c>
      <c r="F895" s="3" t="s">
        <v>15</v>
      </c>
      <c r="G895" s="3" t="s">
        <v>36</v>
      </c>
      <c r="H895" s="3" t="s">
        <v>23</v>
      </c>
      <c r="I895" s="166" t="s">
        <v>3858</v>
      </c>
      <c r="J895" s="4" t="s">
        <v>3856</v>
      </c>
      <c r="K895" s="3" t="s">
        <v>3857</v>
      </c>
      <c r="L895" s="1">
        <f t="shared" si="13"/>
        <v>4</v>
      </c>
    </row>
    <row r="896" spans="1:12" ht="15" customHeight="1">
      <c r="A896" s="5">
        <v>894</v>
      </c>
      <c r="B896" s="169" t="s">
        <v>1720</v>
      </c>
      <c r="C896" s="5" t="s">
        <v>2557</v>
      </c>
      <c r="D896" s="5" t="s">
        <v>2200</v>
      </c>
      <c r="E896" s="5" t="s">
        <v>1677</v>
      </c>
      <c r="F896" s="5" t="s">
        <v>15</v>
      </c>
      <c r="G896" s="5" t="s">
        <v>36</v>
      </c>
      <c r="H896" s="5" t="s">
        <v>23</v>
      </c>
      <c r="I896" s="167" t="s">
        <v>3861</v>
      </c>
      <c r="J896" s="6" t="s">
        <v>3859</v>
      </c>
      <c r="K896" s="5" t="s">
        <v>3860</v>
      </c>
      <c r="L896" s="1">
        <f t="shared" si="13"/>
        <v>9</v>
      </c>
    </row>
    <row r="897" spans="1:12" ht="15" customHeight="1">
      <c r="A897" s="3">
        <v>895</v>
      </c>
      <c r="B897" s="168" t="s">
        <v>3862</v>
      </c>
      <c r="C897" s="7" t="s">
        <v>3863</v>
      </c>
      <c r="D897" s="3" t="s">
        <v>2200</v>
      </c>
      <c r="E897" s="3" t="s">
        <v>1677</v>
      </c>
      <c r="F897" s="3" t="s">
        <v>15</v>
      </c>
      <c r="G897" s="3" t="s">
        <v>16</v>
      </c>
      <c r="H897" s="3" t="s">
        <v>1590</v>
      </c>
      <c r="I897" s="166" t="s">
        <v>3865</v>
      </c>
      <c r="J897" s="4" t="s">
        <v>328</v>
      </c>
      <c r="K897" s="3" t="s">
        <v>3864</v>
      </c>
      <c r="L897" s="1">
        <f t="shared" si="13"/>
        <v>1</v>
      </c>
    </row>
    <row r="898" spans="1:12" ht="15" customHeight="1">
      <c r="A898" s="5">
        <v>896</v>
      </c>
      <c r="B898" s="169" t="s">
        <v>3866</v>
      </c>
      <c r="C898" s="5" t="s">
        <v>3867</v>
      </c>
      <c r="D898" s="5" t="s">
        <v>2200</v>
      </c>
      <c r="E898" s="5" t="s">
        <v>1677</v>
      </c>
      <c r="F898" s="5" t="s">
        <v>15</v>
      </c>
      <c r="G898" s="5" t="s">
        <v>16</v>
      </c>
      <c r="H898" s="5" t="s">
        <v>119</v>
      </c>
      <c r="I898" s="167" t="s">
        <v>3870</v>
      </c>
      <c r="J898" s="6" t="s">
        <v>3868</v>
      </c>
      <c r="K898" s="5" t="s">
        <v>3869</v>
      </c>
      <c r="L898" s="1">
        <f t="shared" si="13"/>
        <v>8</v>
      </c>
    </row>
    <row r="899" spans="1:12" ht="15" customHeight="1">
      <c r="A899" s="3">
        <v>897</v>
      </c>
      <c r="B899" s="168" t="s">
        <v>3871</v>
      </c>
      <c r="C899" s="3" t="s">
        <v>3872</v>
      </c>
      <c r="D899" s="3" t="s">
        <v>2200</v>
      </c>
      <c r="E899" s="3" t="s">
        <v>1677</v>
      </c>
      <c r="F899" s="3" t="s">
        <v>15</v>
      </c>
      <c r="G899" s="3" t="s">
        <v>50</v>
      </c>
      <c r="H899" s="3" t="s">
        <v>23</v>
      </c>
      <c r="I899" s="166" t="s">
        <v>3875</v>
      </c>
      <c r="J899" s="4" t="s">
        <v>3873</v>
      </c>
      <c r="K899" s="3" t="s">
        <v>3874</v>
      </c>
      <c r="L899" s="1">
        <f t="shared" ref="L899:L962" si="14">IF(TRIM(J899)="",0,LEN(J899)-LEN(SUBSTITUTE(J899,",",""))+1)</f>
        <v>4</v>
      </c>
    </row>
    <row r="900" spans="1:12" ht="15" customHeight="1">
      <c r="A900" s="5">
        <v>898</v>
      </c>
      <c r="B900" s="169" t="s">
        <v>3876</v>
      </c>
      <c r="C900" s="5" t="s">
        <v>3322</v>
      </c>
      <c r="D900" s="5" t="s">
        <v>2200</v>
      </c>
      <c r="E900" s="5" t="s">
        <v>1677</v>
      </c>
      <c r="F900" s="5" t="s">
        <v>15</v>
      </c>
      <c r="G900" s="5" t="s">
        <v>16</v>
      </c>
      <c r="H900" s="5" t="s">
        <v>268</v>
      </c>
      <c r="I900" s="167" t="s">
        <v>3879</v>
      </c>
      <c r="J900" s="6" t="s">
        <v>3877</v>
      </c>
      <c r="K900" s="5" t="s">
        <v>3878</v>
      </c>
      <c r="L900" s="1">
        <f t="shared" si="14"/>
        <v>4</v>
      </c>
    </row>
    <row r="901" spans="1:12" ht="15" customHeight="1">
      <c r="A901" s="3">
        <v>899</v>
      </c>
      <c r="B901" s="168" t="s">
        <v>3880</v>
      </c>
      <c r="C901" s="3" t="s">
        <v>2269</v>
      </c>
      <c r="D901" s="3" t="s">
        <v>2200</v>
      </c>
      <c r="E901" s="3" t="s">
        <v>1677</v>
      </c>
      <c r="F901" s="3" t="s">
        <v>15</v>
      </c>
      <c r="G901" s="3" t="s">
        <v>16</v>
      </c>
      <c r="H901" s="3" t="s">
        <v>23</v>
      </c>
      <c r="I901" s="166" t="s">
        <v>3882</v>
      </c>
      <c r="J901" s="4" t="s">
        <v>2674</v>
      </c>
      <c r="K901" s="3" t="s">
        <v>3881</v>
      </c>
      <c r="L901" s="1">
        <f t="shared" si="14"/>
        <v>2</v>
      </c>
    </row>
    <row r="902" spans="1:12" ht="15" customHeight="1">
      <c r="A902" s="5">
        <v>900</v>
      </c>
      <c r="B902" s="169" t="s">
        <v>3883</v>
      </c>
      <c r="C902" s="5" t="s">
        <v>2557</v>
      </c>
      <c r="D902" s="5" t="s">
        <v>2200</v>
      </c>
      <c r="E902" s="5" t="s">
        <v>1677</v>
      </c>
      <c r="F902" s="5" t="s">
        <v>15</v>
      </c>
      <c r="G902" s="5" t="s">
        <v>36</v>
      </c>
      <c r="H902" s="5" t="s">
        <v>144</v>
      </c>
      <c r="I902" s="167" t="s">
        <v>3886</v>
      </c>
      <c r="J902" s="6" t="s">
        <v>3884</v>
      </c>
      <c r="K902" s="5" t="s">
        <v>3885</v>
      </c>
      <c r="L902" s="1">
        <f t="shared" si="14"/>
        <v>12</v>
      </c>
    </row>
    <row r="903" spans="1:12" ht="15" customHeight="1">
      <c r="A903" s="3">
        <v>901</v>
      </c>
      <c r="B903" s="168" t="s">
        <v>3887</v>
      </c>
      <c r="C903" s="3" t="s">
        <v>3888</v>
      </c>
      <c r="D903" s="3" t="s">
        <v>2200</v>
      </c>
      <c r="E903" s="3" t="s">
        <v>1677</v>
      </c>
      <c r="F903" s="3" t="s">
        <v>15</v>
      </c>
      <c r="G903" s="3" t="s">
        <v>50</v>
      </c>
      <c r="H903" s="3" t="s">
        <v>23</v>
      </c>
      <c r="I903" s="166" t="s">
        <v>3891</v>
      </c>
      <c r="J903" s="4" t="s">
        <v>3889</v>
      </c>
      <c r="K903" s="3" t="s">
        <v>3890</v>
      </c>
      <c r="L903" s="1">
        <f t="shared" si="14"/>
        <v>3</v>
      </c>
    </row>
    <row r="904" spans="1:12" ht="15" customHeight="1">
      <c r="A904" s="5">
        <v>902</v>
      </c>
      <c r="B904" s="169" t="s">
        <v>3892</v>
      </c>
      <c r="C904" s="5" t="s">
        <v>2447</v>
      </c>
      <c r="D904" s="5" t="s">
        <v>2200</v>
      </c>
      <c r="E904" s="5" t="s">
        <v>1677</v>
      </c>
      <c r="F904" s="5" t="s">
        <v>15</v>
      </c>
      <c r="G904" s="5" t="s">
        <v>50</v>
      </c>
      <c r="H904" s="5" t="s">
        <v>23</v>
      </c>
      <c r="I904" s="167" t="s">
        <v>3895</v>
      </c>
      <c r="J904" s="6" t="s">
        <v>3893</v>
      </c>
      <c r="K904" s="5" t="s">
        <v>3894</v>
      </c>
      <c r="L904" s="1">
        <f t="shared" si="14"/>
        <v>4</v>
      </c>
    </row>
    <row r="905" spans="1:12" ht="15" customHeight="1">
      <c r="A905" s="3">
        <v>903</v>
      </c>
      <c r="B905" s="168" t="s">
        <v>1849</v>
      </c>
      <c r="C905" s="3" t="s">
        <v>1063</v>
      </c>
      <c r="D905" s="3" t="s">
        <v>2200</v>
      </c>
      <c r="E905" s="3" t="s">
        <v>1677</v>
      </c>
      <c r="F905" s="3" t="s">
        <v>15</v>
      </c>
      <c r="G905" s="3" t="s">
        <v>16</v>
      </c>
      <c r="H905" s="3" t="s">
        <v>23</v>
      </c>
      <c r="I905" s="166" t="s">
        <v>3897</v>
      </c>
      <c r="J905" s="4" t="s">
        <v>376</v>
      </c>
      <c r="K905" s="3" t="s">
        <v>3896</v>
      </c>
      <c r="L905" s="1">
        <f t="shared" si="14"/>
        <v>1</v>
      </c>
    </row>
    <row r="906" spans="1:12" ht="15" customHeight="1">
      <c r="A906" s="5">
        <v>904</v>
      </c>
      <c r="B906" s="169" t="s">
        <v>1793</v>
      </c>
      <c r="C906" s="8" t="s">
        <v>3898</v>
      </c>
      <c r="D906" s="5" t="s">
        <v>2200</v>
      </c>
      <c r="E906" s="5" t="s">
        <v>1677</v>
      </c>
      <c r="F906" s="5" t="s">
        <v>15</v>
      </c>
      <c r="G906" s="5" t="s">
        <v>16</v>
      </c>
      <c r="H906" s="5" t="s">
        <v>62</v>
      </c>
      <c r="I906" s="167" t="s">
        <v>3900</v>
      </c>
      <c r="J906" s="6" t="s">
        <v>1678</v>
      </c>
      <c r="K906" s="5" t="s">
        <v>3899</v>
      </c>
      <c r="L906" s="1">
        <f t="shared" si="14"/>
        <v>1</v>
      </c>
    </row>
    <row r="907" spans="1:12" ht="15" customHeight="1">
      <c r="A907" s="3">
        <v>905</v>
      </c>
      <c r="B907" s="168" t="s">
        <v>3901</v>
      </c>
      <c r="C907" s="3" t="s">
        <v>3902</v>
      </c>
      <c r="D907" s="3" t="s">
        <v>2200</v>
      </c>
      <c r="E907" s="3" t="s">
        <v>1677</v>
      </c>
      <c r="F907" s="3" t="s">
        <v>15</v>
      </c>
      <c r="G907" s="3" t="s">
        <v>36</v>
      </c>
      <c r="H907" s="3" t="s">
        <v>23</v>
      </c>
      <c r="I907" s="166" t="s">
        <v>3904</v>
      </c>
      <c r="J907" s="4" t="s">
        <v>1678</v>
      </c>
      <c r="K907" s="3" t="s">
        <v>3903</v>
      </c>
      <c r="L907" s="1">
        <f t="shared" si="14"/>
        <v>1</v>
      </c>
    </row>
    <row r="908" spans="1:12" ht="15" customHeight="1">
      <c r="A908" s="5">
        <v>906</v>
      </c>
      <c r="B908" s="169" t="s">
        <v>3905</v>
      </c>
      <c r="C908" s="5" t="s">
        <v>3906</v>
      </c>
      <c r="D908" s="5" t="s">
        <v>2200</v>
      </c>
      <c r="E908" s="5" t="s">
        <v>1677</v>
      </c>
      <c r="F908" s="5" t="s">
        <v>15</v>
      </c>
      <c r="G908" s="5" t="s">
        <v>16</v>
      </c>
      <c r="H908" s="5" t="s">
        <v>606</v>
      </c>
      <c r="I908" s="167" t="s">
        <v>3909</v>
      </c>
      <c r="J908" s="6" t="s">
        <v>3907</v>
      </c>
      <c r="K908" s="5" t="s">
        <v>3908</v>
      </c>
      <c r="L908" s="1">
        <f t="shared" si="14"/>
        <v>4</v>
      </c>
    </row>
    <row r="909" spans="1:12" ht="15" customHeight="1">
      <c r="A909" s="3">
        <v>907</v>
      </c>
      <c r="B909" s="168" t="s">
        <v>3910</v>
      </c>
      <c r="C909" s="3" t="s">
        <v>2421</v>
      </c>
      <c r="D909" s="3" t="s">
        <v>2200</v>
      </c>
      <c r="E909" s="3" t="s">
        <v>1677</v>
      </c>
      <c r="F909" s="3" t="s">
        <v>15</v>
      </c>
      <c r="G909" s="3" t="s">
        <v>36</v>
      </c>
      <c r="H909" s="3" t="s">
        <v>268</v>
      </c>
      <c r="I909" s="166" t="s">
        <v>3913</v>
      </c>
      <c r="J909" s="4" t="s">
        <v>3911</v>
      </c>
      <c r="K909" s="3" t="s">
        <v>3912</v>
      </c>
      <c r="L909" s="1">
        <f t="shared" si="14"/>
        <v>4</v>
      </c>
    </row>
    <row r="910" spans="1:12" ht="15" customHeight="1">
      <c r="A910" s="5">
        <v>908</v>
      </c>
      <c r="B910" s="169" t="s">
        <v>3914</v>
      </c>
      <c r="C910" s="5" t="s">
        <v>3915</v>
      </c>
      <c r="D910" s="5" t="s">
        <v>2200</v>
      </c>
      <c r="E910" s="5" t="s">
        <v>1677</v>
      </c>
      <c r="F910" s="5" t="s">
        <v>15</v>
      </c>
      <c r="G910" s="5" t="s">
        <v>16</v>
      </c>
      <c r="H910" s="5" t="s">
        <v>30</v>
      </c>
      <c r="I910" s="167" t="s">
        <v>3917</v>
      </c>
      <c r="J910" s="6" t="s">
        <v>1678</v>
      </c>
      <c r="K910" s="5" t="s">
        <v>3916</v>
      </c>
      <c r="L910" s="1">
        <f t="shared" si="14"/>
        <v>1</v>
      </c>
    </row>
    <row r="911" spans="1:12" ht="15" customHeight="1">
      <c r="A911" s="3">
        <v>909</v>
      </c>
      <c r="B911" s="168" t="s">
        <v>3918</v>
      </c>
      <c r="C911" s="3" t="s">
        <v>301</v>
      </c>
      <c r="D911" s="3" t="s">
        <v>2200</v>
      </c>
      <c r="E911" s="3" t="s">
        <v>1677</v>
      </c>
      <c r="F911" s="3" t="s">
        <v>15</v>
      </c>
      <c r="G911" s="3" t="s">
        <v>50</v>
      </c>
      <c r="H911" s="3" t="s">
        <v>486</v>
      </c>
      <c r="I911" s="166" t="s">
        <v>3921</v>
      </c>
      <c r="J911" s="4" t="s">
        <v>3919</v>
      </c>
      <c r="K911" s="3" t="s">
        <v>3920</v>
      </c>
      <c r="L911" s="1">
        <f t="shared" si="14"/>
        <v>10</v>
      </c>
    </row>
    <row r="912" spans="1:12" ht="15" customHeight="1">
      <c r="A912" s="5">
        <v>910</v>
      </c>
      <c r="B912" s="169" t="s">
        <v>1712</v>
      </c>
      <c r="C912" s="5" t="s">
        <v>35</v>
      </c>
      <c r="D912" s="5" t="s">
        <v>2200</v>
      </c>
      <c r="E912" s="5" t="s">
        <v>1677</v>
      </c>
      <c r="F912" s="5" t="s">
        <v>15</v>
      </c>
      <c r="G912" s="5" t="s">
        <v>36</v>
      </c>
      <c r="H912" s="5" t="s">
        <v>23</v>
      </c>
      <c r="I912" s="167" t="s">
        <v>3924</v>
      </c>
      <c r="J912" s="6" t="s">
        <v>3922</v>
      </c>
      <c r="K912" s="5" t="s">
        <v>3923</v>
      </c>
      <c r="L912" s="1">
        <f t="shared" si="14"/>
        <v>5</v>
      </c>
    </row>
    <row r="913" spans="1:12" ht="15" customHeight="1">
      <c r="A913" s="3">
        <v>911</v>
      </c>
      <c r="B913" s="168" t="s">
        <v>3925</v>
      </c>
      <c r="C913" s="3" t="s">
        <v>388</v>
      </c>
      <c r="D913" s="3" t="s">
        <v>2200</v>
      </c>
      <c r="E913" s="3" t="s">
        <v>1677</v>
      </c>
      <c r="F913" s="3" t="s">
        <v>15</v>
      </c>
      <c r="G913" s="3" t="s">
        <v>36</v>
      </c>
      <c r="H913" s="3" t="s">
        <v>23</v>
      </c>
      <c r="I913" s="166" t="s">
        <v>3928</v>
      </c>
      <c r="J913" s="4" t="s">
        <v>3926</v>
      </c>
      <c r="K913" s="3" t="s">
        <v>3927</v>
      </c>
      <c r="L913" s="1">
        <f t="shared" si="14"/>
        <v>7</v>
      </c>
    </row>
    <row r="914" spans="1:12" ht="15" customHeight="1">
      <c r="A914" s="5">
        <v>912</v>
      </c>
      <c r="B914" s="169" t="s">
        <v>3929</v>
      </c>
      <c r="C914" s="8" t="s">
        <v>3930</v>
      </c>
      <c r="D914" s="5" t="s">
        <v>2200</v>
      </c>
      <c r="E914" s="5" t="s">
        <v>1677</v>
      </c>
      <c r="F914" s="5" t="s">
        <v>15</v>
      </c>
      <c r="G914" s="5" t="s">
        <v>16</v>
      </c>
      <c r="H914" s="5" t="s">
        <v>296</v>
      </c>
      <c r="I914" s="167" t="s">
        <v>3932</v>
      </c>
      <c r="J914" s="6" t="s">
        <v>645</v>
      </c>
      <c r="K914" s="5" t="s">
        <v>3931</v>
      </c>
      <c r="L914" s="1">
        <f t="shared" si="14"/>
        <v>2</v>
      </c>
    </row>
    <row r="915" spans="1:12" ht="15" customHeight="1">
      <c r="A915" s="3">
        <v>913</v>
      </c>
      <c r="B915" s="168" t="s">
        <v>1692</v>
      </c>
      <c r="C915" s="3" t="s">
        <v>3933</v>
      </c>
      <c r="D915" s="3" t="s">
        <v>2200</v>
      </c>
      <c r="E915" s="3" t="s">
        <v>1677</v>
      </c>
      <c r="F915" s="3" t="s">
        <v>15</v>
      </c>
      <c r="G915" s="3" t="s">
        <v>36</v>
      </c>
      <c r="H915" s="3" t="s">
        <v>125</v>
      </c>
      <c r="I915" s="166" t="s">
        <v>3936</v>
      </c>
      <c r="J915" s="4" t="s">
        <v>3934</v>
      </c>
      <c r="K915" s="3" t="s">
        <v>3935</v>
      </c>
      <c r="L915" s="1">
        <f t="shared" si="14"/>
        <v>2</v>
      </c>
    </row>
    <row r="916" spans="1:12" ht="15" customHeight="1">
      <c r="A916" s="5">
        <v>914</v>
      </c>
      <c r="B916" s="169" t="s">
        <v>3937</v>
      </c>
      <c r="C916" s="5" t="s">
        <v>12</v>
      </c>
      <c r="D916" s="5" t="s">
        <v>2200</v>
      </c>
      <c r="E916" s="5" t="s">
        <v>1677</v>
      </c>
      <c r="F916" s="5" t="s">
        <v>15</v>
      </c>
      <c r="G916" s="5" t="s">
        <v>50</v>
      </c>
      <c r="H916" s="5" t="s">
        <v>23</v>
      </c>
      <c r="I916" s="167" t="s">
        <v>3940</v>
      </c>
      <c r="J916" s="6" t="s">
        <v>3938</v>
      </c>
      <c r="K916" s="5" t="s">
        <v>3939</v>
      </c>
      <c r="L916" s="1">
        <f t="shared" si="14"/>
        <v>2</v>
      </c>
    </row>
    <row r="917" spans="1:12" ht="15" customHeight="1">
      <c r="A917" s="3">
        <v>915</v>
      </c>
      <c r="B917" s="168" t="s">
        <v>3941</v>
      </c>
      <c r="C917" s="3" t="s">
        <v>400</v>
      </c>
      <c r="D917" s="3" t="s">
        <v>2200</v>
      </c>
      <c r="E917" s="3" t="s">
        <v>1677</v>
      </c>
      <c r="F917" s="3" t="s">
        <v>15</v>
      </c>
      <c r="G917" s="3" t="s">
        <v>50</v>
      </c>
      <c r="H917" s="3" t="s">
        <v>23</v>
      </c>
      <c r="I917" s="166" t="s">
        <v>3944</v>
      </c>
      <c r="J917" s="4" t="s">
        <v>3942</v>
      </c>
      <c r="K917" s="3" t="s">
        <v>3943</v>
      </c>
      <c r="L917" s="1">
        <f t="shared" si="14"/>
        <v>9</v>
      </c>
    </row>
    <row r="918" spans="1:12" ht="15" customHeight="1">
      <c r="A918" s="5">
        <v>916</v>
      </c>
      <c r="B918" s="169" t="s">
        <v>3945</v>
      </c>
      <c r="C918" s="5" t="s">
        <v>3946</v>
      </c>
      <c r="D918" s="5" t="s">
        <v>2200</v>
      </c>
      <c r="E918" s="5" t="s">
        <v>1677</v>
      </c>
      <c r="F918" s="5" t="s">
        <v>15</v>
      </c>
      <c r="G918" s="5" t="s">
        <v>16</v>
      </c>
      <c r="H918" s="5" t="s">
        <v>23</v>
      </c>
      <c r="I918" s="167" t="s">
        <v>3948</v>
      </c>
      <c r="J918" s="6" t="s">
        <v>1678</v>
      </c>
      <c r="K918" s="5" t="s">
        <v>3947</v>
      </c>
      <c r="L918" s="1">
        <f t="shared" si="14"/>
        <v>1</v>
      </c>
    </row>
    <row r="919" spans="1:12" ht="15" customHeight="1">
      <c r="A919" s="3">
        <v>917</v>
      </c>
      <c r="B919" s="168" t="s">
        <v>3949</v>
      </c>
      <c r="C919" s="3" t="s">
        <v>3950</v>
      </c>
      <c r="D919" s="3" t="s">
        <v>2200</v>
      </c>
      <c r="E919" s="3" t="s">
        <v>1677</v>
      </c>
      <c r="F919" s="3" t="s">
        <v>15</v>
      </c>
      <c r="G919" s="3" t="s">
        <v>50</v>
      </c>
      <c r="H919" s="3" t="s">
        <v>23</v>
      </c>
      <c r="I919" s="166" t="s">
        <v>3953</v>
      </c>
      <c r="J919" s="4" t="s">
        <v>3951</v>
      </c>
      <c r="K919" s="3" t="s">
        <v>3952</v>
      </c>
      <c r="L919" s="1">
        <f t="shared" si="14"/>
        <v>5</v>
      </c>
    </row>
    <row r="920" spans="1:12" ht="15" customHeight="1">
      <c r="A920" s="5">
        <v>918</v>
      </c>
      <c r="B920" s="169" t="s">
        <v>2854</v>
      </c>
      <c r="C920" s="5" t="s">
        <v>2237</v>
      </c>
      <c r="D920" s="5" t="s">
        <v>2200</v>
      </c>
      <c r="E920" s="5" t="s">
        <v>1677</v>
      </c>
      <c r="F920" s="5" t="s">
        <v>15</v>
      </c>
      <c r="G920" s="5" t="s">
        <v>36</v>
      </c>
      <c r="H920" s="5" t="s">
        <v>23</v>
      </c>
      <c r="I920" s="167" t="s">
        <v>3956</v>
      </c>
      <c r="J920" s="6" t="s">
        <v>3954</v>
      </c>
      <c r="K920" s="5" t="s">
        <v>3955</v>
      </c>
      <c r="L920" s="1">
        <f t="shared" si="14"/>
        <v>3</v>
      </c>
    </row>
    <row r="921" spans="1:12" ht="15" customHeight="1">
      <c r="A921" s="3">
        <v>919</v>
      </c>
      <c r="B921" s="168" t="s">
        <v>1793</v>
      </c>
      <c r="C921" s="3" t="s">
        <v>35</v>
      </c>
      <c r="D921" s="3" t="s">
        <v>2200</v>
      </c>
      <c r="E921" s="3" t="s">
        <v>1677</v>
      </c>
      <c r="F921" s="3" t="s">
        <v>15</v>
      </c>
      <c r="G921" s="3" t="s">
        <v>16</v>
      </c>
      <c r="H921" s="3" t="s">
        <v>23</v>
      </c>
      <c r="I921" s="166" t="s">
        <v>3959</v>
      </c>
      <c r="J921" s="4" t="s">
        <v>3957</v>
      </c>
      <c r="K921" s="3" t="s">
        <v>3958</v>
      </c>
      <c r="L921" s="1">
        <f t="shared" si="14"/>
        <v>4</v>
      </c>
    </row>
    <row r="922" spans="1:12" ht="15" customHeight="1">
      <c r="A922" s="5">
        <v>920</v>
      </c>
      <c r="B922" s="169" t="s">
        <v>3960</v>
      </c>
      <c r="C922" s="5" t="s">
        <v>1063</v>
      </c>
      <c r="D922" s="5" t="s">
        <v>2200</v>
      </c>
      <c r="E922" s="5" t="s">
        <v>1677</v>
      </c>
      <c r="F922" s="5" t="s">
        <v>15</v>
      </c>
      <c r="G922" s="5" t="s">
        <v>16</v>
      </c>
      <c r="H922" s="5" t="s">
        <v>23</v>
      </c>
      <c r="I922" s="167" t="s">
        <v>3963</v>
      </c>
      <c r="J922" s="6" t="s">
        <v>3961</v>
      </c>
      <c r="K922" s="5" t="s">
        <v>3962</v>
      </c>
      <c r="L922" s="1">
        <f t="shared" si="14"/>
        <v>4</v>
      </c>
    </row>
    <row r="923" spans="1:12" ht="15" customHeight="1">
      <c r="A923" s="3">
        <v>921</v>
      </c>
      <c r="B923" s="168" t="s">
        <v>3964</v>
      </c>
      <c r="C923" s="3" t="s">
        <v>3965</v>
      </c>
      <c r="D923" s="3" t="s">
        <v>2200</v>
      </c>
      <c r="E923" s="3" t="s">
        <v>1677</v>
      </c>
      <c r="F923" s="3" t="s">
        <v>15</v>
      </c>
      <c r="G923" s="3" t="s">
        <v>36</v>
      </c>
      <c r="H923" s="3" t="s">
        <v>268</v>
      </c>
      <c r="I923" s="166" t="s">
        <v>3968</v>
      </c>
      <c r="J923" s="4" t="s">
        <v>3966</v>
      </c>
      <c r="K923" s="3" t="s">
        <v>3967</v>
      </c>
      <c r="L923" s="1">
        <f t="shared" si="14"/>
        <v>14</v>
      </c>
    </row>
    <row r="924" spans="1:12" ht="15" customHeight="1">
      <c r="A924" s="5">
        <v>922</v>
      </c>
      <c r="B924" s="169" t="s">
        <v>1736</v>
      </c>
      <c r="C924" s="8" t="s">
        <v>3969</v>
      </c>
      <c r="D924" s="5" t="s">
        <v>2200</v>
      </c>
      <c r="E924" s="5" t="s">
        <v>1677</v>
      </c>
      <c r="F924" s="5" t="s">
        <v>15</v>
      </c>
      <c r="G924" s="5" t="s">
        <v>16</v>
      </c>
      <c r="H924" s="5" t="s">
        <v>56</v>
      </c>
      <c r="I924" s="167" t="s">
        <v>3972</v>
      </c>
      <c r="J924" s="6" t="s">
        <v>3970</v>
      </c>
      <c r="K924" s="5" t="s">
        <v>3971</v>
      </c>
      <c r="L924" s="1">
        <f t="shared" si="14"/>
        <v>2</v>
      </c>
    </row>
    <row r="925" spans="1:12" ht="15" customHeight="1">
      <c r="A925" s="3">
        <v>923</v>
      </c>
      <c r="B925" s="168" t="s">
        <v>1749</v>
      </c>
      <c r="C925" s="3" t="s">
        <v>3973</v>
      </c>
      <c r="D925" s="3" t="s">
        <v>2200</v>
      </c>
      <c r="E925" s="3" t="s">
        <v>1677</v>
      </c>
      <c r="F925" s="3" t="s">
        <v>15</v>
      </c>
      <c r="G925" s="3" t="s">
        <v>36</v>
      </c>
      <c r="H925" s="3" t="s">
        <v>23</v>
      </c>
      <c r="I925" s="166" t="s">
        <v>3976</v>
      </c>
      <c r="J925" s="4" t="s">
        <v>3974</v>
      </c>
      <c r="K925" s="3" t="s">
        <v>3975</v>
      </c>
      <c r="L925" s="1">
        <f t="shared" si="14"/>
        <v>2</v>
      </c>
    </row>
    <row r="926" spans="1:12" ht="15" customHeight="1">
      <c r="A926" s="5">
        <v>924</v>
      </c>
      <c r="B926" s="169" t="s">
        <v>3977</v>
      </c>
      <c r="C926" s="5" t="s">
        <v>2908</v>
      </c>
      <c r="D926" s="5" t="s">
        <v>2200</v>
      </c>
      <c r="E926" s="5" t="s">
        <v>1926</v>
      </c>
      <c r="F926" s="5" t="s">
        <v>15</v>
      </c>
      <c r="G926" s="5" t="s">
        <v>50</v>
      </c>
      <c r="H926" s="5" t="s">
        <v>606</v>
      </c>
      <c r="I926" s="167" t="s">
        <v>3980</v>
      </c>
      <c r="J926" s="6" t="s">
        <v>3978</v>
      </c>
      <c r="K926" s="5" t="s">
        <v>3979</v>
      </c>
      <c r="L926" s="1">
        <f t="shared" si="14"/>
        <v>6</v>
      </c>
    </row>
    <row r="927" spans="1:12" ht="15" customHeight="1">
      <c r="A927" s="3">
        <v>925</v>
      </c>
      <c r="B927" s="168" t="s">
        <v>3981</v>
      </c>
      <c r="C927" s="3" t="s">
        <v>2110</v>
      </c>
      <c r="D927" s="3" t="s">
        <v>2200</v>
      </c>
      <c r="E927" s="3" t="s">
        <v>1926</v>
      </c>
      <c r="F927" s="3" t="s">
        <v>15</v>
      </c>
      <c r="G927" s="3" t="s">
        <v>16</v>
      </c>
      <c r="H927" s="3" t="s">
        <v>23</v>
      </c>
      <c r="I927" s="166" t="s">
        <v>3984</v>
      </c>
      <c r="J927" s="4" t="s">
        <v>3982</v>
      </c>
      <c r="K927" s="3" t="s">
        <v>3983</v>
      </c>
      <c r="L927" s="1">
        <f t="shared" si="14"/>
        <v>5</v>
      </c>
    </row>
    <row r="928" spans="1:12" ht="15" customHeight="1">
      <c r="A928" s="5">
        <v>926</v>
      </c>
      <c r="B928" s="169" t="s">
        <v>3985</v>
      </c>
      <c r="C928" s="5" t="s">
        <v>2619</v>
      </c>
      <c r="D928" s="5" t="s">
        <v>2200</v>
      </c>
      <c r="E928" s="5" t="s">
        <v>1926</v>
      </c>
      <c r="F928" s="5" t="s">
        <v>15</v>
      </c>
      <c r="G928" s="5" t="s">
        <v>36</v>
      </c>
      <c r="H928" s="5" t="s">
        <v>23</v>
      </c>
      <c r="I928" s="167" t="s">
        <v>3988</v>
      </c>
      <c r="J928" s="6" t="s">
        <v>3986</v>
      </c>
      <c r="K928" s="5" t="s">
        <v>3987</v>
      </c>
      <c r="L928" s="1">
        <f t="shared" si="14"/>
        <v>6</v>
      </c>
    </row>
    <row r="929" spans="1:12" ht="15" customHeight="1">
      <c r="A929" s="3">
        <v>927</v>
      </c>
      <c r="B929" s="168" t="s">
        <v>3989</v>
      </c>
      <c r="C929" s="3" t="s">
        <v>227</v>
      </c>
      <c r="D929" s="3" t="s">
        <v>2200</v>
      </c>
      <c r="E929" s="3" t="s">
        <v>1926</v>
      </c>
      <c r="F929" s="3" t="s">
        <v>15</v>
      </c>
      <c r="G929" s="3" t="s">
        <v>16</v>
      </c>
      <c r="H929" s="3" t="s">
        <v>23</v>
      </c>
      <c r="I929" s="166" t="s">
        <v>3992</v>
      </c>
      <c r="J929" s="4" t="s">
        <v>3990</v>
      </c>
      <c r="K929" s="3" t="s">
        <v>3991</v>
      </c>
      <c r="L929" s="1">
        <f t="shared" si="14"/>
        <v>8</v>
      </c>
    </row>
    <row r="930" spans="1:12" ht="15" customHeight="1">
      <c r="A930" s="5">
        <v>928</v>
      </c>
      <c r="B930" s="169" t="s">
        <v>3993</v>
      </c>
      <c r="C930" s="3" t="s">
        <v>9185</v>
      </c>
      <c r="D930" s="5" t="s">
        <v>2200</v>
      </c>
      <c r="E930" s="5" t="s">
        <v>1926</v>
      </c>
      <c r="F930" s="5" t="s">
        <v>15</v>
      </c>
      <c r="G930" s="5" t="s">
        <v>16</v>
      </c>
      <c r="H930" s="5" t="s">
        <v>262</v>
      </c>
      <c r="I930" s="167" t="s">
        <v>3996</v>
      </c>
      <c r="J930" s="6" t="s">
        <v>3994</v>
      </c>
      <c r="K930" s="5" t="s">
        <v>3995</v>
      </c>
      <c r="L930" s="1">
        <f t="shared" si="14"/>
        <v>8</v>
      </c>
    </row>
    <row r="931" spans="1:12" ht="15" customHeight="1">
      <c r="A931" s="3">
        <v>929</v>
      </c>
      <c r="B931" s="168" t="s">
        <v>3997</v>
      </c>
      <c r="C931" s="3" t="s">
        <v>3660</v>
      </c>
      <c r="D931" s="3" t="s">
        <v>2200</v>
      </c>
      <c r="E931" s="3" t="s">
        <v>1926</v>
      </c>
      <c r="F931" s="3" t="s">
        <v>15</v>
      </c>
      <c r="G931" s="3" t="s">
        <v>50</v>
      </c>
      <c r="H931" s="3" t="s">
        <v>23</v>
      </c>
      <c r="I931" s="166" t="s">
        <v>4000</v>
      </c>
      <c r="J931" s="4" t="s">
        <v>3998</v>
      </c>
      <c r="K931" s="3" t="s">
        <v>3999</v>
      </c>
      <c r="L931" s="1">
        <f t="shared" si="14"/>
        <v>9</v>
      </c>
    </row>
    <row r="932" spans="1:12" ht="15" customHeight="1">
      <c r="A932" s="5">
        <v>930</v>
      </c>
      <c r="B932" s="169" t="s">
        <v>4001</v>
      </c>
      <c r="C932" s="5" t="s">
        <v>4002</v>
      </c>
      <c r="D932" s="5" t="s">
        <v>2200</v>
      </c>
      <c r="E932" s="5" t="s">
        <v>1926</v>
      </c>
      <c r="F932" s="5" t="s">
        <v>15</v>
      </c>
      <c r="G932" s="5" t="s">
        <v>16</v>
      </c>
      <c r="H932" s="5" t="s">
        <v>23</v>
      </c>
      <c r="I932" s="167" t="s">
        <v>4005</v>
      </c>
      <c r="J932" s="6" t="s">
        <v>4003</v>
      </c>
      <c r="K932" s="5" t="s">
        <v>4004</v>
      </c>
      <c r="L932" s="1">
        <f t="shared" si="14"/>
        <v>11</v>
      </c>
    </row>
    <row r="933" spans="1:12" ht="15" customHeight="1">
      <c r="A933" s="3">
        <v>931</v>
      </c>
      <c r="B933" s="168" t="s">
        <v>4006</v>
      </c>
      <c r="C933" s="3" t="s">
        <v>2872</v>
      </c>
      <c r="D933" s="3" t="s">
        <v>2200</v>
      </c>
      <c r="E933" s="3" t="s">
        <v>1926</v>
      </c>
      <c r="F933" s="3" t="s">
        <v>15</v>
      </c>
      <c r="G933" s="3" t="s">
        <v>16</v>
      </c>
      <c r="H933" s="3" t="s">
        <v>2293</v>
      </c>
      <c r="I933" s="166" t="s">
        <v>4009</v>
      </c>
      <c r="J933" s="4" t="s">
        <v>4007</v>
      </c>
      <c r="K933" s="3" t="s">
        <v>4008</v>
      </c>
      <c r="L933" s="1">
        <f t="shared" si="14"/>
        <v>9</v>
      </c>
    </row>
    <row r="934" spans="1:12" ht="15" customHeight="1">
      <c r="A934" s="5">
        <v>932</v>
      </c>
      <c r="B934" s="169" t="s">
        <v>4010</v>
      </c>
      <c r="C934" s="5" t="s">
        <v>3481</v>
      </c>
      <c r="D934" s="5" t="s">
        <v>2200</v>
      </c>
      <c r="E934" s="5" t="s">
        <v>1926</v>
      </c>
      <c r="F934" s="5" t="s">
        <v>15</v>
      </c>
      <c r="G934" s="5" t="s">
        <v>16</v>
      </c>
      <c r="H934" s="5" t="s">
        <v>23</v>
      </c>
      <c r="I934" s="167" t="s">
        <v>4013</v>
      </c>
      <c r="J934" s="6" t="s">
        <v>4011</v>
      </c>
      <c r="K934" s="5" t="s">
        <v>4012</v>
      </c>
      <c r="L934" s="1">
        <f t="shared" si="14"/>
        <v>3</v>
      </c>
    </row>
    <row r="935" spans="1:12" ht="15" customHeight="1">
      <c r="A935" s="3">
        <v>933</v>
      </c>
      <c r="B935" s="168" t="s">
        <v>4014</v>
      </c>
      <c r="C935" s="3" t="s">
        <v>2795</v>
      </c>
      <c r="D935" s="3" t="s">
        <v>2200</v>
      </c>
      <c r="E935" s="3" t="s">
        <v>1926</v>
      </c>
      <c r="F935" s="3" t="s">
        <v>15</v>
      </c>
      <c r="G935" s="3" t="s">
        <v>16</v>
      </c>
      <c r="H935" s="3" t="s">
        <v>23</v>
      </c>
      <c r="I935" s="166" t="s">
        <v>4017</v>
      </c>
      <c r="J935" s="4" t="s">
        <v>4015</v>
      </c>
      <c r="K935" s="3" t="s">
        <v>4016</v>
      </c>
      <c r="L935" s="1">
        <f t="shared" si="14"/>
        <v>4</v>
      </c>
    </row>
    <row r="936" spans="1:12" ht="15" customHeight="1">
      <c r="A936" s="5">
        <v>934</v>
      </c>
      <c r="B936" s="169" t="s">
        <v>4018</v>
      </c>
      <c r="C936" s="5" t="s">
        <v>4019</v>
      </c>
      <c r="D936" s="5" t="s">
        <v>2200</v>
      </c>
      <c r="E936" s="5" t="s">
        <v>1926</v>
      </c>
      <c r="F936" s="5" t="s">
        <v>15</v>
      </c>
      <c r="G936" s="5" t="s">
        <v>16</v>
      </c>
      <c r="H936" s="5" t="s">
        <v>296</v>
      </c>
      <c r="I936" s="167" t="s">
        <v>4022</v>
      </c>
      <c r="J936" s="6" t="s">
        <v>4020</v>
      </c>
      <c r="K936" s="5" t="s">
        <v>4021</v>
      </c>
      <c r="L936" s="1">
        <f t="shared" si="14"/>
        <v>9</v>
      </c>
    </row>
    <row r="937" spans="1:12" ht="15" customHeight="1">
      <c r="A937" s="3">
        <v>935</v>
      </c>
      <c r="B937" s="168" t="s">
        <v>4023</v>
      </c>
      <c r="C937" s="3" t="s">
        <v>2872</v>
      </c>
      <c r="D937" s="3" t="s">
        <v>2200</v>
      </c>
      <c r="E937" s="3" t="s">
        <v>1926</v>
      </c>
      <c r="F937" s="3" t="s">
        <v>15</v>
      </c>
      <c r="G937" s="3" t="s">
        <v>16</v>
      </c>
      <c r="H937" s="3" t="s">
        <v>2293</v>
      </c>
      <c r="I937" s="166" t="s">
        <v>4026</v>
      </c>
      <c r="J937" s="4" t="s">
        <v>4024</v>
      </c>
      <c r="K937" s="3" t="s">
        <v>4025</v>
      </c>
      <c r="L937" s="1">
        <f t="shared" si="14"/>
        <v>7</v>
      </c>
    </row>
    <row r="938" spans="1:12" ht="15" customHeight="1">
      <c r="A938" s="5">
        <v>936</v>
      </c>
      <c r="B938" s="169" t="s">
        <v>4027</v>
      </c>
      <c r="C938" s="5" t="s">
        <v>4028</v>
      </c>
      <c r="D938" s="5" t="s">
        <v>2200</v>
      </c>
      <c r="E938" s="5" t="s">
        <v>1926</v>
      </c>
      <c r="F938" s="5" t="s">
        <v>15</v>
      </c>
      <c r="G938" s="5" t="s">
        <v>50</v>
      </c>
      <c r="H938" s="5" t="s">
        <v>23</v>
      </c>
      <c r="I938" s="167" t="s">
        <v>4031</v>
      </c>
      <c r="J938" s="6" t="s">
        <v>4029</v>
      </c>
      <c r="K938" s="5" t="s">
        <v>4030</v>
      </c>
      <c r="L938" s="1">
        <f t="shared" si="14"/>
        <v>2</v>
      </c>
    </row>
    <row r="939" spans="1:12" ht="15" customHeight="1">
      <c r="A939" s="3">
        <v>937</v>
      </c>
      <c r="B939" s="168" t="s">
        <v>4032</v>
      </c>
      <c r="C939" s="3" t="s">
        <v>4033</v>
      </c>
      <c r="D939" s="3" t="s">
        <v>2200</v>
      </c>
      <c r="E939" s="3" t="s">
        <v>1926</v>
      </c>
      <c r="F939" s="3" t="s">
        <v>15</v>
      </c>
      <c r="G939" s="3" t="s">
        <v>16</v>
      </c>
      <c r="H939" s="3" t="s">
        <v>23</v>
      </c>
      <c r="I939" s="166" t="s">
        <v>4036</v>
      </c>
      <c r="J939" s="4" t="s">
        <v>4034</v>
      </c>
      <c r="K939" s="3" t="s">
        <v>4035</v>
      </c>
      <c r="L939" s="1">
        <f t="shared" si="14"/>
        <v>5</v>
      </c>
    </row>
    <row r="940" spans="1:12" ht="15" customHeight="1">
      <c r="A940" s="5">
        <v>938</v>
      </c>
      <c r="B940" s="169" t="s">
        <v>4037</v>
      </c>
      <c r="C940" s="5" t="s">
        <v>2872</v>
      </c>
      <c r="D940" s="5" t="s">
        <v>2200</v>
      </c>
      <c r="E940" s="5" t="s">
        <v>1926</v>
      </c>
      <c r="F940" s="5" t="s">
        <v>15</v>
      </c>
      <c r="G940" s="5" t="s">
        <v>16</v>
      </c>
      <c r="H940" s="5" t="s">
        <v>2293</v>
      </c>
      <c r="I940" s="167" t="s">
        <v>4040</v>
      </c>
      <c r="J940" s="6" t="s">
        <v>4038</v>
      </c>
      <c r="K940" s="5" t="s">
        <v>4039</v>
      </c>
      <c r="L940" s="1">
        <f t="shared" si="14"/>
        <v>12</v>
      </c>
    </row>
    <row r="941" spans="1:12" ht="15" customHeight="1">
      <c r="A941" s="3">
        <v>939</v>
      </c>
      <c r="B941" s="168" t="s">
        <v>4041</v>
      </c>
      <c r="C941" s="3" t="s">
        <v>807</v>
      </c>
      <c r="D941" s="3" t="s">
        <v>2200</v>
      </c>
      <c r="E941" s="3" t="s">
        <v>1926</v>
      </c>
      <c r="F941" s="3" t="s">
        <v>15</v>
      </c>
      <c r="G941" s="3" t="s">
        <v>16</v>
      </c>
      <c r="H941" s="3" t="s">
        <v>23</v>
      </c>
      <c r="I941" s="166" t="s">
        <v>4044</v>
      </c>
      <c r="J941" s="4" t="s">
        <v>4042</v>
      </c>
      <c r="K941" s="3" t="s">
        <v>4043</v>
      </c>
      <c r="L941" s="1">
        <f t="shared" si="14"/>
        <v>8</v>
      </c>
    </row>
    <row r="942" spans="1:12" ht="15" customHeight="1">
      <c r="A942" s="5">
        <v>940</v>
      </c>
      <c r="B942" s="169" t="s">
        <v>4045</v>
      </c>
      <c r="C942" s="5" t="s">
        <v>2337</v>
      </c>
      <c r="D942" s="5" t="s">
        <v>2200</v>
      </c>
      <c r="E942" s="5" t="s">
        <v>1926</v>
      </c>
      <c r="F942" s="5" t="s">
        <v>15</v>
      </c>
      <c r="G942" s="5" t="s">
        <v>50</v>
      </c>
      <c r="H942" s="5" t="s">
        <v>23</v>
      </c>
      <c r="I942" s="167" t="s">
        <v>4048</v>
      </c>
      <c r="J942" s="6" t="s">
        <v>4046</v>
      </c>
      <c r="K942" s="5" t="s">
        <v>4047</v>
      </c>
      <c r="L942" s="1">
        <f t="shared" si="14"/>
        <v>12</v>
      </c>
    </row>
    <row r="943" spans="1:12" ht="15" customHeight="1">
      <c r="A943" s="3">
        <v>941</v>
      </c>
      <c r="B943" s="168" t="s">
        <v>4049</v>
      </c>
      <c r="C943" s="3" t="s">
        <v>4050</v>
      </c>
      <c r="D943" s="3" t="s">
        <v>2200</v>
      </c>
      <c r="E943" s="3" t="s">
        <v>1926</v>
      </c>
      <c r="F943" s="3" t="s">
        <v>15</v>
      </c>
      <c r="G943" s="3" t="s">
        <v>50</v>
      </c>
      <c r="H943" s="3" t="s">
        <v>486</v>
      </c>
      <c r="I943" s="166" t="s">
        <v>4052</v>
      </c>
      <c r="J943" s="4" t="s">
        <v>4029</v>
      </c>
      <c r="K943" s="3" t="s">
        <v>4051</v>
      </c>
      <c r="L943" s="1">
        <f t="shared" si="14"/>
        <v>2</v>
      </c>
    </row>
    <row r="944" spans="1:12" ht="15" customHeight="1">
      <c r="A944" s="5">
        <v>942</v>
      </c>
      <c r="B944" s="169" t="s">
        <v>4053</v>
      </c>
      <c r="C944" s="5" t="s">
        <v>4054</v>
      </c>
      <c r="D944" s="5" t="s">
        <v>2200</v>
      </c>
      <c r="E944" s="5" t="s">
        <v>1926</v>
      </c>
      <c r="F944" s="5" t="s">
        <v>15</v>
      </c>
      <c r="G944" s="5" t="s">
        <v>16</v>
      </c>
      <c r="H944" s="5" t="s">
        <v>119</v>
      </c>
      <c r="I944" s="167" t="s">
        <v>4057</v>
      </c>
      <c r="J944" s="6" t="s">
        <v>4055</v>
      </c>
      <c r="K944" s="5" t="s">
        <v>4056</v>
      </c>
      <c r="L944" s="1">
        <f t="shared" si="14"/>
        <v>11</v>
      </c>
    </row>
    <row r="945" spans="1:12" ht="15" customHeight="1">
      <c r="A945" s="3">
        <v>943</v>
      </c>
      <c r="B945" s="168" t="s">
        <v>3550</v>
      </c>
      <c r="C945" s="3" t="s">
        <v>1437</v>
      </c>
      <c r="D945" s="3" t="s">
        <v>2200</v>
      </c>
      <c r="E945" s="3" t="s">
        <v>1926</v>
      </c>
      <c r="F945" s="3" t="s">
        <v>15</v>
      </c>
      <c r="G945" s="3" t="s">
        <v>16</v>
      </c>
      <c r="H945" s="3" t="s">
        <v>23</v>
      </c>
      <c r="I945" s="166" t="s">
        <v>4060</v>
      </c>
      <c r="J945" s="4" t="s">
        <v>4058</v>
      </c>
      <c r="K945" s="3" t="s">
        <v>4059</v>
      </c>
      <c r="L945" s="1">
        <f t="shared" si="14"/>
        <v>7</v>
      </c>
    </row>
    <row r="946" spans="1:12" ht="15" customHeight="1">
      <c r="A946" s="5">
        <v>944</v>
      </c>
      <c r="B946" s="169" t="s">
        <v>4061</v>
      </c>
      <c r="C946" s="5" t="s">
        <v>3362</v>
      </c>
      <c r="D946" s="5" t="s">
        <v>2200</v>
      </c>
      <c r="E946" s="5" t="s">
        <v>1926</v>
      </c>
      <c r="F946" s="5" t="s">
        <v>15</v>
      </c>
      <c r="G946" s="5" t="s">
        <v>16</v>
      </c>
      <c r="H946" s="5" t="s">
        <v>1590</v>
      </c>
      <c r="I946" s="167" t="s">
        <v>4064</v>
      </c>
      <c r="J946" s="6" t="s">
        <v>4062</v>
      </c>
      <c r="K946" s="5" t="s">
        <v>4063</v>
      </c>
      <c r="L946" s="1">
        <f t="shared" si="14"/>
        <v>6</v>
      </c>
    </row>
    <row r="947" spans="1:12" ht="15" customHeight="1">
      <c r="A947" s="3">
        <v>945</v>
      </c>
      <c r="B947" s="168" t="s">
        <v>4065</v>
      </c>
      <c r="C947" s="3" t="s">
        <v>3946</v>
      </c>
      <c r="D947" s="3" t="s">
        <v>2200</v>
      </c>
      <c r="E947" s="3" t="s">
        <v>1926</v>
      </c>
      <c r="F947" s="3" t="s">
        <v>15</v>
      </c>
      <c r="G947" s="3" t="s">
        <v>50</v>
      </c>
      <c r="H947" s="3" t="s">
        <v>23</v>
      </c>
      <c r="I947" s="166" t="s">
        <v>4068</v>
      </c>
      <c r="J947" s="4" t="s">
        <v>4066</v>
      </c>
      <c r="K947" s="3" t="s">
        <v>4067</v>
      </c>
      <c r="L947" s="1">
        <f t="shared" si="14"/>
        <v>7</v>
      </c>
    </row>
    <row r="948" spans="1:12" ht="15" customHeight="1">
      <c r="A948" s="5">
        <v>946</v>
      </c>
      <c r="B948" s="169" t="s">
        <v>4069</v>
      </c>
      <c r="C948" s="5" t="s">
        <v>2346</v>
      </c>
      <c r="D948" s="5" t="s">
        <v>2200</v>
      </c>
      <c r="E948" s="5" t="s">
        <v>1926</v>
      </c>
      <c r="F948" s="5" t="s">
        <v>15</v>
      </c>
      <c r="G948" s="5" t="s">
        <v>16</v>
      </c>
      <c r="H948" s="5" t="s">
        <v>23</v>
      </c>
      <c r="I948" s="167" t="s">
        <v>4071</v>
      </c>
      <c r="J948" s="6" t="s">
        <v>1613</v>
      </c>
      <c r="K948" s="5" t="s">
        <v>4070</v>
      </c>
      <c r="L948" s="1">
        <f t="shared" si="14"/>
        <v>2</v>
      </c>
    </row>
    <row r="949" spans="1:12" ht="15" customHeight="1">
      <c r="A949" s="3">
        <v>947</v>
      </c>
      <c r="B949" s="168" t="s">
        <v>4072</v>
      </c>
      <c r="C949" s="3" t="s">
        <v>227</v>
      </c>
      <c r="D949" s="3" t="s">
        <v>2200</v>
      </c>
      <c r="E949" s="3" t="s">
        <v>1926</v>
      </c>
      <c r="F949" s="3" t="s">
        <v>15</v>
      </c>
      <c r="G949" s="3" t="s">
        <v>16</v>
      </c>
      <c r="H949" s="3" t="s">
        <v>23</v>
      </c>
      <c r="I949" s="166" t="s">
        <v>4075</v>
      </c>
      <c r="J949" s="4" t="s">
        <v>4073</v>
      </c>
      <c r="K949" s="3" t="s">
        <v>4074</v>
      </c>
      <c r="L949" s="1">
        <f t="shared" si="14"/>
        <v>15</v>
      </c>
    </row>
    <row r="950" spans="1:12" ht="15" customHeight="1">
      <c r="A950" s="5">
        <v>948</v>
      </c>
      <c r="B950" s="169" t="s">
        <v>4076</v>
      </c>
      <c r="C950" s="5" t="s">
        <v>3362</v>
      </c>
      <c r="D950" s="5" t="s">
        <v>2200</v>
      </c>
      <c r="E950" s="5" t="s">
        <v>1926</v>
      </c>
      <c r="F950" s="5" t="s">
        <v>15</v>
      </c>
      <c r="G950" s="5" t="s">
        <v>16</v>
      </c>
      <c r="H950" s="5" t="s">
        <v>23</v>
      </c>
      <c r="I950" s="167" t="s">
        <v>4079</v>
      </c>
      <c r="J950" s="6" t="s">
        <v>4077</v>
      </c>
      <c r="K950" s="5" t="s">
        <v>4078</v>
      </c>
      <c r="L950" s="1">
        <f t="shared" si="14"/>
        <v>8</v>
      </c>
    </row>
    <row r="951" spans="1:12" ht="15" customHeight="1">
      <c r="A951" s="3">
        <v>949</v>
      </c>
      <c r="B951" s="168" t="s">
        <v>4080</v>
      </c>
      <c r="C951" s="3" t="s">
        <v>802</v>
      </c>
      <c r="D951" s="3" t="s">
        <v>2200</v>
      </c>
      <c r="E951" s="3" t="s">
        <v>1926</v>
      </c>
      <c r="F951" s="3" t="s">
        <v>15</v>
      </c>
      <c r="G951" s="3" t="s">
        <v>16</v>
      </c>
      <c r="H951" s="3" t="s">
        <v>23</v>
      </c>
      <c r="I951" s="166" t="s">
        <v>4083</v>
      </c>
      <c r="J951" s="4" t="s">
        <v>4081</v>
      </c>
      <c r="K951" s="3" t="s">
        <v>4082</v>
      </c>
      <c r="L951" s="1">
        <f t="shared" si="14"/>
        <v>8</v>
      </c>
    </row>
    <row r="952" spans="1:12" ht="15" customHeight="1">
      <c r="A952" s="5">
        <v>950</v>
      </c>
      <c r="B952" s="169" t="s">
        <v>4084</v>
      </c>
      <c r="C952" s="5" t="s">
        <v>3481</v>
      </c>
      <c r="D952" s="5" t="s">
        <v>2200</v>
      </c>
      <c r="E952" s="5" t="s">
        <v>1926</v>
      </c>
      <c r="F952" s="5" t="s">
        <v>15</v>
      </c>
      <c r="G952" s="5" t="s">
        <v>16</v>
      </c>
      <c r="H952" s="5" t="s">
        <v>23</v>
      </c>
      <c r="I952" s="167" t="s">
        <v>4087</v>
      </c>
      <c r="J952" s="6" t="s">
        <v>4085</v>
      </c>
      <c r="K952" s="5" t="s">
        <v>4086</v>
      </c>
      <c r="L952" s="1">
        <f t="shared" si="14"/>
        <v>6</v>
      </c>
    </row>
    <row r="953" spans="1:12" ht="15" customHeight="1">
      <c r="A953" s="3">
        <v>951</v>
      </c>
      <c r="B953" s="168" t="s">
        <v>4088</v>
      </c>
      <c r="C953" s="3" t="s">
        <v>2110</v>
      </c>
      <c r="D953" s="3" t="s">
        <v>2200</v>
      </c>
      <c r="E953" s="3" t="s">
        <v>1926</v>
      </c>
      <c r="F953" s="3" t="s">
        <v>15</v>
      </c>
      <c r="G953" s="3" t="s">
        <v>16</v>
      </c>
      <c r="H953" s="3" t="s">
        <v>23</v>
      </c>
      <c r="I953" s="166" t="s">
        <v>4091</v>
      </c>
      <c r="J953" s="4" t="s">
        <v>4089</v>
      </c>
      <c r="K953" s="3" t="s">
        <v>4090</v>
      </c>
      <c r="L953" s="1">
        <f t="shared" si="14"/>
        <v>6</v>
      </c>
    </row>
    <row r="954" spans="1:12" ht="15" customHeight="1">
      <c r="A954" s="5">
        <v>952</v>
      </c>
      <c r="B954" s="169" t="s">
        <v>4092</v>
      </c>
      <c r="C954" s="5" t="s">
        <v>4093</v>
      </c>
      <c r="D954" s="5" t="s">
        <v>2200</v>
      </c>
      <c r="E954" s="5" t="s">
        <v>1926</v>
      </c>
      <c r="F954" s="5" t="s">
        <v>15</v>
      </c>
      <c r="G954" s="5" t="s">
        <v>50</v>
      </c>
      <c r="H954" s="5" t="s">
        <v>23</v>
      </c>
      <c r="I954" s="167" t="s">
        <v>4096</v>
      </c>
      <c r="J954" s="6" t="s">
        <v>4094</v>
      </c>
      <c r="K954" s="5" t="s">
        <v>4095</v>
      </c>
      <c r="L954" s="1">
        <f t="shared" si="14"/>
        <v>7</v>
      </c>
    </row>
    <row r="955" spans="1:12" ht="15" customHeight="1">
      <c r="A955" s="3">
        <v>953</v>
      </c>
      <c r="B955" s="168" t="s">
        <v>1506</v>
      </c>
      <c r="C955" s="3" t="s">
        <v>3481</v>
      </c>
      <c r="D955" s="3" t="s">
        <v>2200</v>
      </c>
      <c r="E955" s="3" t="s">
        <v>1926</v>
      </c>
      <c r="F955" s="3" t="s">
        <v>15</v>
      </c>
      <c r="G955" s="3" t="s">
        <v>50</v>
      </c>
      <c r="H955" s="3" t="s">
        <v>23</v>
      </c>
      <c r="I955" s="166" t="s">
        <v>4099</v>
      </c>
      <c r="J955" s="4" t="s">
        <v>4097</v>
      </c>
      <c r="K955" s="3" t="s">
        <v>4098</v>
      </c>
      <c r="L955" s="1">
        <f t="shared" si="14"/>
        <v>4</v>
      </c>
    </row>
    <row r="956" spans="1:12" ht="15" customHeight="1">
      <c r="A956" s="5">
        <v>954</v>
      </c>
      <c r="B956" s="169" t="s">
        <v>4100</v>
      </c>
      <c r="C956" s="5" t="s">
        <v>124</v>
      </c>
      <c r="D956" s="5" t="s">
        <v>2200</v>
      </c>
      <c r="E956" s="5" t="s">
        <v>1926</v>
      </c>
      <c r="F956" s="5" t="s">
        <v>15</v>
      </c>
      <c r="G956" s="5" t="s">
        <v>16</v>
      </c>
      <c r="H956" s="5" t="s">
        <v>23</v>
      </c>
      <c r="I956" s="167" t="s">
        <v>4103</v>
      </c>
      <c r="J956" s="6" t="s">
        <v>4101</v>
      </c>
      <c r="K956" s="5" t="s">
        <v>4102</v>
      </c>
      <c r="L956" s="1">
        <f t="shared" si="14"/>
        <v>5</v>
      </c>
    </row>
    <row r="957" spans="1:12" ht="15" customHeight="1">
      <c r="A957" s="3">
        <v>955</v>
      </c>
      <c r="B957" s="168" t="s">
        <v>4104</v>
      </c>
      <c r="C957" s="3" t="s">
        <v>1647</v>
      </c>
      <c r="D957" s="3" t="s">
        <v>2200</v>
      </c>
      <c r="E957" s="3" t="s">
        <v>1926</v>
      </c>
      <c r="F957" s="3" t="s">
        <v>15</v>
      </c>
      <c r="G957" s="3" t="s">
        <v>16</v>
      </c>
      <c r="H957" s="3" t="s">
        <v>23</v>
      </c>
      <c r="I957" s="166" t="s">
        <v>4107</v>
      </c>
      <c r="J957" s="4" t="s">
        <v>4105</v>
      </c>
      <c r="K957" s="3" t="s">
        <v>4106</v>
      </c>
      <c r="L957" s="1">
        <f t="shared" si="14"/>
        <v>4</v>
      </c>
    </row>
    <row r="958" spans="1:12" ht="15" customHeight="1">
      <c r="A958" s="5">
        <v>956</v>
      </c>
      <c r="B958" s="169" t="s">
        <v>4108</v>
      </c>
      <c r="C958" s="5" t="s">
        <v>4002</v>
      </c>
      <c r="D958" s="5" t="s">
        <v>2200</v>
      </c>
      <c r="E958" s="5" t="s">
        <v>1926</v>
      </c>
      <c r="F958" s="5" t="s">
        <v>15</v>
      </c>
      <c r="G958" s="5" t="s">
        <v>16</v>
      </c>
      <c r="H958" s="5" t="s">
        <v>23</v>
      </c>
      <c r="I958" s="167" t="s">
        <v>4111</v>
      </c>
      <c r="J958" s="6" t="s">
        <v>4109</v>
      </c>
      <c r="K958" s="5" t="s">
        <v>4110</v>
      </c>
      <c r="L958" s="1">
        <f t="shared" si="14"/>
        <v>12</v>
      </c>
    </row>
    <row r="959" spans="1:12" ht="15" customHeight="1">
      <c r="A959" s="3">
        <v>957</v>
      </c>
      <c r="B959" s="168" t="s">
        <v>4112</v>
      </c>
      <c r="C959" s="3" t="s">
        <v>4113</v>
      </c>
      <c r="D959" s="3" t="s">
        <v>2200</v>
      </c>
      <c r="E959" s="3" t="s">
        <v>1926</v>
      </c>
      <c r="F959" s="3" t="s">
        <v>15</v>
      </c>
      <c r="G959" s="3" t="s">
        <v>16</v>
      </c>
      <c r="H959" s="3" t="s">
        <v>23</v>
      </c>
      <c r="I959" s="166" t="s">
        <v>4116</v>
      </c>
      <c r="J959" s="4" t="s">
        <v>4114</v>
      </c>
      <c r="K959" s="3" t="s">
        <v>4115</v>
      </c>
      <c r="L959" s="1">
        <f t="shared" si="14"/>
        <v>9</v>
      </c>
    </row>
    <row r="960" spans="1:12" ht="15" customHeight="1">
      <c r="A960" s="5">
        <v>958</v>
      </c>
      <c r="B960" s="169" t="s">
        <v>4117</v>
      </c>
      <c r="C960" s="5" t="s">
        <v>1999</v>
      </c>
      <c r="D960" s="5" t="s">
        <v>2200</v>
      </c>
      <c r="E960" s="5" t="s">
        <v>1926</v>
      </c>
      <c r="F960" s="5" t="s">
        <v>15</v>
      </c>
      <c r="G960" s="5" t="s">
        <v>16</v>
      </c>
      <c r="H960" s="5" t="s">
        <v>23</v>
      </c>
      <c r="I960" s="167" t="s">
        <v>4120</v>
      </c>
      <c r="J960" s="6" t="s">
        <v>4118</v>
      </c>
      <c r="K960" s="5" t="s">
        <v>4119</v>
      </c>
      <c r="L960" s="1">
        <f t="shared" si="14"/>
        <v>5</v>
      </c>
    </row>
    <row r="961" spans="1:12" ht="15" customHeight="1">
      <c r="A961" s="3">
        <v>959</v>
      </c>
      <c r="B961" s="168" t="s">
        <v>4121</v>
      </c>
      <c r="C961" s="3" t="s">
        <v>4122</v>
      </c>
      <c r="D961" s="3" t="s">
        <v>2200</v>
      </c>
      <c r="E961" s="3" t="s">
        <v>1926</v>
      </c>
      <c r="F961" s="3" t="s">
        <v>15</v>
      </c>
      <c r="G961" s="3" t="s">
        <v>50</v>
      </c>
      <c r="H961" s="3" t="s">
        <v>23</v>
      </c>
      <c r="I961" s="166" t="s">
        <v>4125</v>
      </c>
      <c r="J961" s="4" t="s">
        <v>4123</v>
      </c>
      <c r="K961" s="3" t="s">
        <v>4124</v>
      </c>
      <c r="L961" s="1">
        <f t="shared" si="14"/>
        <v>3</v>
      </c>
    </row>
    <row r="962" spans="1:12" ht="15" customHeight="1">
      <c r="A962" s="5">
        <v>960</v>
      </c>
      <c r="B962" s="169" t="s">
        <v>4126</v>
      </c>
      <c r="C962" s="5" t="s">
        <v>2872</v>
      </c>
      <c r="D962" s="5" t="s">
        <v>2200</v>
      </c>
      <c r="E962" s="5" t="s">
        <v>1926</v>
      </c>
      <c r="F962" s="5" t="s">
        <v>15</v>
      </c>
      <c r="G962" s="5" t="s">
        <v>16</v>
      </c>
      <c r="H962" s="5" t="s">
        <v>2293</v>
      </c>
      <c r="I962" s="167" t="s">
        <v>4129</v>
      </c>
      <c r="J962" s="6" t="s">
        <v>4127</v>
      </c>
      <c r="K962" s="5" t="s">
        <v>4128</v>
      </c>
      <c r="L962" s="1">
        <f t="shared" si="14"/>
        <v>11</v>
      </c>
    </row>
    <row r="963" spans="1:12" ht="15" customHeight="1">
      <c r="A963" s="3">
        <v>961</v>
      </c>
      <c r="B963" s="168" t="s">
        <v>4130</v>
      </c>
      <c r="C963" s="3" t="s">
        <v>4131</v>
      </c>
      <c r="D963" s="3" t="s">
        <v>2200</v>
      </c>
      <c r="E963" s="3" t="s">
        <v>1926</v>
      </c>
      <c r="F963" s="3" t="s">
        <v>15</v>
      </c>
      <c r="G963" s="3" t="s">
        <v>16</v>
      </c>
      <c r="H963" s="3" t="s">
        <v>23</v>
      </c>
      <c r="I963" s="166" t="s">
        <v>4134</v>
      </c>
      <c r="J963" s="4" t="s">
        <v>4132</v>
      </c>
      <c r="K963" s="3" t="s">
        <v>4133</v>
      </c>
      <c r="L963" s="1">
        <f t="shared" ref="L963:L1026" si="15">IF(TRIM(J963)="",0,LEN(J963)-LEN(SUBSTITUTE(J963,",",""))+1)</f>
        <v>10</v>
      </c>
    </row>
    <row r="964" spans="1:12" ht="15" customHeight="1">
      <c r="A964" s="5">
        <v>962</v>
      </c>
      <c r="B964" s="169" t="s">
        <v>4135</v>
      </c>
      <c r="C964" s="5" t="s">
        <v>3503</v>
      </c>
      <c r="D964" s="5" t="s">
        <v>2200</v>
      </c>
      <c r="E964" s="5" t="s">
        <v>1926</v>
      </c>
      <c r="F964" s="5" t="s">
        <v>15</v>
      </c>
      <c r="G964" s="5" t="s">
        <v>50</v>
      </c>
      <c r="H964" s="5" t="s">
        <v>23</v>
      </c>
      <c r="I964" s="167" t="s">
        <v>4138</v>
      </c>
      <c r="J964" s="6" t="s">
        <v>4136</v>
      </c>
      <c r="K964" s="5" t="s">
        <v>4137</v>
      </c>
      <c r="L964" s="1">
        <f t="shared" si="15"/>
        <v>4</v>
      </c>
    </row>
    <row r="965" spans="1:12" ht="15" customHeight="1">
      <c r="A965" s="3">
        <v>963</v>
      </c>
      <c r="B965" s="168" t="s">
        <v>4139</v>
      </c>
      <c r="C965" s="3" t="s">
        <v>154</v>
      </c>
      <c r="D965" s="3" t="s">
        <v>2200</v>
      </c>
      <c r="E965" s="3" t="s">
        <v>1926</v>
      </c>
      <c r="F965" s="3" t="s">
        <v>15</v>
      </c>
      <c r="G965" s="3" t="s">
        <v>16</v>
      </c>
      <c r="H965" s="3" t="s">
        <v>23</v>
      </c>
      <c r="I965" s="166" t="s">
        <v>4142</v>
      </c>
      <c r="J965" s="4" t="s">
        <v>4140</v>
      </c>
      <c r="K965" s="3" t="s">
        <v>4141</v>
      </c>
      <c r="L965" s="1">
        <f t="shared" si="15"/>
        <v>9</v>
      </c>
    </row>
    <row r="966" spans="1:12" ht="15" customHeight="1">
      <c r="A966" s="5">
        <v>964</v>
      </c>
      <c r="B966" s="169" t="s">
        <v>4143</v>
      </c>
      <c r="C966" s="5" t="s">
        <v>4144</v>
      </c>
      <c r="D966" s="5" t="s">
        <v>2200</v>
      </c>
      <c r="E966" s="5" t="s">
        <v>1926</v>
      </c>
      <c r="F966" s="5" t="s">
        <v>15</v>
      </c>
      <c r="G966" s="5" t="s">
        <v>16</v>
      </c>
      <c r="H966" s="5" t="s">
        <v>296</v>
      </c>
      <c r="I966" s="167" t="s">
        <v>4147</v>
      </c>
      <c r="J966" s="6" t="s">
        <v>4145</v>
      </c>
      <c r="K966" s="5" t="s">
        <v>4146</v>
      </c>
      <c r="L966" s="1">
        <f t="shared" si="15"/>
        <v>11</v>
      </c>
    </row>
    <row r="967" spans="1:12" ht="15" customHeight="1">
      <c r="A967" s="3">
        <v>965</v>
      </c>
      <c r="B967" s="168" t="s">
        <v>4148</v>
      </c>
      <c r="C967" s="3" t="s">
        <v>441</v>
      </c>
      <c r="D967" s="3" t="s">
        <v>2200</v>
      </c>
      <c r="E967" s="3" t="s">
        <v>1926</v>
      </c>
      <c r="F967" s="3" t="s">
        <v>15</v>
      </c>
      <c r="G967" s="3" t="s">
        <v>50</v>
      </c>
      <c r="H967" s="3" t="s">
        <v>23</v>
      </c>
      <c r="I967" s="166" t="s">
        <v>4151</v>
      </c>
      <c r="J967" s="4" t="s">
        <v>4149</v>
      </c>
      <c r="K967" s="3" t="s">
        <v>4150</v>
      </c>
      <c r="L967" s="1">
        <f t="shared" si="15"/>
        <v>6</v>
      </c>
    </row>
    <row r="968" spans="1:12" ht="15" customHeight="1">
      <c r="A968" s="5">
        <v>966</v>
      </c>
      <c r="B968" s="169" t="s">
        <v>4152</v>
      </c>
      <c r="C968" s="5" t="s">
        <v>592</v>
      </c>
      <c r="D968" s="5" t="s">
        <v>2200</v>
      </c>
      <c r="E968" s="5" t="s">
        <v>1926</v>
      </c>
      <c r="F968" s="5" t="s">
        <v>15</v>
      </c>
      <c r="G968" s="5" t="s">
        <v>16</v>
      </c>
      <c r="H968" s="5" t="s">
        <v>606</v>
      </c>
      <c r="I968" s="167" t="s">
        <v>4155</v>
      </c>
      <c r="J968" s="6" t="s">
        <v>4153</v>
      </c>
      <c r="K968" s="5" t="s">
        <v>4154</v>
      </c>
      <c r="L968" s="1">
        <f t="shared" si="15"/>
        <v>7</v>
      </c>
    </row>
    <row r="969" spans="1:12" ht="15" customHeight="1">
      <c r="A969" s="3">
        <v>967</v>
      </c>
      <c r="B969" s="168" t="s">
        <v>4156</v>
      </c>
      <c r="C969" s="3" t="s">
        <v>301</v>
      </c>
      <c r="D969" s="3" t="s">
        <v>2200</v>
      </c>
      <c r="E969" s="3" t="s">
        <v>1926</v>
      </c>
      <c r="F969" s="3" t="s">
        <v>15</v>
      </c>
      <c r="G969" s="3" t="s">
        <v>50</v>
      </c>
      <c r="H969" s="3" t="s">
        <v>429</v>
      </c>
      <c r="I969" s="166" t="s">
        <v>4159</v>
      </c>
      <c r="J969" s="4" t="s">
        <v>4157</v>
      </c>
      <c r="K969" s="3" t="s">
        <v>4158</v>
      </c>
      <c r="L969" s="1">
        <f t="shared" si="15"/>
        <v>5</v>
      </c>
    </row>
    <row r="970" spans="1:12" ht="15" customHeight="1">
      <c r="A970" s="5">
        <v>968</v>
      </c>
      <c r="B970" s="169" t="s">
        <v>4160</v>
      </c>
      <c r="C970" s="5" t="s">
        <v>4161</v>
      </c>
      <c r="D970" s="5" t="s">
        <v>2200</v>
      </c>
      <c r="E970" s="5" t="s">
        <v>1926</v>
      </c>
      <c r="F970" s="5" t="s">
        <v>15</v>
      </c>
      <c r="G970" s="5" t="s">
        <v>50</v>
      </c>
      <c r="H970" s="5" t="s">
        <v>23</v>
      </c>
      <c r="I970" s="167" t="s">
        <v>4164</v>
      </c>
      <c r="J970" s="6" t="s">
        <v>4162</v>
      </c>
      <c r="K970" s="5" t="s">
        <v>4163</v>
      </c>
      <c r="L970" s="1">
        <f t="shared" si="15"/>
        <v>8</v>
      </c>
    </row>
    <row r="971" spans="1:12" ht="15" customHeight="1">
      <c r="A971" s="3">
        <v>969</v>
      </c>
      <c r="B971" s="168" t="s">
        <v>4165</v>
      </c>
      <c r="C971" s="3" t="s">
        <v>4166</v>
      </c>
      <c r="D971" s="3" t="s">
        <v>2200</v>
      </c>
      <c r="E971" s="3" t="s">
        <v>1926</v>
      </c>
      <c r="F971" s="3" t="s">
        <v>15</v>
      </c>
      <c r="G971" s="3" t="s">
        <v>50</v>
      </c>
      <c r="H971" s="3" t="s">
        <v>318</v>
      </c>
      <c r="I971" s="166" t="s">
        <v>4168</v>
      </c>
      <c r="J971" s="4" t="s">
        <v>1073</v>
      </c>
      <c r="K971" s="3" t="s">
        <v>4167</v>
      </c>
      <c r="L971" s="1">
        <f t="shared" si="15"/>
        <v>1</v>
      </c>
    </row>
    <row r="972" spans="1:12" ht="15" customHeight="1">
      <c r="A972" s="5">
        <v>970</v>
      </c>
      <c r="B972" s="169" t="s">
        <v>4169</v>
      </c>
      <c r="C972" s="5" t="s">
        <v>4170</v>
      </c>
      <c r="D972" s="5" t="s">
        <v>2200</v>
      </c>
      <c r="E972" s="5" t="s">
        <v>1926</v>
      </c>
      <c r="F972" s="5" t="s">
        <v>15</v>
      </c>
      <c r="G972" s="5" t="s">
        <v>16</v>
      </c>
      <c r="H972" s="5" t="s">
        <v>23</v>
      </c>
      <c r="I972" s="167" t="s">
        <v>4173</v>
      </c>
      <c r="J972" s="6" t="s">
        <v>4171</v>
      </c>
      <c r="K972" s="5" t="s">
        <v>4172</v>
      </c>
      <c r="L972" s="1">
        <f t="shared" si="15"/>
        <v>9</v>
      </c>
    </row>
    <row r="973" spans="1:12" ht="15" customHeight="1">
      <c r="A973" s="3">
        <v>971</v>
      </c>
      <c r="B973" s="168" t="s">
        <v>4174</v>
      </c>
      <c r="C973" s="3" t="s">
        <v>227</v>
      </c>
      <c r="D973" s="3" t="s">
        <v>2200</v>
      </c>
      <c r="E973" s="3" t="s">
        <v>1926</v>
      </c>
      <c r="F973" s="3" t="s">
        <v>15</v>
      </c>
      <c r="G973" s="3" t="s">
        <v>50</v>
      </c>
      <c r="H973" s="3" t="s">
        <v>23</v>
      </c>
      <c r="I973" s="166" t="s">
        <v>4177</v>
      </c>
      <c r="J973" s="4" t="s">
        <v>4175</v>
      </c>
      <c r="K973" s="3" t="s">
        <v>4176</v>
      </c>
      <c r="L973" s="1">
        <f t="shared" si="15"/>
        <v>11</v>
      </c>
    </row>
    <row r="974" spans="1:12" ht="15" customHeight="1">
      <c r="A974" s="5">
        <v>972</v>
      </c>
      <c r="B974" s="169" t="s">
        <v>4178</v>
      </c>
      <c r="C974" s="5" t="s">
        <v>1608</v>
      </c>
      <c r="D974" s="5" t="s">
        <v>2200</v>
      </c>
      <c r="E974" s="5" t="s">
        <v>1926</v>
      </c>
      <c r="F974" s="5" t="s">
        <v>15</v>
      </c>
      <c r="G974" s="5" t="s">
        <v>50</v>
      </c>
      <c r="H974" s="5" t="s">
        <v>23</v>
      </c>
      <c r="I974" s="167" t="s">
        <v>4181</v>
      </c>
      <c r="J974" s="6" t="s">
        <v>4179</v>
      </c>
      <c r="K974" s="5" t="s">
        <v>4180</v>
      </c>
      <c r="L974" s="1">
        <f t="shared" si="15"/>
        <v>1</v>
      </c>
    </row>
    <row r="975" spans="1:12" ht="15" customHeight="1">
      <c r="A975" s="3">
        <v>973</v>
      </c>
      <c r="B975" s="168" t="s">
        <v>4182</v>
      </c>
      <c r="C975" s="3" t="s">
        <v>3005</v>
      </c>
      <c r="D975" s="3" t="s">
        <v>2200</v>
      </c>
      <c r="E975" s="3" t="s">
        <v>1926</v>
      </c>
      <c r="F975" s="3" t="s">
        <v>15</v>
      </c>
      <c r="G975" s="3" t="s">
        <v>50</v>
      </c>
      <c r="H975" s="3" t="s">
        <v>23</v>
      </c>
      <c r="I975" s="166" t="s">
        <v>4185</v>
      </c>
      <c r="J975" s="4" t="s">
        <v>4183</v>
      </c>
      <c r="K975" s="3" t="s">
        <v>4184</v>
      </c>
      <c r="L975" s="1">
        <f t="shared" si="15"/>
        <v>6</v>
      </c>
    </row>
    <row r="976" spans="1:12" ht="15" customHeight="1">
      <c r="A976" s="5">
        <v>974</v>
      </c>
      <c r="B976" s="169" t="s">
        <v>4186</v>
      </c>
      <c r="C976" s="5" t="s">
        <v>3844</v>
      </c>
      <c r="D976" s="5" t="s">
        <v>2200</v>
      </c>
      <c r="E976" s="5" t="s">
        <v>1926</v>
      </c>
      <c r="F976" s="5" t="s">
        <v>15</v>
      </c>
      <c r="G976" s="5" t="s">
        <v>16</v>
      </c>
      <c r="H976" s="5" t="s">
        <v>144</v>
      </c>
      <c r="I976" s="167" t="s">
        <v>4189</v>
      </c>
      <c r="J976" s="6" t="s">
        <v>4187</v>
      </c>
      <c r="K976" s="5" t="s">
        <v>4188</v>
      </c>
      <c r="L976" s="1">
        <f t="shared" si="15"/>
        <v>7</v>
      </c>
    </row>
    <row r="977" spans="1:12" ht="15" customHeight="1">
      <c r="A977" s="3">
        <v>975</v>
      </c>
      <c r="B977" s="168" t="s">
        <v>4190</v>
      </c>
      <c r="C977" s="3" t="s">
        <v>807</v>
      </c>
      <c r="D977" s="3" t="s">
        <v>2200</v>
      </c>
      <c r="E977" s="3" t="s">
        <v>1926</v>
      </c>
      <c r="F977" s="3" t="s">
        <v>15</v>
      </c>
      <c r="G977" s="3" t="s">
        <v>16</v>
      </c>
      <c r="H977" s="3" t="s">
        <v>23</v>
      </c>
      <c r="I977" s="166" t="s">
        <v>4193</v>
      </c>
      <c r="J977" s="4" t="s">
        <v>4191</v>
      </c>
      <c r="K977" s="3" t="s">
        <v>4192</v>
      </c>
      <c r="L977" s="1">
        <f t="shared" si="15"/>
        <v>6</v>
      </c>
    </row>
    <row r="978" spans="1:12" ht="15" customHeight="1">
      <c r="A978" s="5">
        <v>976</v>
      </c>
      <c r="B978" s="169" t="s">
        <v>4076</v>
      </c>
      <c r="C978" s="5" t="s">
        <v>3152</v>
      </c>
      <c r="D978" s="5" t="s">
        <v>2200</v>
      </c>
      <c r="E978" s="5" t="s">
        <v>1926</v>
      </c>
      <c r="F978" s="5" t="s">
        <v>15</v>
      </c>
      <c r="G978" s="5" t="s">
        <v>16</v>
      </c>
      <c r="H978" s="5" t="s">
        <v>23</v>
      </c>
      <c r="I978" s="167" t="s">
        <v>4195</v>
      </c>
      <c r="J978" s="6" t="s">
        <v>4077</v>
      </c>
      <c r="K978" s="5" t="s">
        <v>4194</v>
      </c>
      <c r="L978" s="1">
        <f t="shared" si="15"/>
        <v>8</v>
      </c>
    </row>
    <row r="979" spans="1:12" ht="15" customHeight="1">
      <c r="A979" s="3">
        <v>977</v>
      </c>
      <c r="B979" s="168" t="s">
        <v>4196</v>
      </c>
      <c r="C979" s="3" t="s">
        <v>2936</v>
      </c>
      <c r="D979" s="3" t="s">
        <v>2200</v>
      </c>
      <c r="E979" s="3" t="s">
        <v>1926</v>
      </c>
      <c r="F979" s="3" t="s">
        <v>15</v>
      </c>
      <c r="G979" s="3" t="s">
        <v>16</v>
      </c>
      <c r="H979" s="3" t="s">
        <v>23</v>
      </c>
      <c r="I979" s="166" t="s">
        <v>4199</v>
      </c>
      <c r="J979" s="4" t="s">
        <v>4197</v>
      </c>
      <c r="K979" s="3" t="s">
        <v>4198</v>
      </c>
      <c r="L979" s="1">
        <f t="shared" si="15"/>
        <v>4</v>
      </c>
    </row>
    <row r="980" spans="1:12" ht="15" customHeight="1">
      <c r="A980" s="5">
        <v>978</v>
      </c>
      <c r="B980" s="169" t="s">
        <v>4200</v>
      </c>
      <c r="C980" s="5" t="s">
        <v>2795</v>
      </c>
      <c r="D980" s="5" t="s">
        <v>2200</v>
      </c>
      <c r="E980" s="5" t="s">
        <v>1926</v>
      </c>
      <c r="F980" s="5" t="s">
        <v>15</v>
      </c>
      <c r="G980" s="5" t="s">
        <v>16</v>
      </c>
      <c r="H980" s="5" t="s">
        <v>23</v>
      </c>
      <c r="I980" s="167" t="s">
        <v>4203</v>
      </c>
      <c r="J980" s="6" t="s">
        <v>4201</v>
      </c>
      <c r="K980" s="5" t="s">
        <v>4202</v>
      </c>
      <c r="L980" s="1">
        <f t="shared" si="15"/>
        <v>11</v>
      </c>
    </row>
    <row r="981" spans="1:12" ht="15" customHeight="1">
      <c r="A981" s="3">
        <v>979</v>
      </c>
      <c r="B981" s="168" t="s">
        <v>4204</v>
      </c>
      <c r="C981" s="3" t="s">
        <v>2769</v>
      </c>
      <c r="D981" s="3" t="s">
        <v>2200</v>
      </c>
      <c r="E981" s="3" t="s">
        <v>1926</v>
      </c>
      <c r="F981" s="3" t="s">
        <v>15</v>
      </c>
      <c r="G981" s="3" t="s">
        <v>16</v>
      </c>
      <c r="H981" s="3" t="s">
        <v>23</v>
      </c>
      <c r="I981" s="166" t="s">
        <v>4207</v>
      </c>
      <c r="J981" s="4" t="s">
        <v>4205</v>
      </c>
      <c r="K981" s="3" t="s">
        <v>4206</v>
      </c>
      <c r="L981" s="1">
        <f t="shared" si="15"/>
        <v>17</v>
      </c>
    </row>
    <row r="982" spans="1:12" ht="15" customHeight="1">
      <c r="A982" s="5">
        <v>980</v>
      </c>
      <c r="B982" s="169" t="s">
        <v>4208</v>
      </c>
      <c r="C982" s="5" t="s">
        <v>154</v>
      </c>
      <c r="D982" s="5" t="s">
        <v>2200</v>
      </c>
      <c r="E982" s="5" t="s">
        <v>1926</v>
      </c>
      <c r="F982" s="5" t="s">
        <v>15</v>
      </c>
      <c r="G982" s="5" t="s">
        <v>50</v>
      </c>
      <c r="H982" s="5" t="s">
        <v>23</v>
      </c>
      <c r="I982" s="167" t="s">
        <v>4211</v>
      </c>
      <c r="J982" s="6" t="s">
        <v>4209</v>
      </c>
      <c r="K982" s="5" t="s">
        <v>4210</v>
      </c>
      <c r="L982" s="1">
        <f t="shared" si="15"/>
        <v>5</v>
      </c>
    </row>
    <row r="983" spans="1:12" ht="15" customHeight="1">
      <c r="A983" s="3">
        <v>981</v>
      </c>
      <c r="B983" s="168" t="s">
        <v>4212</v>
      </c>
      <c r="C983" s="3" t="s">
        <v>154</v>
      </c>
      <c r="D983" s="3" t="s">
        <v>2200</v>
      </c>
      <c r="E983" s="3" t="s">
        <v>1926</v>
      </c>
      <c r="F983" s="3" t="s">
        <v>15</v>
      </c>
      <c r="G983" s="3" t="s">
        <v>16</v>
      </c>
      <c r="H983" s="3" t="s">
        <v>23</v>
      </c>
      <c r="I983" s="166" t="s">
        <v>4215</v>
      </c>
      <c r="J983" s="4" t="s">
        <v>4213</v>
      </c>
      <c r="K983" s="3" t="s">
        <v>4214</v>
      </c>
      <c r="L983" s="1">
        <f t="shared" si="15"/>
        <v>11</v>
      </c>
    </row>
    <row r="984" spans="1:12" ht="15" customHeight="1">
      <c r="A984" s="5">
        <v>982</v>
      </c>
      <c r="B984" s="169" t="s">
        <v>4216</v>
      </c>
      <c r="C984" s="5" t="s">
        <v>807</v>
      </c>
      <c r="D984" s="5" t="s">
        <v>2200</v>
      </c>
      <c r="E984" s="5" t="s">
        <v>1926</v>
      </c>
      <c r="F984" s="5" t="s">
        <v>15</v>
      </c>
      <c r="G984" s="5" t="s">
        <v>16</v>
      </c>
      <c r="H984" s="5" t="s">
        <v>23</v>
      </c>
      <c r="I984" s="167" t="s">
        <v>4218</v>
      </c>
      <c r="J984" s="6" t="s">
        <v>4191</v>
      </c>
      <c r="K984" s="5" t="s">
        <v>4217</v>
      </c>
      <c r="L984" s="1">
        <f t="shared" si="15"/>
        <v>6</v>
      </c>
    </row>
    <row r="985" spans="1:12" ht="15" customHeight="1">
      <c r="A985" s="3">
        <v>983</v>
      </c>
      <c r="B985" s="168" t="s">
        <v>4219</v>
      </c>
      <c r="C985" s="3" t="s">
        <v>1465</v>
      </c>
      <c r="D985" s="3" t="s">
        <v>2200</v>
      </c>
      <c r="E985" s="3" t="s">
        <v>1926</v>
      </c>
      <c r="F985" s="3" t="s">
        <v>15</v>
      </c>
      <c r="G985" s="3" t="s">
        <v>16</v>
      </c>
      <c r="H985" s="3" t="s">
        <v>1416</v>
      </c>
      <c r="I985" s="166" t="s">
        <v>4222</v>
      </c>
      <c r="J985" s="4" t="s">
        <v>4220</v>
      </c>
      <c r="K985" s="3" t="s">
        <v>4221</v>
      </c>
      <c r="L985" s="1">
        <f t="shared" si="15"/>
        <v>10</v>
      </c>
    </row>
    <row r="986" spans="1:12" ht="15" customHeight="1">
      <c r="A986" s="5">
        <v>984</v>
      </c>
      <c r="B986" s="169" t="s">
        <v>4223</v>
      </c>
      <c r="C986" s="5" t="s">
        <v>2502</v>
      </c>
      <c r="D986" s="5" t="s">
        <v>2200</v>
      </c>
      <c r="E986" s="5" t="s">
        <v>1926</v>
      </c>
      <c r="F986" s="5" t="s">
        <v>15</v>
      </c>
      <c r="G986" s="5" t="s">
        <v>50</v>
      </c>
      <c r="H986" s="5" t="s">
        <v>23</v>
      </c>
      <c r="I986" s="167" t="s">
        <v>4226</v>
      </c>
      <c r="J986" s="6" t="s">
        <v>4224</v>
      </c>
      <c r="K986" s="5" t="s">
        <v>4225</v>
      </c>
      <c r="L986" s="1">
        <f t="shared" si="15"/>
        <v>5</v>
      </c>
    </row>
    <row r="987" spans="1:12" ht="15" customHeight="1">
      <c r="A987" s="3">
        <v>985</v>
      </c>
      <c r="B987" s="168" t="s">
        <v>4227</v>
      </c>
      <c r="C987" s="3" t="s">
        <v>4228</v>
      </c>
      <c r="D987" s="3" t="s">
        <v>2200</v>
      </c>
      <c r="E987" s="3" t="s">
        <v>1926</v>
      </c>
      <c r="F987" s="3" t="s">
        <v>15</v>
      </c>
      <c r="G987" s="3" t="s">
        <v>36</v>
      </c>
      <c r="H987" s="3" t="s">
        <v>30</v>
      </c>
      <c r="I987" s="166" t="s">
        <v>4231</v>
      </c>
      <c r="J987" s="4" t="s">
        <v>4229</v>
      </c>
      <c r="K987" s="3" t="s">
        <v>4230</v>
      </c>
      <c r="L987" s="1">
        <f t="shared" si="15"/>
        <v>8</v>
      </c>
    </row>
    <row r="988" spans="1:12" ht="15" customHeight="1">
      <c r="A988" s="5">
        <v>986</v>
      </c>
      <c r="B988" s="169" t="s">
        <v>2854</v>
      </c>
      <c r="C988" s="3" t="s">
        <v>9185</v>
      </c>
      <c r="D988" s="5" t="s">
        <v>2200</v>
      </c>
      <c r="E988" s="5" t="s">
        <v>1677</v>
      </c>
      <c r="F988" s="5" t="s">
        <v>15</v>
      </c>
      <c r="G988" s="5" t="s">
        <v>36</v>
      </c>
      <c r="H988" s="5" t="s">
        <v>23</v>
      </c>
      <c r="I988" s="167" t="s">
        <v>4234</v>
      </c>
      <c r="J988" s="6" t="s">
        <v>4232</v>
      </c>
      <c r="K988" s="5" t="s">
        <v>4233</v>
      </c>
      <c r="L988" s="1">
        <f t="shared" si="15"/>
        <v>3</v>
      </c>
    </row>
    <row r="989" spans="1:12" ht="15" customHeight="1">
      <c r="A989" s="3">
        <v>987</v>
      </c>
      <c r="B989" s="168" t="s">
        <v>4235</v>
      </c>
      <c r="C989" s="3" t="s">
        <v>3844</v>
      </c>
      <c r="D989" s="3" t="s">
        <v>2200</v>
      </c>
      <c r="E989" s="3" t="s">
        <v>1401</v>
      </c>
      <c r="F989" s="3" t="s">
        <v>15</v>
      </c>
      <c r="G989" s="3" t="s">
        <v>16</v>
      </c>
      <c r="H989" s="3" t="s">
        <v>23</v>
      </c>
      <c r="I989" s="166" t="s">
        <v>4238</v>
      </c>
      <c r="J989" s="4" t="s">
        <v>4236</v>
      </c>
      <c r="K989" s="3" t="s">
        <v>4237</v>
      </c>
      <c r="L989" s="1">
        <f t="shared" si="15"/>
        <v>8</v>
      </c>
    </row>
    <row r="990" spans="1:12" ht="15" customHeight="1">
      <c r="A990" s="5">
        <v>988</v>
      </c>
      <c r="B990" s="169" t="s">
        <v>4239</v>
      </c>
      <c r="C990" s="5" t="s">
        <v>2165</v>
      </c>
      <c r="D990" s="5" t="s">
        <v>2200</v>
      </c>
      <c r="E990" s="5" t="s">
        <v>1401</v>
      </c>
      <c r="F990" s="5" t="s">
        <v>15</v>
      </c>
      <c r="G990" s="5" t="s">
        <v>16</v>
      </c>
      <c r="H990" s="5" t="s">
        <v>23</v>
      </c>
      <c r="I990" s="167" t="s">
        <v>4242</v>
      </c>
      <c r="J990" s="6" t="s">
        <v>4240</v>
      </c>
      <c r="K990" s="5" t="s">
        <v>4241</v>
      </c>
      <c r="L990" s="1">
        <f t="shared" si="15"/>
        <v>15</v>
      </c>
    </row>
    <row r="991" spans="1:12" ht="15" customHeight="1">
      <c r="A991" s="3">
        <v>989</v>
      </c>
      <c r="B991" s="168" t="s">
        <v>4243</v>
      </c>
      <c r="C991" s="3" t="s">
        <v>2908</v>
      </c>
      <c r="D991" s="3" t="s">
        <v>2200</v>
      </c>
      <c r="E991" s="3" t="s">
        <v>1128</v>
      </c>
      <c r="F991" s="3" t="s">
        <v>15</v>
      </c>
      <c r="G991" s="3" t="s">
        <v>50</v>
      </c>
      <c r="H991" s="3" t="s">
        <v>2293</v>
      </c>
      <c r="I991" s="166" t="s">
        <v>4246</v>
      </c>
      <c r="J991" s="4" t="s">
        <v>4244</v>
      </c>
      <c r="K991" s="3" t="s">
        <v>4245</v>
      </c>
      <c r="L991" s="1">
        <f t="shared" si="15"/>
        <v>5</v>
      </c>
    </row>
    <row r="992" spans="1:12" ht="15" customHeight="1">
      <c r="A992" s="5">
        <v>990</v>
      </c>
      <c r="B992" s="169" t="s">
        <v>4247</v>
      </c>
      <c r="C992" s="5" t="s">
        <v>4248</v>
      </c>
      <c r="D992" s="5" t="s">
        <v>2200</v>
      </c>
      <c r="E992" s="5" t="s">
        <v>302</v>
      </c>
      <c r="F992" s="5" t="s">
        <v>15</v>
      </c>
      <c r="G992" s="5" t="s">
        <v>16</v>
      </c>
      <c r="H992" s="5" t="s">
        <v>1209</v>
      </c>
      <c r="I992" s="167" t="s">
        <v>4251</v>
      </c>
      <c r="J992" s="6" t="s">
        <v>4249</v>
      </c>
      <c r="K992" s="5" t="s">
        <v>4250</v>
      </c>
      <c r="L992" s="1">
        <f t="shared" si="15"/>
        <v>8</v>
      </c>
    </row>
    <row r="993" spans="1:12" ht="15" customHeight="1">
      <c r="A993" s="3">
        <v>991</v>
      </c>
      <c r="B993" s="168" t="s">
        <v>4252</v>
      </c>
      <c r="C993" s="3" t="s">
        <v>2908</v>
      </c>
      <c r="D993" s="3" t="s">
        <v>2200</v>
      </c>
      <c r="E993" s="3" t="s">
        <v>1401</v>
      </c>
      <c r="F993" s="3" t="s">
        <v>15</v>
      </c>
      <c r="G993" s="3" t="s">
        <v>36</v>
      </c>
      <c r="H993" s="3" t="s">
        <v>23</v>
      </c>
      <c r="I993" s="166" t="s">
        <v>4255</v>
      </c>
      <c r="J993" s="4" t="s">
        <v>4253</v>
      </c>
      <c r="K993" s="3" t="s">
        <v>4254</v>
      </c>
      <c r="L993" s="1">
        <f t="shared" si="15"/>
        <v>4</v>
      </c>
    </row>
    <row r="994" spans="1:12" ht="15" customHeight="1">
      <c r="A994" s="5">
        <v>992</v>
      </c>
      <c r="B994" s="169" t="s">
        <v>4256</v>
      </c>
      <c r="C994" s="5" t="s">
        <v>154</v>
      </c>
      <c r="D994" s="5" t="s">
        <v>2200</v>
      </c>
      <c r="E994" s="5" t="s">
        <v>1401</v>
      </c>
      <c r="F994" s="5" t="s">
        <v>15</v>
      </c>
      <c r="G994" s="5" t="s">
        <v>50</v>
      </c>
      <c r="H994" s="5" t="s">
        <v>23</v>
      </c>
      <c r="I994" s="167" t="s">
        <v>4259</v>
      </c>
      <c r="J994" s="6" t="s">
        <v>4257</v>
      </c>
      <c r="K994" s="5" t="s">
        <v>4258</v>
      </c>
      <c r="L994" s="1">
        <f t="shared" si="15"/>
        <v>10</v>
      </c>
    </row>
    <row r="995" spans="1:12" ht="15" customHeight="1">
      <c r="A995" s="3">
        <v>993</v>
      </c>
      <c r="B995" s="168" t="s">
        <v>4260</v>
      </c>
      <c r="C995" s="3" t="s">
        <v>3327</v>
      </c>
      <c r="D995" s="3" t="s">
        <v>2200</v>
      </c>
      <c r="E995" s="3" t="s">
        <v>1128</v>
      </c>
      <c r="F995" s="3" t="s">
        <v>15</v>
      </c>
      <c r="G995" s="3" t="s">
        <v>16</v>
      </c>
      <c r="H995" s="3" t="s">
        <v>23</v>
      </c>
      <c r="I995" s="166" t="s">
        <v>4262</v>
      </c>
      <c r="J995" s="4" t="s">
        <v>3463</v>
      </c>
      <c r="K995" s="3" t="s">
        <v>4261</v>
      </c>
      <c r="L995" s="1">
        <f t="shared" si="15"/>
        <v>6</v>
      </c>
    </row>
    <row r="996" spans="1:12" ht="15" customHeight="1">
      <c r="A996" s="5">
        <v>994</v>
      </c>
      <c r="B996" s="169" t="s">
        <v>4263</v>
      </c>
      <c r="C996" s="5" t="s">
        <v>812</v>
      </c>
      <c r="D996" s="5" t="s">
        <v>2200</v>
      </c>
      <c r="E996" s="5" t="s">
        <v>302</v>
      </c>
      <c r="F996" s="5" t="s">
        <v>15</v>
      </c>
      <c r="G996" s="5" t="s">
        <v>50</v>
      </c>
      <c r="H996" s="5" t="s">
        <v>23</v>
      </c>
      <c r="I996" s="167" t="s">
        <v>4266</v>
      </c>
      <c r="J996" s="6" t="s">
        <v>4264</v>
      </c>
      <c r="K996" s="5" t="s">
        <v>4265</v>
      </c>
      <c r="L996" s="1">
        <f t="shared" si="15"/>
        <v>6</v>
      </c>
    </row>
    <row r="997" spans="1:12" ht="15" customHeight="1">
      <c r="A997" s="3">
        <v>995</v>
      </c>
      <c r="B997" s="168" t="s">
        <v>2185</v>
      </c>
      <c r="C997" s="3" t="s">
        <v>4267</v>
      </c>
      <c r="D997" s="3" t="s">
        <v>2200</v>
      </c>
      <c r="E997" s="3" t="s">
        <v>302</v>
      </c>
      <c r="F997" s="3" t="s">
        <v>15</v>
      </c>
      <c r="G997" s="3" t="s">
        <v>36</v>
      </c>
      <c r="H997" s="3" t="s">
        <v>486</v>
      </c>
      <c r="I997" s="166" t="s">
        <v>4270</v>
      </c>
      <c r="J997" s="4" t="s">
        <v>4268</v>
      </c>
      <c r="K997" s="3" t="s">
        <v>4269</v>
      </c>
      <c r="L997" s="1">
        <f t="shared" si="15"/>
        <v>5</v>
      </c>
    </row>
    <row r="998" spans="1:12" ht="15" customHeight="1">
      <c r="A998" s="5">
        <v>996</v>
      </c>
      <c r="B998" s="169" t="s">
        <v>4271</v>
      </c>
      <c r="C998" s="5" t="s">
        <v>3322</v>
      </c>
      <c r="D998" s="5" t="s">
        <v>2200</v>
      </c>
      <c r="E998" s="5" t="s">
        <v>1401</v>
      </c>
      <c r="F998" s="5" t="s">
        <v>15</v>
      </c>
      <c r="G998" s="5" t="s">
        <v>16</v>
      </c>
      <c r="H998" s="5" t="s">
        <v>23</v>
      </c>
      <c r="I998" s="167" t="s">
        <v>4274</v>
      </c>
      <c r="J998" s="6" t="s">
        <v>4272</v>
      </c>
      <c r="K998" s="5" t="s">
        <v>4273</v>
      </c>
      <c r="L998" s="1">
        <f t="shared" si="15"/>
        <v>4</v>
      </c>
    </row>
    <row r="999" spans="1:12" ht="15" customHeight="1">
      <c r="A999" s="3">
        <v>997</v>
      </c>
      <c r="B999" s="168" t="s">
        <v>3254</v>
      </c>
      <c r="C999" s="3" t="s">
        <v>3067</v>
      </c>
      <c r="D999" s="3" t="s">
        <v>2200</v>
      </c>
      <c r="E999" s="3" t="s">
        <v>302</v>
      </c>
      <c r="F999" s="3" t="s">
        <v>15</v>
      </c>
      <c r="G999" s="3" t="s">
        <v>36</v>
      </c>
      <c r="H999" s="3" t="s">
        <v>23</v>
      </c>
      <c r="I999" s="166" t="s">
        <v>4277</v>
      </c>
      <c r="J999" s="4" t="s">
        <v>4275</v>
      </c>
      <c r="K999" s="3" t="s">
        <v>4276</v>
      </c>
      <c r="L999" s="1">
        <f t="shared" si="15"/>
        <v>7</v>
      </c>
    </row>
    <row r="1000" spans="1:12" ht="15" customHeight="1">
      <c r="A1000" s="5">
        <v>998</v>
      </c>
      <c r="B1000" s="169" t="s">
        <v>4278</v>
      </c>
      <c r="C1000" s="5" t="s">
        <v>1608</v>
      </c>
      <c r="D1000" s="5" t="s">
        <v>2200</v>
      </c>
      <c r="E1000" s="5" t="s">
        <v>1401</v>
      </c>
      <c r="F1000" s="5" t="s">
        <v>15</v>
      </c>
      <c r="G1000" s="5" t="s">
        <v>16</v>
      </c>
      <c r="H1000" s="5" t="s">
        <v>429</v>
      </c>
      <c r="I1000" s="167" t="s">
        <v>4281</v>
      </c>
      <c r="J1000" s="6" t="s">
        <v>4279</v>
      </c>
      <c r="K1000" s="5" t="s">
        <v>4280</v>
      </c>
      <c r="L1000" s="1">
        <f t="shared" si="15"/>
        <v>2</v>
      </c>
    </row>
    <row r="1001" spans="1:12" ht="15" customHeight="1">
      <c r="A1001" s="3">
        <v>999</v>
      </c>
      <c r="B1001" s="168" t="s">
        <v>4282</v>
      </c>
      <c r="C1001" s="3" t="s">
        <v>4283</v>
      </c>
      <c r="D1001" s="3" t="s">
        <v>2200</v>
      </c>
      <c r="E1001" s="3" t="s">
        <v>587</v>
      </c>
      <c r="F1001" s="3" t="s">
        <v>15</v>
      </c>
      <c r="G1001" s="3" t="s">
        <v>50</v>
      </c>
      <c r="H1001" s="3" t="s">
        <v>423</v>
      </c>
      <c r="I1001" s="166" t="s">
        <v>4286</v>
      </c>
      <c r="J1001" s="4" t="s">
        <v>4284</v>
      </c>
      <c r="K1001" s="3" t="s">
        <v>4285</v>
      </c>
      <c r="L1001" s="1">
        <f t="shared" si="15"/>
        <v>20</v>
      </c>
    </row>
    <row r="1002" spans="1:12" ht="15" customHeight="1">
      <c r="A1002" s="5">
        <v>1000</v>
      </c>
      <c r="B1002" s="169" t="s">
        <v>4287</v>
      </c>
      <c r="C1002" s="3" t="s">
        <v>9185</v>
      </c>
      <c r="D1002" s="5" t="s">
        <v>2200</v>
      </c>
      <c r="E1002" s="5" t="s">
        <v>302</v>
      </c>
      <c r="F1002" s="5" t="s">
        <v>15</v>
      </c>
      <c r="G1002" s="5" t="s">
        <v>16</v>
      </c>
      <c r="H1002" s="5" t="s">
        <v>164</v>
      </c>
      <c r="I1002" s="167" t="s">
        <v>4290</v>
      </c>
      <c r="J1002" s="6" t="s">
        <v>4288</v>
      </c>
      <c r="K1002" s="5" t="s">
        <v>4289</v>
      </c>
      <c r="L1002" s="1">
        <f t="shared" si="15"/>
        <v>4</v>
      </c>
    </row>
    <row r="1003" spans="1:12" ht="15" customHeight="1">
      <c r="A1003" s="3">
        <v>1001</v>
      </c>
      <c r="B1003" s="168" t="s">
        <v>4291</v>
      </c>
      <c r="C1003" s="3" t="s">
        <v>4292</v>
      </c>
      <c r="D1003" s="3" t="s">
        <v>4293</v>
      </c>
      <c r="E1003" s="3" t="s">
        <v>14</v>
      </c>
      <c r="F1003" s="3" t="s">
        <v>15</v>
      </c>
      <c r="G1003" s="3" t="s">
        <v>50</v>
      </c>
      <c r="H1003" s="3" t="s">
        <v>56</v>
      </c>
      <c r="I1003" s="166" t="s">
        <v>4296</v>
      </c>
      <c r="J1003" s="4" t="s">
        <v>4294</v>
      </c>
      <c r="K1003" s="3" t="s">
        <v>4295</v>
      </c>
      <c r="L1003" s="1">
        <f t="shared" si="15"/>
        <v>4</v>
      </c>
    </row>
    <row r="1004" spans="1:12" ht="15" customHeight="1">
      <c r="A1004" s="5">
        <v>1002</v>
      </c>
      <c r="B1004" s="169" t="s">
        <v>78</v>
      </c>
      <c r="C1004" s="5" t="s">
        <v>1063</v>
      </c>
      <c r="D1004" s="5" t="s">
        <v>4293</v>
      </c>
      <c r="E1004" s="5" t="s">
        <v>14</v>
      </c>
      <c r="F1004" s="5" t="s">
        <v>15</v>
      </c>
      <c r="G1004" s="5" t="s">
        <v>29</v>
      </c>
      <c r="H1004" s="5" t="s">
        <v>1209</v>
      </c>
      <c r="I1004" s="167" t="s">
        <v>4299</v>
      </c>
      <c r="J1004" s="6" t="s">
        <v>4297</v>
      </c>
      <c r="K1004" s="5" t="s">
        <v>4298</v>
      </c>
      <c r="L1004" s="1">
        <f t="shared" si="15"/>
        <v>19</v>
      </c>
    </row>
    <row r="1005" spans="1:12" ht="15" customHeight="1">
      <c r="A1005" s="3">
        <v>1003</v>
      </c>
      <c r="B1005" s="168" t="s">
        <v>54</v>
      </c>
      <c r="C1005" s="3" t="s">
        <v>301</v>
      </c>
      <c r="D1005" s="3" t="s">
        <v>4293</v>
      </c>
      <c r="E1005" s="3" t="s">
        <v>14</v>
      </c>
      <c r="F1005" s="3" t="s">
        <v>15</v>
      </c>
      <c r="G1005" s="3" t="s">
        <v>16</v>
      </c>
      <c r="H1005" s="3" t="s">
        <v>975</v>
      </c>
      <c r="I1005" s="166" t="s">
        <v>4302</v>
      </c>
      <c r="J1005" s="4" t="s">
        <v>4300</v>
      </c>
      <c r="K1005" s="3" t="s">
        <v>4301</v>
      </c>
      <c r="L1005" s="1">
        <f t="shared" si="15"/>
        <v>15</v>
      </c>
    </row>
    <row r="1006" spans="1:12" ht="15" customHeight="1">
      <c r="A1006" s="5">
        <v>1004</v>
      </c>
      <c r="B1006" s="169" t="s">
        <v>4303</v>
      </c>
      <c r="C1006" s="5" t="s">
        <v>4304</v>
      </c>
      <c r="D1006" s="5" t="s">
        <v>4293</v>
      </c>
      <c r="E1006" s="5" t="s">
        <v>14</v>
      </c>
      <c r="F1006" s="5" t="s">
        <v>15</v>
      </c>
      <c r="G1006" s="5" t="s">
        <v>16</v>
      </c>
      <c r="H1006" s="5" t="s">
        <v>23</v>
      </c>
      <c r="I1006" s="167" t="s">
        <v>4307</v>
      </c>
      <c r="J1006" s="6" t="s">
        <v>4305</v>
      </c>
      <c r="K1006" s="5" t="s">
        <v>4306</v>
      </c>
      <c r="L1006" s="1">
        <f t="shared" si="15"/>
        <v>16</v>
      </c>
    </row>
    <row r="1007" spans="1:12" ht="15" customHeight="1">
      <c r="A1007" s="3">
        <v>1005</v>
      </c>
      <c r="B1007" s="168" t="s">
        <v>4308</v>
      </c>
      <c r="C1007" s="3" t="s">
        <v>4309</v>
      </c>
      <c r="D1007" s="3" t="s">
        <v>4293</v>
      </c>
      <c r="E1007" s="3" t="s">
        <v>14</v>
      </c>
      <c r="F1007" s="3" t="s">
        <v>15</v>
      </c>
      <c r="G1007" s="3" t="s">
        <v>29</v>
      </c>
      <c r="H1007" s="3" t="s">
        <v>23</v>
      </c>
      <c r="I1007" s="166" t="s">
        <v>4312</v>
      </c>
      <c r="J1007" s="4" t="s">
        <v>4310</v>
      </c>
      <c r="K1007" s="3" t="s">
        <v>4311</v>
      </c>
      <c r="L1007" s="1">
        <f t="shared" si="15"/>
        <v>10</v>
      </c>
    </row>
    <row r="1008" spans="1:12" ht="15" customHeight="1">
      <c r="A1008" s="5">
        <v>1006</v>
      </c>
      <c r="B1008" s="169" t="s">
        <v>4313</v>
      </c>
      <c r="C1008" s="5" t="s">
        <v>4314</v>
      </c>
      <c r="D1008" s="5" t="s">
        <v>4293</v>
      </c>
      <c r="E1008" s="5" t="s">
        <v>14</v>
      </c>
      <c r="F1008" s="5" t="s">
        <v>15</v>
      </c>
      <c r="G1008" s="5" t="s">
        <v>16</v>
      </c>
      <c r="H1008" s="5" t="s">
        <v>23</v>
      </c>
      <c r="I1008" s="167" t="s">
        <v>4317</v>
      </c>
      <c r="J1008" s="6" t="s">
        <v>4315</v>
      </c>
      <c r="K1008" s="5" t="s">
        <v>4316</v>
      </c>
      <c r="L1008" s="1">
        <f t="shared" si="15"/>
        <v>3</v>
      </c>
    </row>
    <row r="1009" spans="1:12" ht="15" customHeight="1">
      <c r="A1009" s="3">
        <v>1007</v>
      </c>
      <c r="B1009" s="168" t="s">
        <v>4318</v>
      </c>
      <c r="C1009" s="3" t="s">
        <v>4309</v>
      </c>
      <c r="D1009" s="3" t="s">
        <v>4293</v>
      </c>
      <c r="E1009" s="3" t="s">
        <v>14</v>
      </c>
      <c r="F1009" s="3" t="s">
        <v>15</v>
      </c>
      <c r="G1009" s="3" t="s">
        <v>16</v>
      </c>
      <c r="H1009" s="3" t="s">
        <v>23</v>
      </c>
      <c r="I1009" s="166" t="s">
        <v>4321</v>
      </c>
      <c r="J1009" s="4" t="s">
        <v>4319</v>
      </c>
      <c r="K1009" s="3" t="s">
        <v>4320</v>
      </c>
      <c r="L1009" s="1">
        <f t="shared" si="15"/>
        <v>15</v>
      </c>
    </row>
    <row r="1010" spans="1:12" ht="15" customHeight="1">
      <c r="A1010" s="5">
        <v>1008</v>
      </c>
      <c r="B1010" s="169" t="s">
        <v>4322</v>
      </c>
      <c r="C1010" s="5" t="s">
        <v>4323</v>
      </c>
      <c r="D1010" s="5" t="s">
        <v>4293</v>
      </c>
      <c r="E1010" s="5" t="s">
        <v>14</v>
      </c>
      <c r="F1010" s="5" t="s">
        <v>15</v>
      </c>
      <c r="G1010" s="5" t="s">
        <v>16</v>
      </c>
      <c r="H1010" s="5" t="s">
        <v>164</v>
      </c>
      <c r="I1010" s="167" t="s">
        <v>4326</v>
      </c>
      <c r="J1010" s="6" t="s">
        <v>4324</v>
      </c>
      <c r="K1010" s="5" t="s">
        <v>4325</v>
      </c>
      <c r="L1010" s="1">
        <f t="shared" si="15"/>
        <v>7</v>
      </c>
    </row>
    <row r="1011" spans="1:12" ht="15" customHeight="1">
      <c r="A1011" s="3">
        <v>1009</v>
      </c>
      <c r="B1011" s="168" t="s">
        <v>4327</v>
      </c>
      <c r="C1011" s="3" t="s">
        <v>446</v>
      </c>
      <c r="D1011" s="3" t="s">
        <v>4293</v>
      </c>
      <c r="E1011" s="3" t="s">
        <v>14</v>
      </c>
      <c r="F1011" s="3" t="s">
        <v>15</v>
      </c>
      <c r="G1011" s="3" t="s">
        <v>36</v>
      </c>
      <c r="H1011" s="3" t="s">
        <v>23</v>
      </c>
      <c r="I1011" s="166" t="s">
        <v>4330</v>
      </c>
      <c r="J1011" s="4" t="s">
        <v>4328</v>
      </c>
      <c r="K1011" s="3" t="s">
        <v>4329</v>
      </c>
      <c r="L1011" s="1">
        <f t="shared" si="15"/>
        <v>16</v>
      </c>
    </row>
    <row r="1012" spans="1:12" ht="15" customHeight="1">
      <c r="A1012" s="5">
        <v>1010</v>
      </c>
      <c r="B1012" s="169" t="s">
        <v>4331</v>
      </c>
      <c r="C1012" s="5" t="s">
        <v>4332</v>
      </c>
      <c r="D1012" s="5" t="s">
        <v>4293</v>
      </c>
      <c r="E1012" s="5" t="s">
        <v>14</v>
      </c>
      <c r="F1012" s="5" t="s">
        <v>15</v>
      </c>
      <c r="G1012" s="5" t="s">
        <v>16</v>
      </c>
      <c r="H1012" s="5" t="s">
        <v>23</v>
      </c>
      <c r="I1012" s="167" t="s">
        <v>4335</v>
      </c>
      <c r="J1012" s="6" t="s">
        <v>4333</v>
      </c>
      <c r="K1012" s="5" t="s">
        <v>4334</v>
      </c>
      <c r="L1012" s="1">
        <f t="shared" si="15"/>
        <v>6</v>
      </c>
    </row>
    <row r="1013" spans="1:12" ht="15" customHeight="1">
      <c r="A1013" s="3">
        <v>1011</v>
      </c>
      <c r="B1013" s="168" t="s">
        <v>4336</v>
      </c>
      <c r="C1013" s="3" t="s">
        <v>4337</v>
      </c>
      <c r="D1013" s="3" t="s">
        <v>4293</v>
      </c>
      <c r="E1013" s="3" t="s">
        <v>14</v>
      </c>
      <c r="F1013" s="3" t="s">
        <v>15</v>
      </c>
      <c r="G1013" s="3" t="s">
        <v>16</v>
      </c>
      <c r="H1013" s="3" t="s">
        <v>119</v>
      </c>
      <c r="I1013" s="166" t="s">
        <v>4340</v>
      </c>
      <c r="J1013" s="4" t="s">
        <v>4338</v>
      </c>
      <c r="K1013" s="3" t="s">
        <v>4339</v>
      </c>
      <c r="L1013" s="1">
        <f t="shared" si="15"/>
        <v>13</v>
      </c>
    </row>
    <row r="1014" spans="1:12" ht="15" customHeight="1">
      <c r="A1014" s="5">
        <v>1012</v>
      </c>
      <c r="B1014" s="169" t="s">
        <v>4341</v>
      </c>
      <c r="C1014" s="5" t="s">
        <v>97</v>
      </c>
      <c r="D1014" s="5" t="s">
        <v>4293</v>
      </c>
      <c r="E1014" s="5" t="s">
        <v>14</v>
      </c>
      <c r="F1014" s="5" t="s">
        <v>15</v>
      </c>
      <c r="G1014" s="5" t="s">
        <v>16</v>
      </c>
      <c r="H1014" s="5" t="s">
        <v>23</v>
      </c>
      <c r="I1014" s="167" t="s">
        <v>4344</v>
      </c>
      <c r="J1014" s="6" t="s">
        <v>4342</v>
      </c>
      <c r="K1014" s="5" t="s">
        <v>4343</v>
      </c>
      <c r="L1014" s="1">
        <f t="shared" si="15"/>
        <v>20</v>
      </c>
    </row>
    <row r="1015" spans="1:12" ht="15" customHeight="1">
      <c r="A1015" s="3">
        <v>1013</v>
      </c>
      <c r="B1015" s="168" t="s">
        <v>4345</v>
      </c>
      <c r="C1015" s="3" t="s">
        <v>4346</v>
      </c>
      <c r="D1015" s="3" t="s">
        <v>4293</v>
      </c>
      <c r="E1015" s="3" t="s">
        <v>14</v>
      </c>
      <c r="F1015" s="3" t="s">
        <v>15</v>
      </c>
      <c r="G1015" s="3" t="s">
        <v>16</v>
      </c>
      <c r="H1015" s="3" t="s">
        <v>23</v>
      </c>
      <c r="I1015" s="166" t="s">
        <v>4349</v>
      </c>
      <c r="J1015" s="4" t="s">
        <v>4347</v>
      </c>
      <c r="K1015" s="3" t="s">
        <v>4348</v>
      </c>
      <c r="L1015" s="1">
        <f t="shared" si="15"/>
        <v>9</v>
      </c>
    </row>
    <row r="1016" spans="1:12" ht="15" customHeight="1">
      <c r="A1016" s="5">
        <v>1014</v>
      </c>
      <c r="B1016" s="169" t="s">
        <v>4350</v>
      </c>
      <c r="C1016" s="5" t="s">
        <v>4351</v>
      </c>
      <c r="D1016" s="5" t="s">
        <v>4293</v>
      </c>
      <c r="E1016" s="5" t="s">
        <v>14</v>
      </c>
      <c r="F1016" s="5" t="s">
        <v>15</v>
      </c>
      <c r="G1016" s="5" t="s">
        <v>50</v>
      </c>
      <c r="H1016" s="5" t="s">
        <v>318</v>
      </c>
      <c r="I1016" s="167" t="s">
        <v>4354</v>
      </c>
      <c r="J1016" s="6" t="s">
        <v>4352</v>
      </c>
      <c r="K1016" s="5" t="s">
        <v>4353</v>
      </c>
      <c r="L1016" s="1">
        <f t="shared" si="15"/>
        <v>12</v>
      </c>
    </row>
    <row r="1017" spans="1:12" ht="15" customHeight="1">
      <c r="A1017" s="3">
        <v>1015</v>
      </c>
      <c r="B1017" s="168" t="s">
        <v>4355</v>
      </c>
      <c r="C1017" s="3" t="s">
        <v>3294</v>
      </c>
      <c r="D1017" s="3" t="s">
        <v>4293</v>
      </c>
      <c r="E1017" s="3" t="s">
        <v>14</v>
      </c>
      <c r="F1017" s="3" t="s">
        <v>15</v>
      </c>
      <c r="G1017" s="3" t="s">
        <v>16</v>
      </c>
      <c r="H1017" s="3" t="s">
        <v>423</v>
      </c>
      <c r="I1017" s="166" t="s">
        <v>4358</v>
      </c>
      <c r="J1017" s="4" t="s">
        <v>4356</v>
      </c>
      <c r="K1017" s="3" t="s">
        <v>4357</v>
      </c>
      <c r="L1017" s="1">
        <f t="shared" si="15"/>
        <v>15</v>
      </c>
    </row>
    <row r="1018" spans="1:12" ht="15" customHeight="1">
      <c r="A1018" s="5">
        <v>1016</v>
      </c>
      <c r="B1018" s="169" t="s">
        <v>2358</v>
      </c>
      <c r="C1018" s="5" t="s">
        <v>4359</v>
      </c>
      <c r="D1018" s="5" t="s">
        <v>4293</v>
      </c>
      <c r="E1018" s="5" t="s">
        <v>14</v>
      </c>
      <c r="F1018" s="5" t="s">
        <v>15</v>
      </c>
      <c r="G1018" s="5" t="s">
        <v>16</v>
      </c>
      <c r="H1018" s="5" t="s">
        <v>1416</v>
      </c>
      <c r="I1018" s="167" t="s">
        <v>4362</v>
      </c>
      <c r="J1018" s="6" t="s">
        <v>4360</v>
      </c>
      <c r="K1018" s="5" t="s">
        <v>4361</v>
      </c>
      <c r="L1018" s="1">
        <f t="shared" si="15"/>
        <v>18</v>
      </c>
    </row>
    <row r="1019" spans="1:12" ht="15" customHeight="1">
      <c r="A1019" s="3">
        <v>1017</v>
      </c>
      <c r="B1019" s="168" t="s">
        <v>2341</v>
      </c>
      <c r="C1019" s="3" t="s">
        <v>4363</v>
      </c>
      <c r="D1019" s="3" t="s">
        <v>4293</v>
      </c>
      <c r="E1019" s="3" t="s">
        <v>14</v>
      </c>
      <c r="F1019" s="3" t="s">
        <v>15</v>
      </c>
      <c r="G1019" s="3" t="s">
        <v>29</v>
      </c>
      <c r="H1019" s="3" t="s">
        <v>23</v>
      </c>
      <c r="I1019" s="166" t="s">
        <v>4366</v>
      </c>
      <c r="J1019" s="4" t="s">
        <v>4364</v>
      </c>
      <c r="K1019" s="3" t="s">
        <v>4365</v>
      </c>
      <c r="L1019" s="1">
        <f t="shared" si="15"/>
        <v>12</v>
      </c>
    </row>
    <row r="1020" spans="1:12" ht="15" customHeight="1">
      <c r="A1020" s="5">
        <v>1018</v>
      </c>
      <c r="B1020" s="169" t="s">
        <v>4367</v>
      </c>
      <c r="C1020" s="5" t="s">
        <v>2587</v>
      </c>
      <c r="D1020" s="5" t="s">
        <v>4293</v>
      </c>
      <c r="E1020" s="5" t="s">
        <v>14</v>
      </c>
      <c r="F1020" s="5" t="s">
        <v>15</v>
      </c>
      <c r="G1020" s="5" t="s">
        <v>36</v>
      </c>
      <c r="H1020" s="5" t="s">
        <v>23</v>
      </c>
      <c r="I1020" s="167" t="s">
        <v>4370</v>
      </c>
      <c r="J1020" s="6" t="s">
        <v>4368</v>
      </c>
      <c r="K1020" s="5" t="s">
        <v>4369</v>
      </c>
      <c r="L1020" s="1">
        <f t="shared" si="15"/>
        <v>15</v>
      </c>
    </row>
    <row r="1021" spans="1:12" ht="15" customHeight="1">
      <c r="A1021" s="3">
        <v>1019</v>
      </c>
      <c r="B1021" s="168" t="s">
        <v>78</v>
      </c>
      <c r="C1021" s="3" t="s">
        <v>4371</v>
      </c>
      <c r="D1021" s="3" t="s">
        <v>4293</v>
      </c>
      <c r="E1021" s="3" t="s">
        <v>14</v>
      </c>
      <c r="F1021" s="3" t="s">
        <v>15</v>
      </c>
      <c r="G1021" s="3" t="s">
        <v>29</v>
      </c>
      <c r="H1021" s="3" t="s">
        <v>318</v>
      </c>
      <c r="I1021" s="166" t="s">
        <v>4374</v>
      </c>
      <c r="J1021" s="4" t="s">
        <v>4372</v>
      </c>
      <c r="K1021" s="3" t="s">
        <v>4373</v>
      </c>
      <c r="L1021" s="1">
        <f t="shared" si="15"/>
        <v>6</v>
      </c>
    </row>
    <row r="1022" spans="1:12" ht="15" customHeight="1">
      <c r="A1022" s="5">
        <v>1020</v>
      </c>
      <c r="B1022" s="169" t="s">
        <v>4375</v>
      </c>
      <c r="C1022" s="5" t="s">
        <v>4376</v>
      </c>
      <c r="D1022" s="5" t="s">
        <v>4293</v>
      </c>
      <c r="E1022" s="5" t="s">
        <v>14</v>
      </c>
      <c r="F1022" s="5" t="s">
        <v>15</v>
      </c>
      <c r="G1022" s="5" t="s">
        <v>36</v>
      </c>
      <c r="H1022" s="5" t="s">
        <v>56</v>
      </c>
      <c r="I1022" s="167" t="s">
        <v>4379</v>
      </c>
      <c r="J1022" s="6" t="s">
        <v>4377</v>
      </c>
      <c r="K1022" s="5" t="s">
        <v>4378</v>
      </c>
      <c r="L1022" s="1">
        <f t="shared" si="15"/>
        <v>15</v>
      </c>
    </row>
    <row r="1023" spans="1:12" ht="15" customHeight="1">
      <c r="A1023" s="3">
        <v>1021</v>
      </c>
      <c r="B1023" s="168" t="s">
        <v>4380</v>
      </c>
      <c r="C1023" s="3" t="s">
        <v>4381</v>
      </c>
      <c r="D1023" s="3" t="s">
        <v>4293</v>
      </c>
      <c r="E1023" s="3" t="s">
        <v>14</v>
      </c>
      <c r="F1023" s="3" t="s">
        <v>15</v>
      </c>
      <c r="G1023" s="3" t="s">
        <v>50</v>
      </c>
      <c r="H1023" s="3" t="s">
        <v>23</v>
      </c>
      <c r="I1023" s="166" t="s">
        <v>4383</v>
      </c>
      <c r="J1023" s="4" t="s">
        <v>2347</v>
      </c>
      <c r="K1023" s="3" t="s">
        <v>4382</v>
      </c>
      <c r="L1023" s="1">
        <f t="shared" si="15"/>
        <v>2</v>
      </c>
    </row>
    <row r="1024" spans="1:12" ht="15" customHeight="1">
      <c r="A1024" s="5">
        <v>1022</v>
      </c>
      <c r="B1024" s="169" t="s">
        <v>4384</v>
      </c>
      <c r="C1024" s="5" t="s">
        <v>3005</v>
      </c>
      <c r="D1024" s="5" t="s">
        <v>4293</v>
      </c>
      <c r="E1024" s="5" t="s">
        <v>14</v>
      </c>
      <c r="F1024" s="5" t="s">
        <v>15</v>
      </c>
      <c r="G1024" s="5" t="s">
        <v>50</v>
      </c>
      <c r="H1024" s="5" t="s">
        <v>23</v>
      </c>
      <c r="I1024" s="167" t="s">
        <v>4387</v>
      </c>
      <c r="J1024" s="6" t="s">
        <v>4385</v>
      </c>
      <c r="K1024" s="5" t="s">
        <v>4386</v>
      </c>
      <c r="L1024" s="1">
        <f t="shared" si="15"/>
        <v>12</v>
      </c>
    </row>
    <row r="1025" spans="1:12" ht="15" customHeight="1">
      <c r="A1025" s="3">
        <v>1023</v>
      </c>
      <c r="B1025" s="168" t="s">
        <v>4388</v>
      </c>
      <c r="C1025" s="3" t="s">
        <v>4389</v>
      </c>
      <c r="D1025" s="3" t="s">
        <v>4293</v>
      </c>
      <c r="E1025" s="3" t="s">
        <v>14</v>
      </c>
      <c r="F1025" s="3" t="s">
        <v>15</v>
      </c>
      <c r="G1025" s="3" t="s">
        <v>16</v>
      </c>
      <c r="H1025" s="3" t="s">
        <v>23</v>
      </c>
      <c r="I1025" s="166" t="s">
        <v>4392</v>
      </c>
      <c r="J1025" s="4" t="s">
        <v>4390</v>
      </c>
      <c r="K1025" s="3" t="s">
        <v>4391</v>
      </c>
      <c r="L1025" s="1">
        <f t="shared" si="15"/>
        <v>4</v>
      </c>
    </row>
    <row r="1026" spans="1:12" ht="15" customHeight="1">
      <c r="A1026" s="5">
        <v>1024</v>
      </c>
      <c r="B1026" s="169" t="s">
        <v>4393</v>
      </c>
      <c r="C1026" s="5" t="s">
        <v>4394</v>
      </c>
      <c r="D1026" s="5" t="s">
        <v>4293</v>
      </c>
      <c r="E1026" s="5" t="s">
        <v>14</v>
      </c>
      <c r="F1026" s="5" t="s">
        <v>15</v>
      </c>
      <c r="G1026" s="5" t="s">
        <v>16</v>
      </c>
      <c r="H1026" s="5" t="s">
        <v>23</v>
      </c>
      <c r="I1026" s="167" t="s">
        <v>4397</v>
      </c>
      <c r="J1026" s="6" t="s">
        <v>4395</v>
      </c>
      <c r="K1026" s="5" t="s">
        <v>4396</v>
      </c>
      <c r="L1026" s="1">
        <f t="shared" si="15"/>
        <v>10</v>
      </c>
    </row>
    <row r="1027" spans="1:12" ht="15" customHeight="1">
      <c r="A1027" s="3">
        <v>1025</v>
      </c>
      <c r="B1027" s="168" t="s">
        <v>4398</v>
      </c>
      <c r="C1027" s="3" t="s">
        <v>4399</v>
      </c>
      <c r="D1027" s="3" t="s">
        <v>4293</v>
      </c>
      <c r="E1027" s="3" t="s">
        <v>14</v>
      </c>
      <c r="F1027" s="3" t="s">
        <v>15</v>
      </c>
      <c r="G1027" s="3" t="s">
        <v>16</v>
      </c>
      <c r="H1027" s="3" t="s">
        <v>429</v>
      </c>
      <c r="I1027" s="166" t="s">
        <v>4402</v>
      </c>
      <c r="J1027" s="4" t="s">
        <v>4400</v>
      </c>
      <c r="K1027" s="3" t="s">
        <v>4401</v>
      </c>
      <c r="L1027" s="1">
        <f t="shared" ref="L1027:L1090" si="16">IF(TRIM(J1027)="",0,LEN(J1027)-LEN(SUBSTITUTE(J1027,",",""))+1)</f>
        <v>15</v>
      </c>
    </row>
    <row r="1028" spans="1:12" ht="15" customHeight="1">
      <c r="A1028" s="5">
        <v>1026</v>
      </c>
      <c r="B1028" s="169" t="s">
        <v>4403</v>
      </c>
      <c r="C1028" s="5" t="s">
        <v>4404</v>
      </c>
      <c r="D1028" s="5" t="s">
        <v>4293</v>
      </c>
      <c r="E1028" s="5" t="s">
        <v>14</v>
      </c>
      <c r="F1028" s="5" t="s">
        <v>15</v>
      </c>
      <c r="G1028" s="5" t="s">
        <v>16</v>
      </c>
      <c r="H1028" s="5" t="s">
        <v>23</v>
      </c>
      <c r="I1028" s="167" t="s">
        <v>4407</v>
      </c>
      <c r="J1028" s="6" t="s">
        <v>4405</v>
      </c>
      <c r="K1028" s="5" t="s">
        <v>4406</v>
      </c>
      <c r="L1028" s="1">
        <f t="shared" si="16"/>
        <v>9</v>
      </c>
    </row>
    <row r="1029" spans="1:12" ht="15" customHeight="1">
      <c r="A1029" s="3">
        <v>1027</v>
      </c>
      <c r="B1029" s="168" t="s">
        <v>4331</v>
      </c>
      <c r="C1029" s="3" t="s">
        <v>1599</v>
      </c>
      <c r="D1029" s="3" t="s">
        <v>4293</v>
      </c>
      <c r="E1029" s="3" t="s">
        <v>14</v>
      </c>
      <c r="F1029" s="3" t="s">
        <v>15</v>
      </c>
      <c r="G1029" s="3" t="s">
        <v>16</v>
      </c>
      <c r="H1029" s="3" t="s">
        <v>23</v>
      </c>
      <c r="I1029" s="166" t="s">
        <v>4410</v>
      </c>
      <c r="J1029" s="4" t="s">
        <v>4408</v>
      </c>
      <c r="K1029" s="3" t="s">
        <v>4409</v>
      </c>
      <c r="L1029" s="1">
        <f t="shared" si="16"/>
        <v>12</v>
      </c>
    </row>
    <row r="1030" spans="1:12" ht="15" customHeight="1">
      <c r="A1030" s="5">
        <v>1028</v>
      </c>
      <c r="B1030" s="169" t="s">
        <v>112</v>
      </c>
      <c r="C1030" s="5" t="s">
        <v>4399</v>
      </c>
      <c r="D1030" s="5" t="s">
        <v>4293</v>
      </c>
      <c r="E1030" s="5" t="s">
        <v>14</v>
      </c>
      <c r="F1030" s="5" t="s">
        <v>15</v>
      </c>
      <c r="G1030" s="5" t="s">
        <v>36</v>
      </c>
      <c r="H1030" s="5" t="s">
        <v>108</v>
      </c>
      <c r="I1030" s="167" t="s">
        <v>4413</v>
      </c>
      <c r="J1030" s="6" t="s">
        <v>4411</v>
      </c>
      <c r="K1030" s="5" t="s">
        <v>4412</v>
      </c>
      <c r="L1030" s="1">
        <f t="shared" si="16"/>
        <v>13</v>
      </c>
    </row>
    <row r="1031" spans="1:12" ht="15" customHeight="1">
      <c r="A1031" s="3">
        <v>1029</v>
      </c>
      <c r="B1031" s="168" t="s">
        <v>4414</v>
      </c>
      <c r="C1031" s="3" t="s">
        <v>4415</v>
      </c>
      <c r="D1031" s="3" t="s">
        <v>4293</v>
      </c>
      <c r="E1031" s="3" t="s">
        <v>14</v>
      </c>
      <c r="F1031" s="3" t="s">
        <v>15</v>
      </c>
      <c r="G1031" s="3" t="s">
        <v>16</v>
      </c>
      <c r="H1031" s="3" t="s">
        <v>23</v>
      </c>
      <c r="I1031" s="166" t="s">
        <v>4418</v>
      </c>
      <c r="J1031" s="4" t="s">
        <v>4416</v>
      </c>
      <c r="K1031" s="3" t="s">
        <v>4417</v>
      </c>
      <c r="L1031" s="1">
        <f t="shared" si="16"/>
        <v>2</v>
      </c>
    </row>
    <row r="1032" spans="1:12" ht="15" customHeight="1">
      <c r="A1032" s="5">
        <v>1030</v>
      </c>
      <c r="B1032" s="169" t="s">
        <v>4419</v>
      </c>
      <c r="C1032" s="5" t="s">
        <v>4420</v>
      </c>
      <c r="D1032" s="5" t="s">
        <v>4293</v>
      </c>
      <c r="E1032" s="5" t="s">
        <v>14</v>
      </c>
      <c r="F1032" s="5" t="s">
        <v>15</v>
      </c>
      <c r="G1032" s="5" t="s">
        <v>16</v>
      </c>
      <c r="H1032" s="5" t="s">
        <v>606</v>
      </c>
      <c r="I1032" s="167" t="s">
        <v>4423</v>
      </c>
      <c r="J1032" s="6" t="s">
        <v>4421</v>
      </c>
      <c r="K1032" s="5" t="s">
        <v>4422</v>
      </c>
      <c r="L1032" s="1">
        <f t="shared" si="16"/>
        <v>22</v>
      </c>
    </row>
    <row r="1033" spans="1:12" ht="15" customHeight="1">
      <c r="A1033" s="3">
        <v>1031</v>
      </c>
      <c r="B1033" s="168" t="s">
        <v>4424</v>
      </c>
      <c r="C1033" s="3" t="s">
        <v>4425</v>
      </c>
      <c r="D1033" s="3" t="s">
        <v>4293</v>
      </c>
      <c r="E1033" s="3" t="s">
        <v>14</v>
      </c>
      <c r="F1033" s="3" t="s">
        <v>15</v>
      </c>
      <c r="G1033" s="3" t="s">
        <v>16</v>
      </c>
      <c r="H1033" s="3" t="s">
        <v>1416</v>
      </c>
      <c r="I1033" s="166" t="s">
        <v>4428</v>
      </c>
      <c r="J1033" s="4" t="s">
        <v>4426</v>
      </c>
      <c r="K1033" s="3" t="s">
        <v>4427</v>
      </c>
      <c r="L1033" s="1">
        <f t="shared" si="16"/>
        <v>11</v>
      </c>
    </row>
    <row r="1034" spans="1:12" ht="15" customHeight="1">
      <c r="A1034" s="5">
        <v>1032</v>
      </c>
      <c r="B1034" s="169" t="s">
        <v>4429</v>
      </c>
      <c r="C1034" s="5" t="s">
        <v>4430</v>
      </c>
      <c r="D1034" s="5" t="s">
        <v>4293</v>
      </c>
      <c r="E1034" s="5" t="s">
        <v>14</v>
      </c>
      <c r="F1034" s="5" t="s">
        <v>15</v>
      </c>
      <c r="G1034" s="5" t="s">
        <v>36</v>
      </c>
      <c r="H1034" s="5" t="s">
        <v>56</v>
      </c>
      <c r="I1034" s="167" t="s">
        <v>4433</v>
      </c>
      <c r="J1034" s="6" t="s">
        <v>4431</v>
      </c>
      <c r="K1034" s="5" t="s">
        <v>4432</v>
      </c>
      <c r="L1034" s="1">
        <f t="shared" si="16"/>
        <v>13</v>
      </c>
    </row>
    <row r="1035" spans="1:12" ht="15" customHeight="1">
      <c r="A1035" s="3">
        <v>1033</v>
      </c>
      <c r="B1035" s="168" t="s">
        <v>4434</v>
      </c>
      <c r="C1035" s="3" t="s">
        <v>3872</v>
      </c>
      <c r="D1035" s="3" t="s">
        <v>4293</v>
      </c>
      <c r="E1035" s="3" t="s">
        <v>14</v>
      </c>
      <c r="F1035" s="3" t="s">
        <v>15</v>
      </c>
      <c r="G1035" s="3" t="s">
        <v>16</v>
      </c>
      <c r="H1035" s="3" t="s">
        <v>23</v>
      </c>
      <c r="I1035" s="166" t="s">
        <v>4437</v>
      </c>
      <c r="J1035" s="4" t="s">
        <v>4435</v>
      </c>
      <c r="K1035" s="3" t="s">
        <v>4436</v>
      </c>
      <c r="L1035" s="1">
        <f t="shared" si="16"/>
        <v>6</v>
      </c>
    </row>
    <row r="1036" spans="1:12" ht="15" customHeight="1">
      <c r="A1036" s="5">
        <v>1034</v>
      </c>
      <c r="B1036" s="169" t="s">
        <v>4438</v>
      </c>
      <c r="C1036" s="5" t="s">
        <v>4439</v>
      </c>
      <c r="D1036" s="5" t="s">
        <v>4293</v>
      </c>
      <c r="E1036" s="5" t="s">
        <v>14</v>
      </c>
      <c r="F1036" s="5" t="s">
        <v>15</v>
      </c>
      <c r="G1036" s="5" t="s">
        <v>50</v>
      </c>
      <c r="H1036" s="5" t="s">
        <v>23</v>
      </c>
      <c r="I1036" s="167" t="s">
        <v>4442</v>
      </c>
      <c r="J1036" s="6" t="s">
        <v>4440</v>
      </c>
      <c r="K1036" s="5" t="s">
        <v>4441</v>
      </c>
      <c r="L1036" s="1">
        <f t="shared" si="16"/>
        <v>11</v>
      </c>
    </row>
    <row r="1037" spans="1:12" ht="15" customHeight="1">
      <c r="A1037" s="3">
        <v>1035</v>
      </c>
      <c r="B1037" s="168" t="s">
        <v>4443</v>
      </c>
      <c r="C1037" s="3" t="s">
        <v>4444</v>
      </c>
      <c r="D1037" s="3" t="s">
        <v>4293</v>
      </c>
      <c r="E1037" s="3" t="s">
        <v>14</v>
      </c>
      <c r="F1037" s="3" t="s">
        <v>15</v>
      </c>
      <c r="G1037" s="3" t="s">
        <v>36</v>
      </c>
      <c r="H1037" s="3" t="s">
        <v>23</v>
      </c>
      <c r="I1037" s="166" t="s">
        <v>4446</v>
      </c>
      <c r="J1037" s="4" t="s">
        <v>2531</v>
      </c>
      <c r="K1037" s="3" t="s">
        <v>4445</v>
      </c>
      <c r="L1037" s="1">
        <f t="shared" si="16"/>
        <v>2</v>
      </c>
    </row>
    <row r="1038" spans="1:12" ht="15" customHeight="1">
      <c r="A1038" s="5">
        <v>1036</v>
      </c>
      <c r="B1038" s="169" t="s">
        <v>21</v>
      </c>
      <c r="C1038" s="5" t="s">
        <v>4447</v>
      </c>
      <c r="D1038" s="5" t="s">
        <v>4293</v>
      </c>
      <c r="E1038" s="5" t="s">
        <v>14</v>
      </c>
      <c r="F1038" s="5" t="s">
        <v>15</v>
      </c>
      <c r="G1038" s="5" t="s">
        <v>16</v>
      </c>
      <c r="H1038" s="5" t="s">
        <v>975</v>
      </c>
      <c r="I1038" s="167" t="s">
        <v>4450</v>
      </c>
      <c r="J1038" s="6" t="s">
        <v>4448</v>
      </c>
      <c r="K1038" s="5" t="s">
        <v>4449</v>
      </c>
      <c r="L1038" s="1">
        <f t="shared" si="16"/>
        <v>14</v>
      </c>
    </row>
    <row r="1039" spans="1:12" ht="15" customHeight="1">
      <c r="A1039" s="3">
        <v>1037</v>
      </c>
      <c r="B1039" s="168" t="s">
        <v>4451</v>
      </c>
      <c r="C1039" s="3" t="s">
        <v>2587</v>
      </c>
      <c r="D1039" s="3" t="s">
        <v>4293</v>
      </c>
      <c r="E1039" s="3" t="s">
        <v>14</v>
      </c>
      <c r="F1039" s="3" t="s">
        <v>15</v>
      </c>
      <c r="G1039" s="3" t="s">
        <v>16</v>
      </c>
      <c r="H1039" s="3" t="s">
        <v>23</v>
      </c>
      <c r="I1039" s="166" t="s">
        <v>4454</v>
      </c>
      <c r="J1039" s="4" t="s">
        <v>4452</v>
      </c>
      <c r="K1039" s="3" t="s">
        <v>4453</v>
      </c>
      <c r="L1039" s="1">
        <f t="shared" si="16"/>
        <v>15</v>
      </c>
    </row>
    <row r="1040" spans="1:12" ht="15" customHeight="1">
      <c r="A1040" s="5">
        <v>1038</v>
      </c>
      <c r="B1040" s="169" t="s">
        <v>4455</v>
      </c>
      <c r="C1040" s="5" t="s">
        <v>629</v>
      </c>
      <c r="D1040" s="5" t="s">
        <v>4293</v>
      </c>
      <c r="E1040" s="5" t="s">
        <v>14</v>
      </c>
      <c r="F1040" s="5" t="s">
        <v>15</v>
      </c>
      <c r="G1040" s="5" t="s">
        <v>36</v>
      </c>
      <c r="H1040" s="5" t="s">
        <v>23</v>
      </c>
      <c r="I1040" s="167" t="s">
        <v>4458</v>
      </c>
      <c r="J1040" s="6" t="s">
        <v>4456</v>
      </c>
      <c r="K1040" s="5" t="s">
        <v>4457</v>
      </c>
      <c r="L1040" s="1">
        <f t="shared" si="16"/>
        <v>6</v>
      </c>
    </row>
    <row r="1041" spans="1:12" ht="15" customHeight="1">
      <c r="A1041" s="3">
        <v>1039</v>
      </c>
      <c r="B1041" s="168" t="s">
        <v>4459</v>
      </c>
      <c r="C1041" s="3" t="s">
        <v>1063</v>
      </c>
      <c r="D1041" s="3" t="s">
        <v>4293</v>
      </c>
      <c r="E1041" s="3" t="s">
        <v>14</v>
      </c>
      <c r="F1041" s="3" t="s">
        <v>15</v>
      </c>
      <c r="G1041" s="3" t="s">
        <v>50</v>
      </c>
      <c r="H1041" s="3" t="s">
        <v>1209</v>
      </c>
      <c r="I1041" s="166" t="s">
        <v>4462</v>
      </c>
      <c r="J1041" s="4" t="s">
        <v>4460</v>
      </c>
      <c r="K1041" s="3" t="s">
        <v>4461</v>
      </c>
      <c r="L1041" s="1">
        <f t="shared" si="16"/>
        <v>7</v>
      </c>
    </row>
    <row r="1042" spans="1:12" ht="15" customHeight="1">
      <c r="A1042" s="5">
        <v>1040</v>
      </c>
      <c r="B1042" s="169" t="s">
        <v>4336</v>
      </c>
      <c r="C1042" s="5" t="s">
        <v>4463</v>
      </c>
      <c r="D1042" s="5" t="s">
        <v>4293</v>
      </c>
      <c r="E1042" s="5" t="s">
        <v>14</v>
      </c>
      <c r="F1042" s="5" t="s">
        <v>15</v>
      </c>
      <c r="G1042" s="5" t="s">
        <v>16</v>
      </c>
      <c r="H1042" s="5" t="s">
        <v>23</v>
      </c>
      <c r="I1042" s="167" t="s">
        <v>4466</v>
      </c>
      <c r="J1042" s="6" t="s">
        <v>4464</v>
      </c>
      <c r="K1042" s="5" t="s">
        <v>4465</v>
      </c>
      <c r="L1042" s="1">
        <f t="shared" si="16"/>
        <v>18</v>
      </c>
    </row>
    <row r="1043" spans="1:12" ht="15" customHeight="1">
      <c r="A1043" s="3">
        <v>1041</v>
      </c>
      <c r="B1043" s="168" t="s">
        <v>2369</v>
      </c>
      <c r="C1043" s="3" t="s">
        <v>2587</v>
      </c>
      <c r="D1043" s="3" t="s">
        <v>4293</v>
      </c>
      <c r="E1043" s="3" t="s">
        <v>14</v>
      </c>
      <c r="F1043" s="3" t="s">
        <v>15</v>
      </c>
      <c r="G1043" s="3" t="s">
        <v>16</v>
      </c>
      <c r="H1043" s="3" t="s">
        <v>108</v>
      </c>
      <c r="I1043" s="166" t="s">
        <v>4469</v>
      </c>
      <c r="J1043" s="4" t="s">
        <v>4467</v>
      </c>
      <c r="K1043" s="3" t="s">
        <v>4468</v>
      </c>
      <c r="L1043" s="1">
        <f t="shared" si="16"/>
        <v>4</v>
      </c>
    </row>
    <row r="1044" spans="1:12" ht="15" customHeight="1">
      <c r="A1044" s="5">
        <v>1042</v>
      </c>
      <c r="B1044" s="169" t="s">
        <v>4470</v>
      </c>
      <c r="C1044" s="5" t="s">
        <v>4471</v>
      </c>
      <c r="D1044" s="5" t="s">
        <v>4293</v>
      </c>
      <c r="E1044" s="5" t="s">
        <v>14</v>
      </c>
      <c r="F1044" s="5" t="s">
        <v>15</v>
      </c>
      <c r="G1044" s="5" t="s">
        <v>16</v>
      </c>
      <c r="H1044" s="5" t="s">
        <v>1416</v>
      </c>
      <c r="I1044" s="167" t="s">
        <v>4474</v>
      </c>
      <c r="J1044" s="6" t="s">
        <v>4472</v>
      </c>
      <c r="K1044" s="5" t="s">
        <v>4473</v>
      </c>
      <c r="L1044" s="1">
        <f t="shared" si="16"/>
        <v>8</v>
      </c>
    </row>
    <row r="1045" spans="1:12" ht="15" customHeight="1">
      <c r="A1045" s="3">
        <v>1043</v>
      </c>
      <c r="B1045" s="168" t="s">
        <v>4429</v>
      </c>
      <c r="C1045" s="3" t="s">
        <v>2562</v>
      </c>
      <c r="D1045" s="3" t="s">
        <v>4293</v>
      </c>
      <c r="E1045" s="3" t="s">
        <v>14</v>
      </c>
      <c r="F1045" s="3" t="s">
        <v>15</v>
      </c>
      <c r="G1045" s="3" t="s">
        <v>36</v>
      </c>
      <c r="H1045" s="3" t="s">
        <v>23</v>
      </c>
      <c r="I1045" s="166" t="s">
        <v>4477</v>
      </c>
      <c r="J1045" s="4" t="s">
        <v>4475</v>
      </c>
      <c r="K1045" s="3" t="s">
        <v>4476</v>
      </c>
      <c r="L1045" s="1">
        <f t="shared" si="16"/>
        <v>20</v>
      </c>
    </row>
    <row r="1046" spans="1:12" ht="15" customHeight="1">
      <c r="A1046" s="5">
        <v>1044</v>
      </c>
      <c r="B1046" s="169" t="s">
        <v>4478</v>
      </c>
      <c r="C1046" s="5" t="s">
        <v>4479</v>
      </c>
      <c r="D1046" s="5" t="s">
        <v>4293</v>
      </c>
      <c r="E1046" s="5" t="s">
        <v>14</v>
      </c>
      <c r="F1046" s="5" t="s">
        <v>15</v>
      </c>
      <c r="G1046" s="5" t="s">
        <v>50</v>
      </c>
      <c r="H1046" s="5" t="s">
        <v>23</v>
      </c>
      <c r="I1046" s="167" t="s">
        <v>4482</v>
      </c>
      <c r="J1046" s="6" t="s">
        <v>4480</v>
      </c>
      <c r="K1046" s="5" t="s">
        <v>4481</v>
      </c>
      <c r="L1046" s="1">
        <f t="shared" si="16"/>
        <v>20</v>
      </c>
    </row>
    <row r="1047" spans="1:12" ht="15" customHeight="1">
      <c r="A1047" s="3">
        <v>1045</v>
      </c>
      <c r="B1047" s="168" t="s">
        <v>4336</v>
      </c>
      <c r="C1047" s="7" t="s">
        <v>4483</v>
      </c>
      <c r="D1047" s="3" t="s">
        <v>4293</v>
      </c>
      <c r="E1047" s="3" t="s">
        <v>14</v>
      </c>
      <c r="F1047" s="3" t="s">
        <v>15</v>
      </c>
      <c r="G1047" s="3" t="s">
        <v>16</v>
      </c>
      <c r="H1047" s="3" t="s">
        <v>268</v>
      </c>
      <c r="I1047" s="166" t="s">
        <v>4486</v>
      </c>
      <c r="J1047" s="4" t="s">
        <v>4484</v>
      </c>
      <c r="K1047" s="3" t="s">
        <v>4485</v>
      </c>
      <c r="L1047" s="1">
        <f t="shared" si="16"/>
        <v>4</v>
      </c>
    </row>
    <row r="1048" spans="1:12" ht="15" customHeight="1">
      <c r="A1048" s="5">
        <v>1046</v>
      </c>
      <c r="B1048" s="169" t="s">
        <v>4487</v>
      </c>
      <c r="C1048" s="5" t="s">
        <v>2830</v>
      </c>
      <c r="D1048" s="5" t="s">
        <v>4293</v>
      </c>
      <c r="E1048" s="5" t="s">
        <v>14</v>
      </c>
      <c r="F1048" s="5" t="s">
        <v>15</v>
      </c>
      <c r="G1048" s="5" t="s">
        <v>36</v>
      </c>
      <c r="H1048" s="5" t="s">
        <v>23</v>
      </c>
      <c r="I1048" s="167" t="s">
        <v>4490</v>
      </c>
      <c r="J1048" s="6" t="s">
        <v>4488</v>
      </c>
      <c r="K1048" s="5" t="s">
        <v>4489</v>
      </c>
      <c r="L1048" s="1">
        <f t="shared" si="16"/>
        <v>18</v>
      </c>
    </row>
    <row r="1049" spans="1:12" ht="15" customHeight="1">
      <c r="A1049" s="3">
        <v>1047</v>
      </c>
      <c r="B1049" s="168" t="s">
        <v>4491</v>
      </c>
      <c r="C1049" s="3" t="s">
        <v>4404</v>
      </c>
      <c r="D1049" s="3" t="s">
        <v>4293</v>
      </c>
      <c r="E1049" s="3" t="s">
        <v>14</v>
      </c>
      <c r="F1049" s="3" t="s">
        <v>15</v>
      </c>
      <c r="G1049" s="3" t="s">
        <v>16</v>
      </c>
      <c r="H1049" s="3" t="s">
        <v>1416</v>
      </c>
      <c r="I1049" s="166" t="s">
        <v>4494</v>
      </c>
      <c r="J1049" s="4" t="s">
        <v>4492</v>
      </c>
      <c r="K1049" s="3" t="s">
        <v>4493</v>
      </c>
      <c r="L1049" s="1">
        <f t="shared" si="16"/>
        <v>9</v>
      </c>
    </row>
    <row r="1050" spans="1:12" ht="15" customHeight="1">
      <c r="A1050" s="5">
        <v>1048</v>
      </c>
      <c r="B1050" s="169" t="s">
        <v>4495</v>
      </c>
      <c r="C1050" s="5" t="s">
        <v>1063</v>
      </c>
      <c r="D1050" s="5" t="s">
        <v>4293</v>
      </c>
      <c r="E1050" s="5" t="s">
        <v>14</v>
      </c>
      <c r="F1050" s="5" t="s">
        <v>15</v>
      </c>
      <c r="G1050" s="5" t="s">
        <v>16</v>
      </c>
      <c r="H1050" s="5" t="s">
        <v>1209</v>
      </c>
      <c r="I1050" s="167" t="s">
        <v>4498</v>
      </c>
      <c r="J1050" s="6" t="s">
        <v>4496</v>
      </c>
      <c r="K1050" s="5" t="s">
        <v>4497</v>
      </c>
      <c r="L1050" s="1">
        <f t="shared" si="16"/>
        <v>16</v>
      </c>
    </row>
    <row r="1051" spans="1:12" ht="15" customHeight="1">
      <c r="A1051" s="3">
        <v>1049</v>
      </c>
      <c r="B1051" s="168" t="s">
        <v>4499</v>
      </c>
      <c r="C1051" s="3" t="s">
        <v>4500</v>
      </c>
      <c r="D1051" s="3" t="s">
        <v>4293</v>
      </c>
      <c r="E1051" s="3" t="s">
        <v>14</v>
      </c>
      <c r="F1051" s="3" t="s">
        <v>15</v>
      </c>
      <c r="G1051" s="3" t="s">
        <v>16</v>
      </c>
      <c r="H1051" s="3" t="s">
        <v>23</v>
      </c>
      <c r="I1051" s="166" t="s">
        <v>4503</v>
      </c>
      <c r="J1051" s="4" t="s">
        <v>4501</v>
      </c>
      <c r="K1051" s="3" t="s">
        <v>4502</v>
      </c>
      <c r="L1051" s="1">
        <f t="shared" si="16"/>
        <v>11</v>
      </c>
    </row>
    <row r="1052" spans="1:12" ht="15" customHeight="1">
      <c r="A1052" s="5">
        <v>1050</v>
      </c>
      <c r="B1052" s="169" t="s">
        <v>4303</v>
      </c>
      <c r="C1052" s="5" t="s">
        <v>4504</v>
      </c>
      <c r="D1052" s="5" t="s">
        <v>4293</v>
      </c>
      <c r="E1052" s="5" t="s">
        <v>14</v>
      </c>
      <c r="F1052" s="5" t="s">
        <v>15</v>
      </c>
      <c r="G1052" s="5" t="s">
        <v>16</v>
      </c>
      <c r="H1052" s="5" t="s">
        <v>1209</v>
      </c>
      <c r="I1052" s="167" t="s">
        <v>4506</v>
      </c>
      <c r="J1052" s="6" t="s">
        <v>4305</v>
      </c>
      <c r="K1052" s="5" t="s">
        <v>4505</v>
      </c>
      <c r="L1052" s="1">
        <f t="shared" si="16"/>
        <v>16</v>
      </c>
    </row>
    <row r="1053" spans="1:12" ht="15" customHeight="1">
      <c r="A1053" s="3">
        <v>1051</v>
      </c>
      <c r="B1053" s="168" t="s">
        <v>4336</v>
      </c>
      <c r="C1053" s="3" t="s">
        <v>4420</v>
      </c>
      <c r="D1053" s="3" t="s">
        <v>4293</v>
      </c>
      <c r="E1053" s="3" t="s">
        <v>14</v>
      </c>
      <c r="F1053" s="3" t="s">
        <v>15</v>
      </c>
      <c r="G1053" s="3" t="s">
        <v>16</v>
      </c>
      <c r="H1053" s="3" t="s">
        <v>23</v>
      </c>
      <c r="I1053" s="166" t="s">
        <v>4509</v>
      </c>
      <c r="J1053" s="4" t="s">
        <v>4507</v>
      </c>
      <c r="K1053" s="3" t="s">
        <v>4508</v>
      </c>
      <c r="L1053" s="1">
        <f t="shared" si="16"/>
        <v>18</v>
      </c>
    </row>
    <row r="1054" spans="1:12" ht="15" customHeight="1">
      <c r="A1054" s="5">
        <v>1052</v>
      </c>
      <c r="B1054" s="169" t="s">
        <v>4510</v>
      </c>
      <c r="C1054" s="5" t="s">
        <v>4511</v>
      </c>
      <c r="D1054" s="5" t="s">
        <v>4293</v>
      </c>
      <c r="E1054" s="5" t="s">
        <v>14</v>
      </c>
      <c r="F1054" s="5" t="s">
        <v>15</v>
      </c>
      <c r="G1054" s="5" t="s">
        <v>50</v>
      </c>
      <c r="H1054" s="5" t="s">
        <v>23</v>
      </c>
      <c r="I1054" s="167" t="s">
        <v>4514</v>
      </c>
      <c r="J1054" s="6" t="s">
        <v>4512</v>
      </c>
      <c r="K1054" s="5" t="s">
        <v>4513</v>
      </c>
      <c r="L1054" s="1">
        <f t="shared" si="16"/>
        <v>27</v>
      </c>
    </row>
    <row r="1055" spans="1:12" ht="15" customHeight="1">
      <c r="A1055" s="3">
        <v>1053</v>
      </c>
      <c r="B1055" s="168" t="s">
        <v>4515</v>
      </c>
      <c r="C1055" s="3" t="s">
        <v>4516</v>
      </c>
      <c r="D1055" s="3" t="s">
        <v>4293</v>
      </c>
      <c r="E1055" s="3" t="s">
        <v>14</v>
      </c>
      <c r="F1055" s="3" t="s">
        <v>15</v>
      </c>
      <c r="G1055" s="3" t="s">
        <v>50</v>
      </c>
      <c r="H1055" s="3" t="s">
        <v>606</v>
      </c>
      <c r="I1055" s="166" t="s">
        <v>4519</v>
      </c>
      <c r="J1055" s="4" t="s">
        <v>4517</v>
      </c>
      <c r="K1055" s="3" t="s">
        <v>4518</v>
      </c>
      <c r="L1055" s="1">
        <f t="shared" si="16"/>
        <v>20</v>
      </c>
    </row>
    <row r="1056" spans="1:12" ht="15" customHeight="1">
      <c r="A1056" s="5">
        <v>1054</v>
      </c>
      <c r="B1056" s="169" t="s">
        <v>4520</v>
      </c>
      <c r="C1056" s="5" t="s">
        <v>1063</v>
      </c>
      <c r="D1056" s="5" t="s">
        <v>4293</v>
      </c>
      <c r="E1056" s="5" t="s">
        <v>14</v>
      </c>
      <c r="F1056" s="5" t="s">
        <v>15</v>
      </c>
      <c r="G1056" s="5" t="s">
        <v>50</v>
      </c>
      <c r="H1056" s="5" t="s">
        <v>62</v>
      </c>
      <c r="I1056" s="167" t="s">
        <v>4523</v>
      </c>
      <c r="J1056" s="6" t="s">
        <v>4521</v>
      </c>
      <c r="K1056" s="5" t="s">
        <v>4522</v>
      </c>
      <c r="L1056" s="1">
        <f t="shared" si="16"/>
        <v>18</v>
      </c>
    </row>
    <row r="1057" spans="1:12" ht="15" customHeight="1">
      <c r="A1057" s="3">
        <v>1055</v>
      </c>
      <c r="B1057" s="168" t="s">
        <v>4524</v>
      </c>
      <c r="C1057" s="3" t="s">
        <v>4525</v>
      </c>
      <c r="D1057" s="3" t="s">
        <v>4293</v>
      </c>
      <c r="E1057" s="3" t="s">
        <v>14</v>
      </c>
      <c r="F1057" s="3" t="s">
        <v>15</v>
      </c>
      <c r="G1057" s="3" t="s">
        <v>50</v>
      </c>
      <c r="H1057" s="3" t="s">
        <v>23</v>
      </c>
      <c r="I1057" s="166" t="s">
        <v>4528</v>
      </c>
      <c r="J1057" s="4" t="s">
        <v>4526</v>
      </c>
      <c r="K1057" s="3" t="s">
        <v>4527</v>
      </c>
      <c r="L1057" s="1">
        <f t="shared" si="16"/>
        <v>6</v>
      </c>
    </row>
    <row r="1058" spans="1:12" ht="15" customHeight="1">
      <c r="A1058" s="5">
        <v>1056</v>
      </c>
      <c r="B1058" s="169" t="s">
        <v>4529</v>
      </c>
      <c r="C1058" s="5" t="s">
        <v>2778</v>
      </c>
      <c r="D1058" s="5" t="s">
        <v>4293</v>
      </c>
      <c r="E1058" s="5" t="s">
        <v>14</v>
      </c>
      <c r="F1058" s="5" t="s">
        <v>15</v>
      </c>
      <c r="G1058" s="5" t="s">
        <v>29</v>
      </c>
      <c r="H1058" s="5" t="s">
        <v>268</v>
      </c>
      <c r="I1058" s="167" t="s">
        <v>4532</v>
      </c>
      <c r="J1058" s="6" t="s">
        <v>4530</v>
      </c>
      <c r="K1058" s="5" t="s">
        <v>4531</v>
      </c>
      <c r="L1058" s="1">
        <f t="shared" si="16"/>
        <v>4</v>
      </c>
    </row>
    <row r="1059" spans="1:12" ht="15" customHeight="1">
      <c r="A1059" s="3">
        <v>1057</v>
      </c>
      <c r="B1059" s="168" t="s">
        <v>4533</v>
      </c>
      <c r="C1059" s="3" t="s">
        <v>446</v>
      </c>
      <c r="D1059" s="3" t="s">
        <v>4293</v>
      </c>
      <c r="E1059" s="3" t="s">
        <v>14</v>
      </c>
      <c r="F1059" s="3" t="s">
        <v>15</v>
      </c>
      <c r="G1059" s="3" t="s">
        <v>36</v>
      </c>
      <c r="H1059" s="3" t="s">
        <v>486</v>
      </c>
      <c r="I1059" s="166" t="s">
        <v>4536</v>
      </c>
      <c r="J1059" s="4" t="s">
        <v>4534</v>
      </c>
      <c r="K1059" s="3" t="s">
        <v>4535</v>
      </c>
      <c r="L1059" s="1">
        <f t="shared" si="16"/>
        <v>12</v>
      </c>
    </row>
    <row r="1060" spans="1:12" ht="15" customHeight="1">
      <c r="A1060" s="5">
        <v>1058</v>
      </c>
      <c r="B1060" s="169" t="s">
        <v>4537</v>
      </c>
      <c r="C1060" s="5" t="s">
        <v>4538</v>
      </c>
      <c r="D1060" s="5" t="s">
        <v>4293</v>
      </c>
      <c r="E1060" s="5" t="s">
        <v>14</v>
      </c>
      <c r="F1060" s="5" t="s">
        <v>15</v>
      </c>
      <c r="G1060" s="5" t="s">
        <v>16</v>
      </c>
      <c r="H1060" s="5" t="s">
        <v>4539</v>
      </c>
      <c r="I1060" s="167" t="s">
        <v>4542</v>
      </c>
      <c r="J1060" s="6" t="s">
        <v>4540</v>
      </c>
      <c r="K1060" s="5" t="s">
        <v>4541</v>
      </c>
      <c r="L1060" s="1">
        <f t="shared" si="16"/>
        <v>16</v>
      </c>
    </row>
    <row r="1061" spans="1:12" ht="15" customHeight="1">
      <c r="A1061" s="3">
        <v>1059</v>
      </c>
      <c r="B1061" s="168" t="s">
        <v>4336</v>
      </c>
      <c r="C1061" s="3" t="s">
        <v>97</v>
      </c>
      <c r="D1061" s="3" t="s">
        <v>4293</v>
      </c>
      <c r="E1061" s="3" t="s">
        <v>14</v>
      </c>
      <c r="F1061" s="3" t="s">
        <v>15</v>
      </c>
      <c r="G1061" s="3" t="s">
        <v>16</v>
      </c>
      <c r="H1061" s="3" t="s">
        <v>23</v>
      </c>
      <c r="I1061" s="166" t="s">
        <v>4545</v>
      </c>
      <c r="J1061" s="4" t="s">
        <v>4543</v>
      </c>
      <c r="K1061" s="3" t="s">
        <v>4544</v>
      </c>
      <c r="L1061" s="1">
        <f t="shared" si="16"/>
        <v>21</v>
      </c>
    </row>
    <row r="1062" spans="1:12" ht="15" customHeight="1">
      <c r="A1062" s="5">
        <v>1060</v>
      </c>
      <c r="B1062" s="169" t="s">
        <v>4546</v>
      </c>
      <c r="C1062" s="5" t="s">
        <v>4547</v>
      </c>
      <c r="D1062" s="5" t="s">
        <v>4293</v>
      </c>
      <c r="E1062" s="5" t="s">
        <v>14</v>
      </c>
      <c r="F1062" s="5" t="s">
        <v>15</v>
      </c>
      <c r="G1062" s="5" t="s">
        <v>16</v>
      </c>
      <c r="H1062" s="5" t="s">
        <v>262</v>
      </c>
      <c r="I1062" s="167" t="s">
        <v>4550</v>
      </c>
      <c r="J1062" s="6" t="s">
        <v>4548</v>
      </c>
      <c r="K1062" s="5" t="s">
        <v>4549</v>
      </c>
      <c r="L1062" s="1">
        <f t="shared" si="16"/>
        <v>6</v>
      </c>
    </row>
    <row r="1063" spans="1:12" ht="15" customHeight="1">
      <c r="A1063" s="3">
        <v>1061</v>
      </c>
      <c r="B1063" s="168" t="s">
        <v>4551</v>
      </c>
      <c r="C1063" s="3" t="s">
        <v>4292</v>
      </c>
      <c r="D1063" s="3" t="s">
        <v>4293</v>
      </c>
      <c r="E1063" s="3" t="s">
        <v>14</v>
      </c>
      <c r="F1063" s="3" t="s">
        <v>15</v>
      </c>
      <c r="G1063" s="3" t="s">
        <v>16</v>
      </c>
      <c r="H1063" s="3" t="s">
        <v>56</v>
      </c>
      <c r="I1063" s="166" t="s">
        <v>4554</v>
      </c>
      <c r="J1063" s="4" t="s">
        <v>4552</v>
      </c>
      <c r="K1063" s="3" t="s">
        <v>4553</v>
      </c>
      <c r="L1063" s="1">
        <f t="shared" si="16"/>
        <v>19</v>
      </c>
    </row>
    <row r="1064" spans="1:12" ht="15" customHeight="1">
      <c r="A1064" s="5">
        <v>1062</v>
      </c>
      <c r="B1064" s="169" t="s">
        <v>54</v>
      </c>
      <c r="C1064" s="5" t="s">
        <v>4555</v>
      </c>
      <c r="D1064" s="5" t="s">
        <v>4293</v>
      </c>
      <c r="E1064" s="5" t="s">
        <v>14</v>
      </c>
      <c r="F1064" s="5" t="s">
        <v>15</v>
      </c>
      <c r="G1064" s="5" t="s">
        <v>16</v>
      </c>
      <c r="H1064" s="5" t="s">
        <v>423</v>
      </c>
      <c r="I1064" s="167" t="s">
        <v>4558</v>
      </c>
      <c r="J1064" s="6" t="s">
        <v>4556</v>
      </c>
      <c r="K1064" s="5" t="s">
        <v>4557</v>
      </c>
      <c r="L1064" s="1">
        <f t="shared" si="16"/>
        <v>13</v>
      </c>
    </row>
    <row r="1065" spans="1:12" ht="15" customHeight="1">
      <c r="A1065" s="3">
        <v>1063</v>
      </c>
      <c r="B1065" s="168" t="s">
        <v>4559</v>
      </c>
      <c r="C1065" s="3" t="s">
        <v>4560</v>
      </c>
      <c r="D1065" s="3" t="s">
        <v>4293</v>
      </c>
      <c r="E1065" s="3" t="s">
        <v>302</v>
      </c>
      <c r="F1065" s="3" t="s">
        <v>15</v>
      </c>
      <c r="G1065" s="3" t="s">
        <v>36</v>
      </c>
      <c r="H1065" s="3" t="s">
        <v>62</v>
      </c>
      <c r="I1065" s="166" t="s">
        <v>4563</v>
      </c>
      <c r="J1065" s="4" t="s">
        <v>4561</v>
      </c>
      <c r="K1065" s="3" t="s">
        <v>4562</v>
      </c>
      <c r="L1065" s="1">
        <f t="shared" si="16"/>
        <v>12</v>
      </c>
    </row>
    <row r="1066" spans="1:12" ht="15" customHeight="1">
      <c r="A1066" s="5">
        <v>1064</v>
      </c>
      <c r="B1066" s="169" t="s">
        <v>4564</v>
      </c>
      <c r="C1066" s="5" t="s">
        <v>4028</v>
      </c>
      <c r="D1066" s="5" t="s">
        <v>4293</v>
      </c>
      <c r="E1066" s="5" t="s">
        <v>302</v>
      </c>
      <c r="F1066" s="5" t="s">
        <v>15</v>
      </c>
      <c r="G1066" s="5" t="s">
        <v>50</v>
      </c>
      <c r="H1066" s="5" t="s">
        <v>23</v>
      </c>
      <c r="I1066" s="167" t="s">
        <v>4566</v>
      </c>
      <c r="J1066" s="6" t="s">
        <v>51</v>
      </c>
      <c r="K1066" s="5" t="s">
        <v>4565</v>
      </c>
      <c r="L1066" s="1">
        <f t="shared" si="16"/>
        <v>1</v>
      </c>
    </row>
    <row r="1067" spans="1:12" ht="15" customHeight="1">
      <c r="A1067" s="3">
        <v>1065</v>
      </c>
      <c r="B1067" s="168" t="s">
        <v>4567</v>
      </c>
      <c r="C1067" s="3" t="s">
        <v>2587</v>
      </c>
      <c r="D1067" s="3" t="s">
        <v>4293</v>
      </c>
      <c r="E1067" s="3" t="s">
        <v>302</v>
      </c>
      <c r="F1067" s="3" t="s">
        <v>15</v>
      </c>
      <c r="G1067" s="3" t="s">
        <v>16</v>
      </c>
      <c r="H1067" s="3" t="s">
        <v>486</v>
      </c>
      <c r="I1067" s="166" t="s">
        <v>4570</v>
      </c>
      <c r="J1067" s="4" t="s">
        <v>4568</v>
      </c>
      <c r="K1067" s="3" t="s">
        <v>4569</v>
      </c>
      <c r="L1067" s="1">
        <f t="shared" si="16"/>
        <v>6</v>
      </c>
    </row>
    <row r="1068" spans="1:12" ht="15" customHeight="1">
      <c r="A1068" s="5">
        <v>1066</v>
      </c>
      <c r="B1068" s="169" t="s">
        <v>4571</v>
      </c>
      <c r="C1068" s="5" t="s">
        <v>4572</v>
      </c>
      <c r="D1068" s="5" t="s">
        <v>4293</v>
      </c>
      <c r="E1068" s="5" t="s">
        <v>302</v>
      </c>
      <c r="F1068" s="5" t="s">
        <v>15</v>
      </c>
      <c r="G1068" s="5" t="s">
        <v>36</v>
      </c>
      <c r="H1068" s="5" t="s">
        <v>23</v>
      </c>
      <c r="I1068" s="167" t="s">
        <v>4575</v>
      </c>
      <c r="J1068" s="6" t="s">
        <v>4573</v>
      </c>
      <c r="K1068" s="5" t="s">
        <v>4574</v>
      </c>
      <c r="L1068" s="1">
        <f t="shared" si="16"/>
        <v>5</v>
      </c>
    </row>
    <row r="1069" spans="1:12" ht="15" customHeight="1">
      <c r="A1069" s="3">
        <v>1067</v>
      </c>
      <c r="B1069" s="168" t="s">
        <v>4576</v>
      </c>
      <c r="C1069" s="3" t="s">
        <v>2587</v>
      </c>
      <c r="D1069" s="3" t="s">
        <v>4293</v>
      </c>
      <c r="E1069" s="3" t="s">
        <v>302</v>
      </c>
      <c r="F1069" s="3" t="s">
        <v>15</v>
      </c>
      <c r="G1069" s="3" t="s">
        <v>16</v>
      </c>
      <c r="H1069" s="3" t="s">
        <v>108</v>
      </c>
      <c r="I1069" s="166" t="s">
        <v>4579</v>
      </c>
      <c r="J1069" s="4" t="s">
        <v>4577</v>
      </c>
      <c r="K1069" s="3" t="s">
        <v>4578</v>
      </c>
      <c r="L1069" s="1">
        <f t="shared" si="16"/>
        <v>6</v>
      </c>
    </row>
    <row r="1070" spans="1:12" ht="15" customHeight="1">
      <c r="A1070" s="5">
        <v>1068</v>
      </c>
      <c r="B1070" s="169" t="s">
        <v>4580</v>
      </c>
      <c r="C1070" s="5" t="s">
        <v>446</v>
      </c>
      <c r="D1070" s="5" t="s">
        <v>4293</v>
      </c>
      <c r="E1070" s="5" t="s">
        <v>302</v>
      </c>
      <c r="F1070" s="5" t="s">
        <v>15</v>
      </c>
      <c r="G1070" s="5" t="s">
        <v>16</v>
      </c>
      <c r="H1070" s="5" t="s">
        <v>268</v>
      </c>
      <c r="I1070" s="167" t="s">
        <v>4583</v>
      </c>
      <c r="J1070" s="6" t="s">
        <v>4581</v>
      </c>
      <c r="K1070" s="5" t="s">
        <v>4582</v>
      </c>
      <c r="L1070" s="1">
        <f t="shared" si="16"/>
        <v>5</v>
      </c>
    </row>
    <row r="1071" spans="1:12" ht="15" customHeight="1">
      <c r="A1071" s="3">
        <v>1069</v>
      </c>
      <c r="B1071" s="168" t="s">
        <v>4584</v>
      </c>
      <c r="C1071" s="3" t="s">
        <v>3950</v>
      </c>
      <c r="D1071" s="3" t="s">
        <v>4293</v>
      </c>
      <c r="E1071" s="3" t="s">
        <v>302</v>
      </c>
      <c r="F1071" s="3" t="s">
        <v>15</v>
      </c>
      <c r="G1071" s="3" t="s">
        <v>36</v>
      </c>
      <c r="H1071" s="3" t="s">
        <v>975</v>
      </c>
      <c r="I1071" s="166" t="s">
        <v>4587</v>
      </c>
      <c r="J1071" s="4" t="s">
        <v>4585</v>
      </c>
      <c r="K1071" s="3" t="s">
        <v>4586</v>
      </c>
      <c r="L1071" s="1">
        <f t="shared" si="16"/>
        <v>15</v>
      </c>
    </row>
    <row r="1072" spans="1:12" ht="15" customHeight="1">
      <c r="A1072" s="5">
        <v>1070</v>
      </c>
      <c r="B1072" s="169" t="s">
        <v>4588</v>
      </c>
      <c r="C1072" s="5" t="s">
        <v>301</v>
      </c>
      <c r="D1072" s="5" t="s">
        <v>4293</v>
      </c>
      <c r="E1072" s="5" t="s">
        <v>302</v>
      </c>
      <c r="F1072" s="5" t="s">
        <v>15</v>
      </c>
      <c r="G1072" s="5" t="s">
        <v>50</v>
      </c>
      <c r="H1072" s="5" t="s">
        <v>119</v>
      </c>
      <c r="I1072" s="167" t="s">
        <v>4591</v>
      </c>
      <c r="J1072" s="6" t="s">
        <v>4589</v>
      </c>
      <c r="K1072" s="5" t="s">
        <v>4590</v>
      </c>
      <c r="L1072" s="1">
        <f t="shared" si="16"/>
        <v>3</v>
      </c>
    </row>
    <row r="1073" spans="1:12" ht="15" customHeight="1">
      <c r="A1073" s="3">
        <v>1071</v>
      </c>
      <c r="B1073" s="168" t="s">
        <v>4592</v>
      </c>
      <c r="C1073" s="3" t="s">
        <v>4593</v>
      </c>
      <c r="D1073" s="3" t="s">
        <v>4293</v>
      </c>
      <c r="E1073" s="3" t="s">
        <v>302</v>
      </c>
      <c r="F1073" s="3" t="s">
        <v>15</v>
      </c>
      <c r="G1073" s="3" t="s">
        <v>36</v>
      </c>
      <c r="H1073" s="3" t="s">
        <v>23</v>
      </c>
      <c r="I1073" s="166" t="s">
        <v>4596</v>
      </c>
      <c r="J1073" s="4" t="s">
        <v>4594</v>
      </c>
      <c r="K1073" s="3" t="s">
        <v>4595</v>
      </c>
      <c r="L1073" s="1">
        <f t="shared" si="16"/>
        <v>6</v>
      </c>
    </row>
    <row r="1074" spans="1:12" ht="15" customHeight="1">
      <c r="A1074" s="5">
        <v>1072</v>
      </c>
      <c r="B1074" s="169" t="s">
        <v>4597</v>
      </c>
      <c r="C1074" s="5" t="s">
        <v>4598</v>
      </c>
      <c r="D1074" s="5" t="s">
        <v>4293</v>
      </c>
      <c r="E1074" s="5" t="s">
        <v>302</v>
      </c>
      <c r="F1074" s="5" t="s">
        <v>15</v>
      </c>
      <c r="G1074" s="5" t="s">
        <v>16</v>
      </c>
      <c r="H1074" s="5" t="s">
        <v>23</v>
      </c>
      <c r="I1074" s="167" t="s">
        <v>4601</v>
      </c>
      <c r="J1074" s="6" t="s">
        <v>4599</v>
      </c>
      <c r="K1074" s="5" t="s">
        <v>4600</v>
      </c>
      <c r="L1074" s="1">
        <f t="shared" si="16"/>
        <v>2</v>
      </c>
    </row>
    <row r="1075" spans="1:12" ht="15" customHeight="1">
      <c r="A1075" s="3">
        <v>1073</v>
      </c>
      <c r="B1075" s="168" t="s">
        <v>4602</v>
      </c>
      <c r="C1075" s="3" t="s">
        <v>4603</v>
      </c>
      <c r="D1075" s="3" t="s">
        <v>4293</v>
      </c>
      <c r="E1075" s="3" t="s">
        <v>302</v>
      </c>
      <c r="F1075" s="3" t="s">
        <v>15</v>
      </c>
      <c r="G1075" s="3" t="s">
        <v>36</v>
      </c>
      <c r="H1075" s="3" t="s">
        <v>1209</v>
      </c>
      <c r="I1075" s="166" t="s">
        <v>4606</v>
      </c>
      <c r="J1075" s="4" t="s">
        <v>4604</v>
      </c>
      <c r="K1075" s="3" t="s">
        <v>4605</v>
      </c>
      <c r="L1075" s="1">
        <f t="shared" si="16"/>
        <v>3</v>
      </c>
    </row>
    <row r="1076" spans="1:12" ht="15" customHeight="1">
      <c r="A1076" s="5">
        <v>1074</v>
      </c>
      <c r="B1076" s="169" t="s">
        <v>4607</v>
      </c>
      <c r="C1076" s="5" t="s">
        <v>4608</v>
      </c>
      <c r="D1076" s="5" t="s">
        <v>4293</v>
      </c>
      <c r="E1076" s="5" t="s">
        <v>302</v>
      </c>
      <c r="F1076" s="5" t="s">
        <v>15</v>
      </c>
      <c r="G1076" s="5" t="s">
        <v>36</v>
      </c>
      <c r="H1076" s="5" t="s">
        <v>164</v>
      </c>
      <c r="I1076" s="167" t="s">
        <v>4611</v>
      </c>
      <c r="J1076" s="6" t="s">
        <v>4609</v>
      </c>
      <c r="K1076" s="5" t="s">
        <v>4610</v>
      </c>
      <c r="L1076" s="1">
        <f t="shared" si="16"/>
        <v>4</v>
      </c>
    </row>
    <row r="1077" spans="1:12" ht="15" customHeight="1">
      <c r="A1077" s="3">
        <v>1075</v>
      </c>
      <c r="B1077" s="168" t="s">
        <v>4612</v>
      </c>
      <c r="C1077" s="3" t="s">
        <v>301</v>
      </c>
      <c r="D1077" s="3" t="s">
        <v>4293</v>
      </c>
      <c r="E1077" s="3" t="s">
        <v>302</v>
      </c>
      <c r="F1077" s="3" t="s">
        <v>15</v>
      </c>
      <c r="G1077" s="3" t="s">
        <v>16</v>
      </c>
      <c r="H1077" s="3" t="s">
        <v>119</v>
      </c>
      <c r="I1077" s="166" t="s">
        <v>4615</v>
      </c>
      <c r="J1077" s="4" t="s">
        <v>4613</v>
      </c>
      <c r="K1077" s="3" t="s">
        <v>4614</v>
      </c>
      <c r="L1077" s="1">
        <f t="shared" si="16"/>
        <v>3</v>
      </c>
    </row>
    <row r="1078" spans="1:12" ht="15" customHeight="1">
      <c r="A1078" s="5">
        <v>1076</v>
      </c>
      <c r="B1078" s="169" t="s">
        <v>4616</v>
      </c>
      <c r="C1078" s="5" t="s">
        <v>4617</v>
      </c>
      <c r="D1078" s="5" t="s">
        <v>4293</v>
      </c>
      <c r="E1078" s="5" t="s">
        <v>302</v>
      </c>
      <c r="F1078" s="5" t="s">
        <v>15</v>
      </c>
      <c r="G1078" s="5" t="s">
        <v>36</v>
      </c>
      <c r="H1078" s="5" t="s">
        <v>23</v>
      </c>
      <c r="I1078" s="167" t="s">
        <v>4620</v>
      </c>
      <c r="J1078" s="6" t="s">
        <v>4618</v>
      </c>
      <c r="K1078" s="5" t="s">
        <v>4619</v>
      </c>
      <c r="L1078" s="1">
        <f t="shared" si="16"/>
        <v>10</v>
      </c>
    </row>
    <row r="1079" spans="1:12" ht="15" customHeight="1">
      <c r="A1079" s="3">
        <v>1077</v>
      </c>
      <c r="B1079" s="168" t="s">
        <v>4621</v>
      </c>
      <c r="C1079" s="3" t="s">
        <v>462</v>
      </c>
      <c r="D1079" s="3" t="s">
        <v>4293</v>
      </c>
      <c r="E1079" s="3" t="s">
        <v>302</v>
      </c>
      <c r="F1079" s="3" t="s">
        <v>15</v>
      </c>
      <c r="G1079" s="3" t="s">
        <v>29</v>
      </c>
      <c r="H1079" s="3" t="s">
        <v>23</v>
      </c>
      <c r="I1079" s="166" t="s">
        <v>4624</v>
      </c>
      <c r="J1079" s="4" t="s">
        <v>4622</v>
      </c>
      <c r="K1079" s="3" t="s">
        <v>4623</v>
      </c>
      <c r="L1079" s="1">
        <f t="shared" si="16"/>
        <v>7</v>
      </c>
    </row>
    <row r="1080" spans="1:12" ht="15" customHeight="1">
      <c r="A1080" s="5">
        <v>1078</v>
      </c>
      <c r="B1080" s="169" t="s">
        <v>4625</v>
      </c>
      <c r="C1080" s="5" t="s">
        <v>346</v>
      </c>
      <c r="D1080" s="5" t="s">
        <v>4293</v>
      </c>
      <c r="E1080" s="5" t="s">
        <v>302</v>
      </c>
      <c r="F1080" s="5" t="s">
        <v>15</v>
      </c>
      <c r="G1080" s="5" t="s">
        <v>29</v>
      </c>
      <c r="H1080" s="5" t="s">
        <v>23</v>
      </c>
      <c r="I1080" s="167" t="s">
        <v>4628</v>
      </c>
      <c r="J1080" s="6" t="s">
        <v>4626</v>
      </c>
      <c r="K1080" s="5" t="s">
        <v>4627</v>
      </c>
      <c r="L1080" s="1">
        <f t="shared" si="16"/>
        <v>2</v>
      </c>
    </row>
    <row r="1081" spans="1:12" ht="15" customHeight="1">
      <c r="A1081" s="3">
        <v>1079</v>
      </c>
      <c r="B1081" s="168" t="s">
        <v>4629</v>
      </c>
      <c r="C1081" s="3" t="s">
        <v>1021</v>
      </c>
      <c r="D1081" s="3" t="s">
        <v>4293</v>
      </c>
      <c r="E1081" s="3" t="s">
        <v>302</v>
      </c>
      <c r="F1081" s="3" t="s">
        <v>15</v>
      </c>
      <c r="G1081" s="3" t="s">
        <v>36</v>
      </c>
      <c r="H1081" s="3" t="s">
        <v>62</v>
      </c>
      <c r="I1081" s="166" t="s">
        <v>4631</v>
      </c>
      <c r="J1081" s="4" t="s">
        <v>362</v>
      </c>
      <c r="K1081" s="3" t="s">
        <v>4630</v>
      </c>
      <c r="L1081" s="1">
        <f t="shared" si="16"/>
        <v>2</v>
      </c>
    </row>
    <row r="1082" spans="1:12" ht="15" customHeight="1">
      <c r="A1082" s="5">
        <v>1080</v>
      </c>
      <c r="B1082" s="169" t="s">
        <v>4632</v>
      </c>
      <c r="C1082" s="5" t="s">
        <v>4633</v>
      </c>
      <c r="D1082" s="5" t="s">
        <v>4293</v>
      </c>
      <c r="E1082" s="5" t="s">
        <v>302</v>
      </c>
      <c r="F1082" s="5" t="s">
        <v>15</v>
      </c>
      <c r="G1082" s="5" t="s">
        <v>29</v>
      </c>
      <c r="H1082" s="5" t="s">
        <v>423</v>
      </c>
      <c r="I1082" s="167" t="s">
        <v>4636</v>
      </c>
      <c r="J1082" s="6" t="s">
        <v>4634</v>
      </c>
      <c r="K1082" s="5" t="s">
        <v>4635</v>
      </c>
      <c r="L1082" s="1">
        <f t="shared" si="16"/>
        <v>6</v>
      </c>
    </row>
    <row r="1083" spans="1:12" ht="15" customHeight="1">
      <c r="A1083" s="3">
        <v>1081</v>
      </c>
      <c r="B1083" s="168" t="s">
        <v>4637</v>
      </c>
      <c r="C1083" s="3" t="s">
        <v>4638</v>
      </c>
      <c r="D1083" s="3" t="s">
        <v>4293</v>
      </c>
      <c r="E1083" s="3" t="s">
        <v>302</v>
      </c>
      <c r="F1083" s="3" t="s">
        <v>15</v>
      </c>
      <c r="G1083" s="3" t="s">
        <v>36</v>
      </c>
      <c r="H1083" s="3" t="s">
        <v>23</v>
      </c>
      <c r="I1083" s="166" t="s">
        <v>4640</v>
      </c>
      <c r="J1083" s="4" t="s">
        <v>1613</v>
      </c>
      <c r="K1083" s="3" t="s">
        <v>4639</v>
      </c>
      <c r="L1083" s="1">
        <f t="shared" si="16"/>
        <v>2</v>
      </c>
    </row>
    <row r="1084" spans="1:12" ht="15" customHeight="1">
      <c r="A1084" s="5">
        <v>1082</v>
      </c>
      <c r="B1084" s="169" t="s">
        <v>4641</v>
      </c>
      <c r="C1084" s="5" t="s">
        <v>4642</v>
      </c>
      <c r="D1084" s="5" t="s">
        <v>4293</v>
      </c>
      <c r="E1084" s="5" t="s">
        <v>302</v>
      </c>
      <c r="F1084" s="5" t="s">
        <v>15</v>
      </c>
      <c r="G1084" s="5" t="s">
        <v>16</v>
      </c>
      <c r="H1084" s="5" t="s">
        <v>1416</v>
      </c>
      <c r="I1084" s="167" t="s">
        <v>4645</v>
      </c>
      <c r="J1084" s="6" t="s">
        <v>4643</v>
      </c>
      <c r="K1084" s="5" t="s">
        <v>4644</v>
      </c>
      <c r="L1084" s="1">
        <f t="shared" si="16"/>
        <v>7</v>
      </c>
    </row>
    <row r="1085" spans="1:12" ht="15" customHeight="1">
      <c r="A1085" s="3">
        <v>1083</v>
      </c>
      <c r="B1085" s="168" t="s">
        <v>4646</v>
      </c>
      <c r="C1085" s="3" t="s">
        <v>4399</v>
      </c>
      <c r="D1085" s="3" t="s">
        <v>4293</v>
      </c>
      <c r="E1085" s="3" t="s">
        <v>302</v>
      </c>
      <c r="F1085" s="3" t="s">
        <v>15</v>
      </c>
      <c r="G1085" s="3" t="s">
        <v>36</v>
      </c>
      <c r="H1085" s="3" t="s">
        <v>108</v>
      </c>
      <c r="I1085" s="166" t="s">
        <v>4649</v>
      </c>
      <c r="J1085" s="4" t="s">
        <v>4647</v>
      </c>
      <c r="K1085" s="3" t="s">
        <v>4648</v>
      </c>
      <c r="L1085" s="1">
        <f t="shared" si="16"/>
        <v>6</v>
      </c>
    </row>
    <row r="1086" spans="1:12" ht="15" customHeight="1">
      <c r="A1086" s="5">
        <v>1084</v>
      </c>
      <c r="B1086" s="169" t="s">
        <v>4650</v>
      </c>
      <c r="C1086" s="5" t="s">
        <v>3312</v>
      </c>
      <c r="D1086" s="5" t="s">
        <v>4293</v>
      </c>
      <c r="E1086" s="5" t="s">
        <v>302</v>
      </c>
      <c r="F1086" s="5" t="s">
        <v>15</v>
      </c>
      <c r="G1086" s="5" t="s">
        <v>36</v>
      </c>
      <c r="H1086" s="5" t="s">
        <v>119</v>
      </c>
      <c r="I1086" s="167" t="s">
        <v>4653</v>
      </c>
      <c r="J1086" s="6" t="s">
        <v>4651</v>
      </c>
      <c r="K1086" s="5" t="s">
        <v>4652</v>
      </c>
      <c r="L1086" s="1">
        <f t="shared" si="16"/>
        <v>5</v>
      </c>
    </row>
    <row r="1087" spans="1:12" ht="15" customHeight="1">
      <c r="A1087" s="3">
        <v>1085</v>
      </c>
      <c r="B1087" s="168" t="s">
        <v>4654</v>
      </c>
      <c r="C1087" s="3" t="s">
        <v>4439</v>
      </c>
      <c r="D1087" s="3" t="s">
        <v>4293</v>
      </c>
      <c r="E1087" s="3" t="s">
        <v>302</v>
      </c>
      <c r="F1087" s="3" t="s">
        <v>15</v>
      </c>
      <c r="G1087" s="3" t="s">
        <v>36</v>
      </c>
      <c r="H1087" s="3" t="s">
        <v>164</v>
      </c>
      <c r="I1087" s="166" t="s">
        <v>4657</v>
      </c>
      <c r="J1087" s="4" t="s">
        <v>4655</v>
      </c>
      <c r="K1087" s="3" t="s">
        <v>4656</v>
      </c>
      <c r="L1087" s="1">
        <f t="shared" si="16"/>
        <v>6</v>
      </c>
    </row>
    <row r="1088" spans="1:12" ht="15" customHeight="1">
      <c r="A1088" s="5">
        <v>1086</v>
      </c>
      <c r="B1088" s="169" t="s">
        <v>4658</v>
      </c>
      <c r="C1088" s="5" t="s">
        <v>2557</v>
      </c>
      <c r="D1088" s="5" t="s">
        <v>4293</v>
      </c>
      <c r="E1088" s="5" t="s">
        <v>302</v>
      </c>
      <c r="F1088" s="5" t="s">
        <v>15</v>
      </c>
      <c r="G1088" s="5" t="s">
        <v>36</v>
      </c>
      <c r="H1088" s="5" t="s">
        <v>1209</v>
      </c>
      <c r="I1088" s="167" t="s">
        <v>4661</v>
      </c>
      <c r="J1088" s="6" t="s">
        <v>4659</v>
      </c>
      <c r="K1088" s="5" t="s">
        <v>4660</v>
      </c>
      <c r="L1088" s="1">
        <f t="shared" si="16"/>
        <v>7</v>
      </c>
    </row>
    <row r="1089" spans="1:12" ht="15" customHeight="1">
      <c r="A1089" s="3">
        <v>1087</v>
      </c>
      <c r="B1089" s="168" t="s">
        <v>4662</v>
      </c>
      <c r="C1089" s="3" t="s">
        <v>12</v>
      </c>
      <c r="D1089" s="3" t="s">
        <v>4293</v>
      </c>
      <c r="E1089" s="3" t="s">
        <v>302</v>
      </c>
      <c r="F1089" s="3" t="s">
        <v>15</v>
      </c>
      <c r="G1089" s="3" t="s">
        <v>36</v>
      </c>
      <c r="H1089" s="3" t="s">
        <v>23</v>
      </c>
      <c r="I1089" s="166" t="s">
        <v>4665</v>
      </c>
      <c r="J1089" s="4" t="s">
        <v>4663</v>
      </c>
      <c r="K1089" s="3" t="s">
        <v>4664</v>
      </c>
      <c r="L1089" s="1">
        <f t="shared" si="16"/>
        <v>8</v>
      </c>
    </row>
    <row r="1090" spans="1:12" ht="15" customHeight="1">
      <c r="A1090" s="5">
        <v>1088</v>
      </c>
      <c r="B1090" s="169" t="s">
        <v>4666</v>
      </c>
      <c r="C1090" s="5" t="s">
        <v>4667</v>
      </c>
      <c r="D1090" s="5" t="s">
        <v>4293</v>
      </c>
      <c r="E1090" s="5" t="s">
        <v>302</v>
      </c>
      <c r="F1090" s="5" t="s">
        <v>15</v>
      </c>
      <c r="G1090" s="5" t="s">
        <v>50</v>
      </c>
      <c r="H1090" s="5" t="s">
        <v>23</v>
      </c>
      <c r="I1090" s="167" t="s">
        <v>4670</v>
      </c>
      <c r="J1090" s="6" t="s">
        <v>4668</v>
      </c>
      <c r="K1090" s="5" t="s">
        <v>4669</v>
      </c>
      <c r="L1090" s="1">
        <f t="shared" si="16"/>
        <v>7</v>
      </c>
    </row>
    <row r="1091" spans="1:12" ht="15" customHeight="1">
      <c r="A1091" s="3">
        <v>1089</v>
      </c>
      <c r="B1091" s="168" t="s">
        <v>4671</v>
      </c>
      <c r="C1091" s="3" t="s">
        <v>301</v>
      </c>
      <c r="D1091" s="3" t="s">
        <v>4293</v>
      </c>
      <c r="E1091" s="3" t="s">
        <v>302</v>
      </c>
      <c r="F1091" s="3" t="s">
        <v>15</v>
      </c>
      <c r="G1091" s="3" t="s">
        <v>36</v>
      </c>
      <c r="H1091" s="3" t="s">
        <v>56</v>
      </c>
      <c r="I1091" s="166" t="s">
        <v>4674</v>
      </c>
      <c r="J1091" s="4" t="s">
        <v>4672</v>
      </c>
      <c r="K1091" s="3" t="s">
        <v>4673</v>
      </c>
      <c r="L1091" s="1">
        <f t="shared" ref="L1091:L1154" si="17">IF(TRIM(J1091)="",0,LEN(J1091)-LEN(SUBSTITUTE(J1091,",",""))+1)</f>
        <v>3</v>
      </c>
    </row>
    <row r="1092" spans="1:12" ht="15" customHeight="1">
      <c r="A1092" s="5">
        <v>1090</v>
      </c>
      <c r="B1092" s="169" t="s">
        <v>4675</v>
      </c>
      <c r="C1092" s="5" t="s">
        <v>4617</v>
      </c>
      <c r="D1092" s="5" t="s">
        <v>4293</v>
      </c>
      <c r="E1092" s="5" t="s">
        <v>302</v>
      </c>
      <c r="F1092" s="5" t="s">
        <v>15</v>
      </c>
      <c r="G1092" s="5" t="s">
        <v>16</v>
      </c>
      <c r="H1092" s="5" t="s">
        <v>23</v>
      </c>
      <c r="I1092" s="167" t="s">
        <v>4678</v>
      </c>
      <c r="J1092" s="6" t="s">
        <v>4676</v>
      </c>
      <c r="K1092" s="5" t="s">
        <v>4677</v>
      </c>
      <c r="L1092" s="1">
        <f t="shared" si="17"/>
        <v>3</v>
      </c>
    </row>
    <row r="1093" spans="1:12" ht="15" customHeight="1">
      <c r="A1093" s="3">
        <v>1091</v>
      </c>
      <c r="B1093" s="168" t="s">
        <v>4429</v>
      </c>
      <c r="C1093" s="3" t="s">
        <v>4679</v>
      </c>
      <c r="D1093" s="3" t="s">
        <v>4293</v>
      </c>
      <c r="E1093" s="3" t="s">
        <v>302</v>
      </c>
      <c r="F1093" s="3" t="s">
        <v>15</v>
      </c>
      <c r="G1093" s="3" t="s">
        <v>36</v>
      </c>
      <c r="H1093" s="3" t="s">
        <v>23</v>
      </c>
      <c r="I1093" s="166" t="s">
        <v>4682</v>
      </c>
      <c r="J1093" s="4" t="s">
        <v>4680</v>
      </c>
      <c r="K1093" s="3" t="s">
        <v>4681</v>
      </c>
      <c r="L1093" s="1">
        <f t="shared" si="17"/>
        <v>13</v>
      </c>
    </row>
    <row r="1094" spans="1:12" ht="15" customHeight="1">
      <c r="A1094" s="5">
        <v>1092</v>
      </c>
      <c r="B1094" s="169" t="s">
        <v>4683</v>
      </c>
      <c r="C1094" s="5" t="s">
        <v>4404</v>
      </c>
      <c r="D1094" s="5" t="s">
        <v>4293</v>
      </c>
      <c r="E1094" s="5" t="s">
        <v>302</v>
      </c>
      <c r="F1094" s="5" t="s">
        <v>15</v>
      </c>
      <c r="G1094" s="5" t="s">
        <v>16</v>
      </c>
      <c r="H1094" s="5" t="s">
        <v>23</v>
      </c>
      <c r="I1094" s="167" t="s">
        <v>4686</v>
      </c>
      <c r="J1094" s="6" t="s">
        <v>4684</v>
      </c>
      <c r="K1094" s="5" t="s">
        <v>4685</v>
      </c>
      <c r="L1094" s="1">
        <f t="shared" si="17"/>
        <v>2</v>
      </c>
    </row>
    <row r="1095" spans="1:12" ht="15" customHeight="1">
      <c r="A1095" s="3">
        <v>1093</v>
      </c>
      <c r="B1095" s="168" t="s">
        <v>4687</v>
      </c>
      <c r="C1095" s="3" t="s">
        <v>2359</v>
      </c>
      <c r="D1095" s="3" t="s">
        <v>4293</v>
      </c>
      <c r="E1095" s="3" t="s">
        <v>302</v>
      </c>
      <c r="F1095" s="3" t="s">
        <v>15</v>
      </c>
      <c r="G1095" s="3" t="s">
        <v>36</v>
      </c>
      <c r="H1095" s="3" t="s">
        <v>164</v>
      </c>
      <c r="I1095" s="166" t="s">
        <v>4690</v>
      </c>
      <c r="J1095" s="4" t="s">
        <v>4688</v>
      </c>
      <c r="K1095" s="3" t="s">
        <v>4689</v>
      </c>
      <c r="L1095" s="1">
        <f t="shared" si="17"/>
        <v>5</v>
      </c>
    </row>
    <row r="1096" spans="1:12" ht="15" customHeight="1">
      <c r="A1096" s="5">
        <v>1094</v>
      </c>
      <c r="B1096" s="169" t="s">
        <v>4691</v>
      </c>
      <c r="C1096" s="5" t="s">
        <v>4598</v>
      </c>
      <c r="D1096" s="5" t="s">
        <v>4293</v>
      </c>
      <c r="E1096" s="5" t="s">
        <v>302</v>
      </c>
      <c r="F1096" s="5" t="s">
        <v>15</v>
      </c>
      <c r="G1096" s="5" t="s">
        <v>16</v>
      </c>
      <c r="H1096" s="5" t="s">
        <v>23</v>
      </c>
      <c r="I1096" s="167" t="s">
        <v>4694</v>
      </c>
      <c r="J1096" s="6" t="s">
        <v>4692</v>
      </c>
      <c r="K1096" s="5" t="s">
        <v>4693</v>
      </c>
      <c r="L1096" s="1">
        <f t="shared" si="17"/>
        <v>7</v>
      </c>
    </row>
    <row r="1097" spans="1:12" ht="15" customHeight="1">
      <c r="A1097" s="3">
        <v>1095</v>
      </c>
      <c r="B1097" s="168" t="s">
        <v>4695</v>
      </c>
      <c r="C1097" s="3" t="s">
        <v>4696</v>
      </c>
      <c r="D1097" s="3" t="s">
        <v>4293</v>
      </c>
      <c r="E1097" s="3" t="s">
        <v>302</v>
      </c>
      <c r="F1097" s="3" t="s">
        <v>15</v>
      </c>
      <c r="G1097" s="3" t="s">
        <v>16</v>
      </c>
      <c r="H1097" s="3" t="s">
        <v>23</v>
      </c>
      <c r="I1097" s="166" t="s">
        <v>4699</v>
      </c>
      <c r="J1097" s="4" t="s">
        <v>4697</v>
      </c>
      <c r="K1097" s="3" t="s">
        <v>4698</v>
      </c>
      <c r="L1097" s="1">
        <f t="shared" si="17"/>
        <v>10</v>
      </c>
    </row>
    <row r="1098" spans="1:12" ht="15" customHeight="1">
      <c r="A1098" s="5">
        <v>1096</v>
      </c>
      <c r="B1098" s="169" t="s">
        <v>4700</v>
      </c>
      <c r="C1098" s="5" t="s">
        <v>509</v>
      </c>
      <c r="D1098" s="5" t="s">
        <v>4293</v>
      </c>
      <c r="E1098" s="5" t="s">
        <v>302</v>
      </c>
      <c r="F1098" s="5" t="s">
        <v>15</v>
      </c>
      <c r="G1098" s="5" t="s">
        <v>36</v>
      </c>
      <c r="H1098" s="5" t="s">
        <v>23</v>
      </c>
      <c r="I1098" s="167" t="s">
        <v>4703</v>
      </c>
      <c r="J1098" s="6" t="s">
        <v>4701</v>
      </c>
      <c r="K1098" s="5" t="s">
        <v>4702</v>
      </c>
      <c r="L1098" s="1">
        <f t="shared" si="17"/>
        <v>8</v>
      </c>
    </row>
    <row r="1099" spans="1:12" ht="15" customHeight="1">
      <c r="A1099" s="3">
        <v>1097</v>
      </c>
      <c r="B1099" s="168" t="s">
        <v>4704</v>
      </c>
      <c r="C1099" s="3" t="s">
        <v>2421</v>
      </c>
      <c r="D1099" s="3" t="s">
        <v>4293</v>
      </c>
      <c r="E1099" s="3" t="s">
        <v>302</v>
      </c>
      <c r="F1099" s="3" t="s">
        <v>15</v>
      </c>
      <c r="G1099" s="3" t="s">
        <v>36</v>
      </c>
      <c r="H1099" s="3" t="s">
        <v>119</v>
      </c>
      <c r="I1099" s="166" t="s">
        <v>4707</v>
      </c>
      <c r="J1099" s="4" t="s">
        <v>4705</v>
      </c>
      <c r="K1099" s="3" t="s">
        <v>4706</v>
      </c>
      <c r="L1099" s="1">
        <f t="shared" si="17"/>
        <v>3</v>
      </c>
    </row>
    <row r="1100" spans="1:12" ht="15" customHeight="1">
      <c r="A1100" s="5">
        <v>1098</v>
      </c>
      <c r="B1100" s="169" t="s">
        <v>4708</v>
      </c>
      <c r="C1100" s="5" t="s">
        <v>4709</v>
      </c>
      <c r="D1100" s="5" t="s">
        <v>4293</v>
      </c>
      <c r="E1100" s="5" t="s">
        <v>302</v>
      </c>
      <c r="F1100" s="5" t="s">
        <v>15</v>
      </c>
      <c r="G1100" s="5" t="s">
        <v>16</v>
      </c>
      <c r="H1100" s="5" t="s">
        <v>23</v>
      </c>
      <c r="I1100" s="167" t="s">
        <v>4712</v>
      </c>
      <c r="J1100" s="6" t="s">
        <v>4710</v>
      </c>
      <c r="K1100" s="5" t="s">
        <v>4711</v>
      </c>
      <c r="L1100" s="1">
        <f t="shared" si="17"/>
        <v>5</v>
      </c>
    </row>
    <row r="1101" spans="1:12" ht="15" customHeight="1">
      <c r="A1101" s="3">
        <v>1099</v>
      </c>
      <c r="B1101" s="168" t="s">
        <v>1242</v>
      </c>
      <c r="C1101" s="3" t="s">
        <v>4713</v>
      </c>
      <c r="D1101" s="3" t="s">
        <v>4293</v>
      </c>
      <c r="E1101" s="3" t="s">
        <v>302</v>
      </c>
      <c r="F1101" s="3" t="s">
        <v>15</v>
      </c>
      <c r="G1101" s="3" t="s">
        <v>36</v>
      </c>
      <c r="H1101" s="3" t="s">
        <v>268</v>
      </c>
      <c r="I1101" s="166" t="s">
        <v>4716</v>
      </c>
      <c r="J1101" s="4" t="s">
        <v>4714</v>
      </c>
      <c r="K1101" s="3" t="s">
        <v>4715</v>
      </c>
      <c r="L1101" s="1">
        <f t="shared" si="17"/>
        <v>4</v>
      </c>
    </row>
    <row r="1102" spans="1:12" ht="15" customHeight="1">
      <c r="A1102" s="5">
        <v>1100</v>
      </c>
      <c r="B1102" s="169" t="s">
        <v>4717</v>
      </c>
      <c r="C1102" s="5" t="s">
        <v>4718</v>
      </c>
      <c r="D1102" s="5" t="s">
        <v>4293</v>
      </c>
      <c r="E1102" s="5" t="s">
        <v>302</v>
      </c>
      <c r="F1102" s="5" t="s">
        <v>15</v>
      </c>
      <c r="G1102" s="5" t="s">
        <v>36</v>
      </c>
      <c r="H1102" s="5" t="s">
        <v>23</v>
      </c>
      <c r="I1102" s="167" t="s">
        <v>4721</v>
      </c>
      <c r="J1102" s="6" t="s">
        <v>4719</v>
      </c>
      <c r="K1102" s="5" t="s">
        <v>4720</v>
      </c>
      <c r="L1102" s="1">
        <f t="shared" si="17"/>
        <v>5</v>
      </c>
    </row>
    <row r="1103" spans="1:12" ht="15" customHeight="1">
      <c r="A1103" s="3">
        <v>1101</v>
      </c>
      <c r="B1103" s="168" t="s">
        <v>2702</v>
      </c>
      <c r="C1103" s="3" t="s">
        <v>1465</v>
      </c>
      <c r="D1103" s="3" t="s">
        <v>4293</v>
      </c>
      <c r="E1103" s="3" t="s">
        <v>302</v>
      </c>
      <c r="F1103" s="3" t="s">
        <v>15</v>
      </c>
      <c r="G1103" s="3" t="s">
        <v>36</v>
      </c>
      <c r="H1103" s="3" t="s">
        <v>23</v>
      </c>
      <c r="I1103" s="166" t="s">
        <v>4724</v>
      </c>
      <c r="J1103" s="4" t="s">
        <v>4722</v>
      </c>
      <c r="K1103" s="3" t="s">
        <v>4723</v>
      </c>
      <c r="L1103" s="1">
        <f t="shared" si="17"/>
        <v>2</v>
      </c>
    </row>
    <row r="1104" spans="1:12" ht="15" customHeight="1">
      <c r="A1104" s="5">
        <v>1102</v>
      </c>
      <c r="B1104" s="169" t="s">
        <v>4725</v>
      </c>
      <c r="C1104" s="5" t="s">
        <v>4726</v>
      </c>
      <c r="D1104" s="5" t="s">
        <v>4293</v>
      </c>
      <c r="E1104" s="5" t="s">
        <v>302</v>
      </c>
      <c r="F1104" s="5" t="s">
        <v>15</v>
      </c>
      <c r="G1104" s="5" t="s">
        <v>16</v>
      </c>
      <c r="H1104" s="5" t="s">
        <v>23</v>
      </c>
      <c r="I1104" s="167" t="s">
        <v>4728</v>
      </c>
      <c r="J1104" s="6" t="s">
        <v>328</v>
      </c>
      <c r="K1104" s="5" t="s">
        <v>4727</v>
      </c>
      <c r="L1104" s="1">
        <f t="shared" si="17"/>
        <v>1</v>
      </c>
    </row>
    <row r="1105" spans="1:12" ht="15" customHeight="1">
      <c r="A1105" s="3">
        <v>1103</v>
      </c>
      <c r="B1105" s="168" t="s">
        <v>2790</v>
      </c>
      <c r="C1105" s="3" t="s">
        <v>4729</v>
      </c>
      <c r="D1105" s="3" t="s">
        <v>4293</v>
      </c>
      <c r="E1105" s="3" t="s">
        <v>302</v>
      </c>
      <c r="F1105" s="3" t="s">
        <v>15</v>
      </c>
      <c r="G1105" s="3" t="s">
        <v>50</v>
      </c>
      <c r="H1105" s="3" t="s">
        <v>119</v>
      </c>
      <c r="I1105" s="166" t="s">
        <v>4732</v>
      </c>
      <c r="J1105" s="4" t="s">
        <v>4730</v>
      </c>
      <c r="K1105" s="3" t="s">
        <v>4731</v>
      </c>
      <c r="L1105" s="1">
        <f t="shared" si="17"/>
        <v>4</v>
      </c>
    </row>
    <row r="1106" spans="1:12" ht="15" customHeight="1">
      <c r="A1106" s="5">
        <v>1104</v>
      </c>
      <c r="B1106" s="169" t="s">
        <v>4733</v>
      </c>
      <c r="C1106" s="5" t="s">
        <v>2587</v>
      </c>
      <c r="D1106" s="5" t="s">
        <v>4293</v>
      </c>
      <c r="E1106" s="5" t="s">
        <v>302</v>
      </c>
      <c r="F1106" s="5" t="s">
        <v>15</v>
      </c>
      <c r="G1106" s="5" t="s">
        <v>36</v>
      </c>
      <c r="H1106" s="5" t="s">
        <v>108</v>
      </c>
      <c r="I1106" s="167" t="s">
        <v>4736</v>
      </c>
      <c r="J1106" s="6" t="s">
        <v>4734</v>
      </c>
      <c r="K1106" s="5" t="s">
        <v>4735</v>
      </c>
      <c r="L1106" s="1">
        <f t="shared" si="17"/>
        <v>6</v>
      </c>
    </row>
    <row r="1107" spans="1:12" ht="15" customHeight="1">
      <c r="A1107" s="3">
        <v>1105</v>
      </c>
      <c r="B1107" s="168" t="s">
        <v>4247</v>
      </c>
      <c r="C1107" s="3" t="s">
        <v>4737</v>
      </c>
      <c r="D1107" s="3" t="s">
        <v>4293</v>
      </c>
      <c r="E1107" s="3" t="s">
        <v>302</v>
      </c>
      <c r="F1107" s="3" t="s">
        <v>15</v>
      </c>
      <c r="G1107" s="3" t="s">
        <v>16</v>
      </c>
      <c r="H1107" s="3" t="s">
        <v>1209</v>
      </c>
      <c r="I1107" s="166" t="s">
        <v>4740</v>
      </c>
      <c r="J1107" s="4" t="s">
        <v>4738</v>
      </c>
      <c r="K1107" s="3" t="s">
        <v>4739</v>
      </c>
      <c r="L1107" s="1">
        <f t="shared" si="17"/>
        <v>8</v>
      </c>
    </row>
    <row r="1108" spans="1:12" ht="15" customHeight="1">
      <c r="A1108" s="5">
        <v>1106</v>
      </c>
      <c r="B1108" s="169" t="s">
        <v>4741</v>
      </c>
      <c r="C1108" s="5" t="s">
        <v>2160</v>
      </c>
      <c r="D1108" s="5" t="s">
        <v>4293</v>
      </c>
      <c r="E1108" s="5" t="s">
        <v>302</v>
      </c>
      <c r="F1108" s="5" t="s">
        <v>15</v>
      </c>
      <c r="G1108" s="5" t="s">
        <v>36</v>
      </c>
      <c r="H1108" s="5" t="s">
        <v>2293</v>
      </c>
      <c r="I1108" s="167" t="s">
        <v>4744</v>
      </c>
      <c r="J1108" s="6" t="s">
        <v>4742</v>
      </c>
      <c r="K1108" s="5" t="s">
        <v>4743</v>
      </c>
      <c r="L1108" s="1">
        <f t="shared" si="17"/>
        <v>7</v>
      </c>
    </row>
    <row r="1109" spans="1:12" ht="15" customHeight="1">
      <c r="A1109" s="3">
        <v>1107</v>
      </c>
      <c r="B1109" s="168" t="s">
        <v>2672</v>
      </c>
      <c r="C1109" s="3" t="s">
        <v>4745</v>
      </c>
      <c r="D1109" s="3" t="s">
        <v>4293</v>
      </c>
      <c r="E1109" s="3" t="s">
        <v>302</v>
      </c>
      <c r="F1109" s="3" t="s">
        <v>15</v>
      </c>
      <c r="G1109" s="3" t="s">
        <v>16</v>
      </c>
      <c r="H1109" s="3" t="s">
        <v>4539</v>
      </c>
      <c r="I1109" s="166" t="s">
        <v>4748</v>
      </c>
      <c r="J1109" s="4" t="s">
        <v>4746</v>
      </c>
      <c r="K1109" s="3" t="s">
        <v>4747</v>
      </c>
      <c r="L1109" s="1">
        <f t="shared" si="17"/>
        <v>10</v>
      </c>
    </row>
    <row r="1110" spans="1:12" ht="15" customHeight="1">
      <c r="A1110" s="5">
        <v>1108</v>
      </c>
      <c r="B1110" s="169" t="s">
        <v>4749</v>
      </c>
      <c r="C1110" s="5" t="s">
        <v>4750</v>
      </c>
      <c r="D1110" s="5" t="s">
        <v>4293</v>
      </c>
      <c r="E1110" s="5" t="s">
        <v>302</v>
      </c>
      <c r="F1110" s="5" t="s">
        <v>15</v>
      </c>
      <c r="G1110" s="5" t="s">
        <v>36</v>
      </c>
      <c r="H1110" s="5" t="s">
        <v>119</v>
      </c>
      <c r="I1110" s="167" t="s">
        <v>4753</v>
      </c>
      <c r="J1110" s="6" t="s">
        <v>4751</v>
      </c>
      <c r="K1110" s="5" t="s">
        <v>4752</v>
      </c>
      <c r="L1110" s="1">
        <f t="shared" si="17"/>
        <v>4</v>
      </c>
    </row>
    <row r="1111" spans="1:12" ht="15" customHeight="1">
      <c r="A1111" s="3">
        <v>1109</v>
      </c>
      <c r="B1111" s="168" t="s">
        <v>4754</v>
      </c>
      <c r="C1111" s="3" t="s">
        <v>462</v>
      </c>
      <c r="D1111" s="3" t="s">
        <v>4293</v>
      </c>
      <c r="E1111" s="3" t="s">
        <v>302</v>
      </c>
      <c r="F1111" s="3" t="s">
        <v>15</v>
      </c>
      <c r="G1111" s="3" t="s">
        <v>50</v>
      </c>
      <c r="H1111" s="3" t="s">
        <v>23</v>
      </c>
      <c r="I1111" s="166" t="s">
        <v>4757</v>
      </c>
      <c r="J1111" s="4" t="s">
        <v>4755</v>
      </c>
      <c r="K1111" s="3" t="s">
        <v>4756</v>
      </c>
      <c r="L1111" s="1">
        <f t="shared" si="17"/>
        <v>2</v>
      </c>
    </row>
    <row r="1112" spans="1:12" ht="15" customHeight="1">
      <c r="A1112" s="5">
        <v>1110</v>
      </c>
      <c r="B1112" s="169" t="s">
        <v>4758</v>
      </c>
      <c r="C1112" s="5" t="s">
        <v>4718</v>
      </c>
      <c r="D1112" s="5" t="s">
        <v>4293</v>
      </c>
      <c r="E1112" s="5" t="s">
        <v>302</v>
      </c>
      <c r="F1112" s="5" t="s">
        <v>15</v>
      </c>
      <c r="G1112" s="5" t="s">
        <v>16</v>
      </c>
      <c r="H1112" s="5" t="s">
        <v>23</v>
      </c>
      <c r="I1112" s="167" t="s">
        <v>4761</v>
      </c>
      <c r="J1112" s="6" t="s">
        <v>4759</v>
      </c>
      <c r="K1112" s="5" t="s">
        <v>4760</v>
      </c>
      <c r="L1112" s="1">
        <f t="shared" si="17"/>
        <v>5</v>
      </c>
    </row>
    <row r="1113" spans="1:12" ht="15" customHeight="1">
      <c r="A1113" s="3">
        <v>1111</v>
      </c>
      <c r="B1113" s="168" t="s">
        <v>4762</v>
      </c>
      <c r="C1113" s="3" t="s">
        <v>4718</v>
      </c>
      <c r="D1113" s="3" t="s">
        <v>4293</v>
      </c>
      <c r="E1113" s="3" t="s">
        <v>302</v>
      </c>
      <c r="F1113" s="3" t="s">
        <v>15</v>
      </c>
      <c r="G1113" s="3" t="s">
        <v>16</v>
      </c>
      <c r="H1113" s="3" t="s">
        <v>296</v>
      </c>
      <c r="I1113" s="166" t="s">
        <v>4764</v>
      </c>
      <c r="J1113" s="4" t="s">
        <v>4759</v>
      </c>
      <c r="K1113" s="3" t="s">
        <v>4763</v>
      </c>
      <c r="L1113" s="1">
        <f t="shared" si="17"/>
        <v>5</v>
      </c>
    </row>
    <row r="1114" spans="1:12" ht="15" customHeight="1">
      <c r="A1114" s="5">
        <v>1112</v>
      </c>
      <c r="B1114" s="169" t="s">
        <v>4765</v>
      </c>
      <c r="C1114" s="5" t="s">
        <v>4745</v>
      </c>
      <c r="D1114" s="5" t="s">
        <v>4293</v>
      </c>
      <c r="E1114" s="5" t="s">
        <v>302</v>
      </c>
      <c r="F1114" s="5" t="s">
        <v>15</v>
      </c>
      <c r="G1114" s="5" t="s">
        <v>50</v>
      </c>
      <c r="H1114" s="5" t="s">
        <v>23</v>
      </c>
      <c r="I1114" s="167" t="s">
        <v>4768</v>
      </c>
      <c r="J1114" s="6" t="s">
        <v>4766</v>
      </c>
      <c r="K1114" s="5" t="s">
        <v>4767</v>
      </c>
      <c r="L1114" s="1">
        <f t="shared" si="17"/>
        <v>5</v>
      </c>
    </row>
    <row r="1115" spans="1:12" ht="15" customHeight="1">
      <c r="A1115" s="3">
        <v>1113</v>
      </c>
      <c r="B1115" s="168" t="s">
        <v>4769</v>
      </c>
      <c r="C1115" s="3" t="s">
        <v>462</v>
      </c>
      <c r="D1115" s="3" t="s">
        <v>4293</v>
      </c>
      <c r="E1115" s="3" t="s">
        <v>302</v>
      </c>
      <c r="F1115" s="3" t="s">
        <v>15</v>
      </c>
      <c r="G1115" s="3" t="s">
        <v>16</v>
      </c>
      <c r="H1115" s="3" t="s">
        <v>23</v>
      </c>
      <c r="I1115" s="166" t="s">
        <v>4772</v>
      </c>
      <c r="J1115" s="4" t="s">
        <v>4770</v>
      </c>
      <c r="K1115" s="3" t="s">
        <v>4771</v>
      </c>
      <c r="L1115" s="1">
        <f t="shared" si="17"/>
        <v>5</v>
      </c>
    </row>
    <row r="1116" spans="1:12" ht="15" customHeight="1">
      <c r="A1116" s="5">
        <v>1114</v>
      </c>
      <c r="B1116" s="169" t="s">
        <v>4773</v>
      </c>
      <c r="C1116" s="5" t="s">
        <v>446</v>
      </c>
      <c r="D1116" s="5" t="s">
        <v>4293</v>
      </c>
      <c r="E1116" s="5" t="s">
        <v>302</v>
      </c>
      <c r="F1116" s="5" t="s">
        <v>15</v>
      </c>
      <c r="G1116" s="5" t="s">
        <v>36</v>
      </c>
      <c r="H1116" s="5" t="s">
        <v>975</v>
      </c>
      <c r="I1116" s="167" t="s">
        <v>4776</v>
      </c>
      <c r="J1116" s="6" t="s">
        <v>4774</v>
      </c>
      <c r="K1116" s="5" t="s">
        <v>4775</v>
      </c>
      <c r="L1116" s="1">
        <f t="shared" si="17"/>
        <v>4</v>
      </c>
    </row>
    <row r="1117" spans="1:12" ht="15" customHeight="1">
      <c r="A1117" s="3">
        <v>1115</v>
      </c>
      <c r="B1117" s="168" t="s">
        <v>4777</v>
      </c>
      <c r="C1117" s="3" t="s">
        <v>4778</v>
      </c>
      <c r="D1117" s="3" t="s">
        <v>4293</v>
      </c>
      <c r="E1117" s="3" t="s">
        <v>302</v>
      </c>
      <c r="F1117" s="3" t="s">
        <v>15</v>
      </c>
      <c r="G1117" s="3" t="s">
        <v>36</v>
      </c>
      <c r="H1117" s="3" t="s">
        <v>1209</v>
      </c>
      <c r="I1117" s="166" t="s">
        <v>4781</v>
      </c>
      <c r="J1117" s="4" t="s">
        <v>4779</v>
      </c>
      <c r="K1117" s="3" t="s">
        <v>4780</v>
      </c>
      <c r="L1117" s="1">
        <f t="shared" si="17"/>
        <v>3</v>
      </c>
    </row>
    <row r="1118" spans="1:12" ht="15" customHeight="1">
      <c r="A1118" s="5">
        <v>1116</v>
      </c>
      <c r="B1118" s="169" t="s">
        <v>4782</v>
      </c>
      <c r="C1118" s="5" t="s">
        <v>4667</v>
      </c>
      <c r="D1118" s="5" t="s">
        <v>4293</v>
      </c>
      <c r="E1118" s="5" t="s">
        <v>302</v>
      </c>
      <c r="F1118" s="5" t="s">
        <v>15</v>
      </c>
      <c r="G1118" s="5" t="s">
        <v>50</v>
      </c>
      <c r="H1118" s="5" t="s">
        <v>23</v>
      </c>
      <c r="I1118" s="167" t="s">
        <v>4785</v>
      </c>
      <c r="J1118" s="6" t="s">
        <v>4783</v>
      </c>
      <c r="K1118" s="5" t="s">
        <v>4784</v>
      </c>
      <c r="L1118" s="1">
        <f t="shared" si="17"/>
        <v>12</v>
      </c>
    </row>
    <row r="1119" spans="1:12" ht="15" customHeight="1">
      <c r="A1119" s="3">
        <v>1117</v>
      </c>
      <c r="B1119" s="168" t="s">
        <v>4786</v>
      </c>
      <c r="C1119" s="3" t="s">
        <v>346</v>
      </c>
      <c r="D1119" s="3" t="s">
        <v>4293</v>
      </c>
      <c r="E1119" s="3" t="s">
        <v>302</v>
      </c>
      <c r="F1119" s="3" t="s">
        <v>15</v>
      </c>
      <c r="G1119" s="3" t="s">
        <v>36</v>
      </c>
      <c r="H1119" s="3" t="s">
        <v>23</v>
      </c>
      <c r="I1119" s="166" t="s">
        <v>4789</v>
      </c>
      <c r="J1119" s="4" t="s">
        <v>4787</v>
      </c>
      <c r="K1119" s="3" t="s">
        <v>4788</v>
      </c>
      <c r="L1119" s="1">
        <f t="shared" si="17"/>
        <v>5</v>
      </c>
    </row>
    <row r="1120" spans="1:12" ht="15" customHeight="1">
      <c r="A1120" s="5">
        <v>1118</v>
      </c>
      <c r="B1120" s="169" t="s">
        <v>2790</v>
      </c>
      <c r="C1120" s="5" t="s">
        <v>2587</v>
      </c>
      <c r="D1120" s="5" t="s">
        <v>4293</v>
      </c>
      <c r="E1120" s="5" t="s">
        <v>302</v>
      </c>
      <c r="F1120" s="5" t="s">
        <v>15</v>
      </c>
      <c r="G1120" s="5" t="s">
        <v>50</v>
      </c>
      <c r="H1120" s="5" t="s">
        <v>23</v>
      </c>
      <c r="I1120" s="167" t="s">
        <v>4792</v>
      </c>
      <c r="J1120" s="6" t="s">
        <v>4790</v>
      </c>
      <c r="K1120" s="5" t="s">
        <v>4791</v>
      </c>
      <c r="L1120" s="1">
        <f t="shared" si="17"/>
        <v>6</v>
      </c>
    </row>
    <row r="1121" spans="1:12" ht="15" customHeight="1">
      <c r="A1121" s="3">
        <v>1119</v>
      </c>
      <c r="B1121" s="168" t="s">
        <v>4793</v>
      </c>
      <c r="C1121" s="3" t="s">
        <v>4794</v>
      </c>
      <c r="D1121" s="3" t="s">
        <v>4293</v>
      </c>
      <c r="E1121" s="3" t="s">
        <v>302</v>
      </c>
      <c r="F1121" s="3" t="s">
        <v>15</v>
      </c>
      <c r="G1121" s="3" t="s">
        <v>36</v>
      </c>
      <c r="H1121" s="3" t="s">
        <v>23</v>
      </c>
      <c r="I1121" s="166" t="s">
        <v>4797</v>
      </c>
      <c r="J1121" s="4" t="s">
        <v>4795</v>
      </c>
      <c r="K1121" s="3" t="s">
        <v>4796</v>
      </c>
      <c r="L1121" s="1">
        <f t="shared" si="17"/>
        <v>5</v>
      </c>
    </row>
    <row r="1122" spans="1:12" ht="15" customHeight="1">
      <c r="A1122" s="5">
        <v>1120</v>
      </c>
      <c r="B1122" s="169" t="s">
        <v>4798</v>
      </c>
      <c r="C1122" s="5" t="s">
        <v>4598</v>
      </c>
      <c r="D1122" s="5" t="s">
        <v>4293</v>
      </c>
      <c r="E1122" s="5" t="s">
        <v>302</v>
      </c>
      <c r="F1122" s="5" t="s">
        <v>15</v>
      </c>
      <c r="G1122" s="5" t="s">
        <v>36</v>
      </c>
      <c r="H1122" s="5" t="s">
        <v>62</v>
      </c>
      <c r="I1122" s="167" t="s">
        <v>4801</v>
      </c>
      <c r="J1122" s="6" t="s">
        <v>4799</v>
      </c>
      <c r="K1122" s="5" t="s">
        <v>4800</v>
      </c>
      <c r="L1122" s="1">
        <f t="shared" si="17"/>
        <v>9</v>
      </c>
    </row>
    <row r="1123" spans="1:12" ht="15" customHeight="1">
      <c r="A1123" s="3">
        <v>1121</v>
      </c>
      <c r="B1123" s="168" t="s">
        <v>4802</v>
      </c>
      <c r="C1123" s="3" t="s">
        <v>629</v>
      </c>
      <c r="D1123" s="3" t="s">
        <v>4293</v>
      </c>
      <c r="E1123" s="3" t="s">
        <v>302</v>
      </c>
      <c r="F1123" s="3" t="s">
        <v>15</v>
      </c>
      <c r="G1123" s="3" t="s">
        <v>36</v>
      </c>
      <c r="H1123" s="3" t="s">
        <v>85</v>
      </c>
      <c r="I1123" s="166" t="s">
        <v>4805</v>
      </c>
      <c r="J1123" s="4" t="s">
        <v>4803</v>
      </c>
      <c r="K1123" s="3" t="s">
        <v>4804</v>
      </c>
      <c r="L1123" s="1">
        <f t="shared" si="17"/>
        <v>4</v>
      </c>
    </row>
    <row r="1124" spans="1:12" ht="15" customHeight="1">
      <c r="A1124" s="5">
        <v>1122</v>
      </c>
      <c r="B1124" s="169" t="s">
        <v>4567</v>
      </c>
      <c r="C1124" s="5" t="s">
        <v>974</v>
      </c>
      <c r="D1124" s="5" t="s">
        <v>4293</v>
      </c>
      <c r="E1124" s="5" t="s">
        <v>302</v>
      </c>
      <c r="F1124" s="5" t="s">
        <v>15</v>
      </c>
      <c r="G1124" s="5" t="s">
        <v>16</v>
      </c>
      <c r="H1124" s="5" t="s">
        <v>23</v>
      </c>
      <c r="I1124" s="167" t="s">
        <v>4808</v>
      </c>
      <c r="J1124" s="6" t="s">
        <v>4806</v>
      </c>
      <c r="K1124" s="5" t="s">
        <v>4807</v>
      </c>
      <c r="L1124" s="1">
        <f t="shared" si="17"/>
        <v>7</v>
      </c>
    </row>
    <row r="1125" spans="1:12" ht="15" customHeight="1">
      <c r="A1125" s="3">
        <v>1123</v>
      </c>
      <c r="B1125" s="168" t="s">
        <v>4809</v>
      </c>
      <c r="C1125" s="3" t="s">
        <v>4598</v>
      </c>
      <c r="D1125" s="3" t="s">
        <v>4293</v>
      </c>
      <c r="E1125" s="3" t="s">
        <v>302</v>
      </c>
      <c r="F1125" s="3" t="s">
        <v>15</v>
      </c>
      <c r="G1125" s="3" t="s">
        <v>36</v>
      </c>
      <c r="H1125" s="3" t="s">
        <v>23</v>
      </c>
      <c r="I1125" s="166" t="s">
        <v>4812</v>
      </c>
      <c r="J1125" s="4" t="s">
        <v>4810</v>
      </c>
      <c r="K1125" s="3" t="s">
        <v>4811</v>
      </c>
      <c r="L1125" s="1">
        <f t="shared" si="17"/>
        <v>10</v>
      </c>
    </row>
    <row r="1126" spans="1:12" ht="15" customHeight="1">
      <c r="A1126" s="5">
        <v>1124</v>
      </c>
      <c r="B1126" s="169" t="s">
        <v>4813</v>
      </c>
      <c r="C1126" s="5" t="s">
        <v>4814</v>
      </c>
      <c r="D1126" s="5" t="s">
        <v>4293</v>
      </c>
      <c r="E1126" s="5" t="s">
        <v>302</v>
      </c>
      <c r="F1126" s="5" t="s">
        <v>15</v>
      </c>
      <c r="G1126" s="5" t="s">
        <v>36</v>
      </c>
      <c r="H1126" s="5" t="s">
        <v>4539</v>
      </c>
      <c r="I1126" s="167" t="s">
        <v>4817</v>
      </c>
      <c r="J1126" s="6" t="s">
        <v>9209</v>
      </c>
      <c r="K1126" s="5" t="s">
        <v>4816</v>
      </c>
      <c r="L1126" s="1">
        <f t="shared" si="17"/>
        <v>2</v>
      </c>
    </row>
    <row r="1127" spans="1:12" ht="15" customHeight="1">
      <c r="A1127" s="3">
        <v>1125</v>
      </c>
      <c r="B1127" s="168" t="s">
        <v>4818</v>
      </c>
      <c r="C1127" s="3" t="s">
        <v>4479</v>
      </c>
      <c r="D1127" s="3" t="s">
        <v>4293</v>
      </c>
      <c r="E1127" s="3" t="s">
        <v>587</v>
      </c>
      <c r="F1127" s="3" t="s">
        <v>15</v>
      </c>
      <c r="G1127" s="3" t="s">
        <v>36</v>
      </c>
      <c r="H1127" s="3" t="s">
        <v>23</v>
      </c>
      <c r="I1127" s="166" t="s">
        <v>4820</v>
      </c>
      <c r="J1127" s="4" t="s">
        <v>4819</v>
      </c>
      <c r="K1127" s="3" t="s">
        <v>4815</v>
      </c>
      <c r="L1127" s="1">
        <f t="shared" si="17"/>
        <v>10</v>
      </c>
    </row>
    <row r="1128" spans="1:12" ht="15" customHeight="1">
      <c r="A1128" s="5">
        <v>1126</v>
      </c>
      <c r="B1128" s="169" t="s">
        <v>4821</v>
      </c>
      <c r="C1128" s="5" t="s">
        <v>4439</v>
      </c>
      <c r="D1128" s="5" t="s">
        <v>4293</v>
      </c>
      <c r="E1128" s="5" t="s">
        <v>587</v>
      </c>
      <c r="F1128" s="5" t="s">
        <v>15</v>
      </c>
      <c r="G1128" s="5" t="s">
        <v>16</v>
      </c>
      <c r="H1128" s="5" t="s">
        <v>23</v>
      </c>
      <c r="I1128" s="167" t="s">
        <v>4824</v>
      </c>
      <c r="J1128" s="6" t="s">
        <v>4822</v>
      </c>
      <c r="K1128" s="5" t="s">
        <v>4823</v>
      </c>
      <c r="L1128" s="1">
        <f t="shared" si="17"/>
        <v>8</v>
      </c>
    </row>
    <row r="1129" spans="1:12" ht="15" customHeight="1">
      <c r="A1129" s="3">
        <v>1127</v>
      </c>
      <c r="B1129" s="168" t="s">
        <v>4825</v>
      </c>
      <c r="C1129" s="3" t="s">
        <v>4826</v>
      </c>
      <c r="D1129" s="3" t="s">
        <v>4293</v>
      </c>
      <c r="E1129" s="3" t="s">
        <v>587</v>
      </c>
      <c r="F1129" s="3" t="s">
        <v>15</v>
      </c>
      <c r="G1129" s="3" t="s">
        <v>16</v>
      </c>
      <c r="H1129" s="3" t="s">
        <v>23</v>
      </c>
      <c r="I1129" s="166" t="s">
        <v>4829</v>
      </c>
      <c r="J1129" s="4" t="s">
        <v>4827</v>
      </c>
      <c r="K1129" s="3" t="s">
        <v>4828</v>
      </c>
      <c r="L1129" s="1">
        <f t="shared" si="17"/>
        <v>9</v>
      </c>
    </row>
    <row r="1130" spans="1:12" ht="15" customHeight="1">
      <c r="A1130" s="5">
        <v>1128</v>
      </c>
      <c r="B1130" s="169" t="s">
        <v>4830</v>
      </c>
      <c r="C1130" s="5" t="s">
        <v>629</v>
      </c>
      <c r="D1130" s="5" t="s">
        <v>4293</v>
      </c>
      <c r="E1130" s="5" t="s">
        <v>587</v>
      </c>
      <c r="F1130" s="5" t="s">
        <v>15</v>
      </c>
      <c r="G1130" s="5" t="s">
        <v>16</v>
      </c>
      <c r="H1130" s="5" t="s">
        <v>85</v>
      </c>
      <c r="I1130" s="167" t="s">
        <v>4833</v>
      </c>
      <c r="J1130" s="6" t="s">
        <v>4831</v>
      </c>
      <c r="K1130" s="5" t="s">
        <v>4832</v>
      </c>
      <c r="L1130" s="1">
        <f t="shared" si="17"/>
        <v>5</v>
      </c>
    </row>
    <row r="1131" spans="1:12" ht="15" customHeight="1">
      <c r="A1131" s="3">
        <v>1129</v>
      </c>
      <c r="B1131" s="168" t="s">
        <v>4834</v>
      </c>
      <c r="C1131" s="3" t="s">
        <v>4835</v>
      </c>
      <c r="D1131" s="3" t="s">
        <v>4293</v>
      </c>
      <c r="E1131" s="3" t="s">
        <v>587</v>
      </c>
      <c r="F1131" s="3" t="s">
        <v>15</v>
      </c>
      <c r="G1131" s="3" t="s">
        <v>50</v>
      </c>
      <c r="H1131" s="3" t="s">
        <v>23</v>
      </c>
      <c r="I1131" s="166" t="s">
        <v>4838</v>
      </c>
      <c r="J1131" s="4" t="s">
        <v>4836</v>
      </c>
      <c r="K1131" s="3" t="s">
        <v>4837</v>
      </c>
      <c r="L1131" s="1">
        <f t="shared" si="17"/>
        <v>5</v>
      </c>
    </row>
    <row r="1132" spans="1:12" ht="15" customHeight="1">
      <c r="A1132" s="5">
        <v>1130</v>
      </c>
      <c r="B1132" s="169" t="s">
        <v>4839</v>
      </c>
      <c r="C1132" s="5" t="s">
        <v>4840</v>
      </c>
      <c r="D1132" s="5" t="s">
        <v>4293</v>
      </c>
      <c r="E1132" s="5" t="s">
        <v>587</v>
      </c>
      <c r="F1132" s="5" t="s">
        <v>15</v>
      </c>
      <c r="G1132" s="5" t="s">
        <v>16</v>
      </c>
      <c r="H1132" s="5" t="s">
        <v>108</v>
      </c>
      <c r="I1132" s="167" t="s">
        <v>4843</v>
      </c>
      <c r="J1132" s="6" t="s">
        <v>4841</v>
      </c>
      <c r="K1132" s="5" t="s">
        <v>4842</v>
      </c>
      <c r="L1132" s="1">
        <f t="shared" si="17"/>
        <v>6</v>
      </c>
    </row>
    <row r="1133" spans="1:12" ht="15" customHeight="1">
      <c r="A1133" s="3">
        <v>1131</v>
      </c>
      <c r="B1133" s="168" t="s">
        <v>4844</v>
      </c>
      <c r="C1133" s="3" t="s">
        <v>4500</v>
      </c>
      <c r="D1133" s="3" t="s">
        <v>4293</v>
      </c>
      <c r="E1133" s="3" t="s">
        <v>587</v>
      </c>
      <c r="F1133" s="3" t="s">
        <v>15</v>
      </c>
      <c r="G1133" s="3" t="s">
        <v>16</v>
      </c>
      <c r="H1133" s="3" t="s">
        <v>23</v>
      </c>
      <c r="I1133" s="166" t="s">
        <v>4847</v>
      </c>
      <c r="J1133" s="4" t="s">
        <v>4845</v>
      </c>
      <c r="K1133" s="3" t="s">
        <v>4846</v>
      </c>
      <c r="L1133" s="1">
        <f t="shared" si="17"/>
        <v>4</v>
      </c>
    </row>
    <row r="1134" spans="1:12" ht="15" customHeight="1">
      <c r="A1134" s="5">
        <v>1132</v>
      </c>
      <c r="B1134" s="169" t="s">
        <v>4848</v>
      </c>
      <c r="C1134" s="5" t="s">
        <v>4425</v>
      </c>
      <c r="D1134" s="5" t="s">
        <v>4293</v>
      </c>
      <c r="E1134" s="5" t="s">
        <v>587</v>
      </c>
      <c r="F1134" s="5" t="s">
        <v>15</v>
      </c>
      <c r="G1134" s="5" t="s">
        <v>36</v>
      </c>
      <c r="H1134" s="5" t="s">
        <v>975</v>
      </c>
      <c r="I1134" s="167" t="s">
        <v>4851</v>
      </c>
      <c r="J1134" s="6" t="s">
        <v>4849</v>
      </c>
      <c r="K1134" s="5" t="s">
        <v>4850</v>
      </c>
      <c r="L1134" s="1">
        <f t="shared" si="17"/>
        <v>5</v>
      </c>
    </row>
    <row r="1135" spans="1:12" ht="15" customHeight="1">
      <c r="A1135" s="3">
        <v>1133</v>
      </c>
      <c r="B1135" s="168" t="s">
        <v>4852</v>
      </c>
      <c r="C1135" s="3" t="s">
        <v>4853</v>
      </c>
      <c r="D1135" s="3" t="s">
        <v>4293</v>
      </c>
      <c r="E1135" s="3" t="s">
        <v>587</v>
      </c>
      <c r="F1135" s="3" t="s">
        <v>15</v>
      </c>
      <c r="G1135" s="3" t="s">
        <v>50</v>
      </c>
      <c r="H1135" s="3" t="s">
        <v>23</v>
      </c>
      <c r="I1135" s="166" t="s">
        <v>4856</v>
      </c>
      <c r="J1135" s="4" t="s">
        <v>4854</v>
      </c>
      <c r="K1135" s="3" t="s">
        <v>4855</v>
      </c>
      <c r="L1135" s="1">
        <f t="shared" si="17"/>
        <v>14</v>
      </c>
    </row>
    <row r="1136" spans="1:12" ht="15" customHeight="1">
      <c r="A1136" s="5">
        <v>1134</v>
      </c>
      <c r="B1136" s="169" t="s">
        <v>4857</v>
      </c>
      <c r="C1136" s="5" t="s">
        <v>4858</v>
      </c>
      <c r="D1136" s="5" t="s">
        <v>4293</v>
      </c>
      <c r="E1136" s="5" t="s">
        <v>587</v>
      </c>
      <c r="F1136" s="5" t="s">
        <v>15</v>
      </c>
      <c r="G1136" s="5" t="s">
        <v>16</v>
      </c>
      <c r="H1136" s="5" t="s">
        <v>119</v>
      </c>
      <c r="I1136" s="167" t="s">
        <v>4861</v>
      </c>
      <c r="J1136" s="6" t="s">
        <v>4859</v>
      </c>
      <c r="K1136" s="5" t="s">
        <v>4860</v>
      </c>
      <c r="L1136" s="1">
        <f t="shared" si="17"/>
        <v>4</v>
      </c>
    </row>
    <row r="1137" spans="1:12" ht="15" customHeight="1">
      <c r="A1137" s="3">
        <v>1135</v>
      </c>
      <c r="B1137" s="168" t="s">
        <v>4862</v>
      </c>
      <c r="C1137" s="3" t="s">
        <v>4332</v>
      </c>
      <c r="D1137" s="3" t="s">
        <v>4293</v>
      </c>
      <c r="E1137" s="3" t="s">
        <v>587</v>
      </c>
      <c r="F1137" s="3" t="s">
        <v>15</v>
      </c>
      <c r="G1137" s="3" t="s">
        <v>50</v>
      </c>
      <c r="H1137" s="3" t="s">
        <v>23</v>
      </c>
      <c r="I1137" s="166" t="s">
        <v>4864</v>
      </c>
      <c r="J1137" s="4" t="s">
        <v>1613</v>
      </c>
      <c r="K1137" s="3" t="s">
        <v>4863</v>
      </c>
      <c r="L1137" s="1">
        <f t="shared" si="17"/>
        <v>2</v>
      </c>
    </row>
    <row r="1138" spans="1:12" ht="15" customHeight="1">
      <c r="A1138" s="5">
        <v>1136</v>
      </c>
      <c r="B1138" s="169" t="s">
        <v>4865</v>
      </c>
      <c r="C1138" s="5" t="s">
        <v>462</v>
      </c>
      <c r="D1138" s="5" t="s">
        <v>4293</v>
      </c>
      <c r="E1138" s="5" t="s">
        <v>587</v>
      </c>
      <c r="F1138" s="5" t="s">
        <v>15</v>
      </c>
      <c r="G1138" s="5" t="s">
        <v>36</v>
      </c>
      <c r="H1138" s="5" t="s">
        <v>23</v>
      </c>
      <c r="I1138" s="167" t="s">
        <v>4868</v>
      </c>
      <c r="J1138" s="6" t="s">
        <v>4866</v>
      </c>
      <c r="K1138" s="5" t="s">
        <v>4867</v>
      </c>
      <c r="L1138" s="1">
        <f t="shared" si="17"/>
        <v>5</v>
      </c>
    </row>
    <row r="1139" spans="1:12" ht="15" customHeight="1">
      <c r="A1139" s="3">
        <v>1137</v>
      </c>
      <c r="B1139" s="168" t="s">
        <v>4869</v>
      </c>
      <c r="C1139" s="3" t="s">
        <v>4870</v>
      </c>
      <c r="D1139" s="3" t="s">
        <v>4293</v>
      </c>
      <c r="E1139" s="3" t="s">
        <v>587</v>
      </c>
      <c r="F1139" s="3" t="s">
        <v>15</v>
      </c>
      <c r="G1139" s="3" t="s">
        <v>36</v>
      </c>
      <c r="H1139" s="3" t="s">
        <v>262</v>
      </c>
      <c r="I1139" s="166" t="s">
        <v>4873</v>
      </c>
      <c r="J1139" s="4" t="s">
        <v>4871</v>
      </c>
      <c r="K1139" s="3" t="s">
        <v>4872</v>
      </c>
      <c r="L1139" s="1">
        <f t="shared" si="17"/>
        <v>10</v>
      </c>
    </row>
    <row r="1140" spans="1:12" ht="15" customHeight="1">
      <c r="A1140" s="5">
        <v>1138</v>
      </c>
      <c r="B1140" s="169" t="s">
        <v>2862</v>
      </c>
      <c r="C1140" s="5" t="s">
        <v>2769</v>
      </c>
      <c r="D1140" s="5" t="s">
        <v>4293</v>
      </c>
      <c r="E1140" s="5" t="s">
        <v>587</v>
      </c>
      <c r="F1140" s="5" t="s">
        <v>15</v>
      </c>
      <c r="G1140" s="5" t="s">
        <v>36</v>
      </c>
      <c r="H1140" s="5" t="s">
        <v>164</v>
      </c>
      <c r="I1140" s="167" t="s">
        <v>4875</v>
      </c>
      <c r="J1140" s="6" t="s">
        <v>2863</v>
      </c>
      <c r="K1140" s="5" t="s">
        <v>4874</v>
      </c>
      <c r="L1140" s="1">
        <f t="shared" si="17"/>
        <v>11</v>
      </c>
    </row>
    <row r="1141" spans="1:12" ht="15" customHeight="1">
      <c r="A1141" s="3">
        <v>1139</v>
      </c>
      <c r="B1141" s="168" t="s">
        <v>4876</v>
      </c>
      <c r="C1141" s="3" t="s">
        <v>4877</v>
      </c>
      <c r="D1141" s="3" t="s">
        <v>4293</v>
      </c>
      <c r="E1141" s="3" t="s">
        <v>587</v>
      </c>
      <c r="F1141" s="3" t="s">
        <v>15</v>
      </c>
      <c r="G1141" s="3" t="s">
        <v>36</v>
      </c>
      <c r="H1141" s="3" t="s">
        <v>17</v>
      </c>
      <c r="I1141" s="166" t="s">
        <v>4880</v>
      </c>
      <c r="J1141" s="4" t="s">
        <v>4878</v>
      </c>
      <c r="K1141" s="3" t="s">
        <v>4879</v>
      </c>
      <c r="L1141" s="1">
        <f t="shared" si="17"/>
        <v>5</v>
      </c>
    </row>
    <row r="1142" spans="1:12" ht="15" customHeight="1">
      <c r="A1142" s="5">
        <v>1140</v>
      </c>
      <c r="B1142" s="169" t="s">
        <v>4881</v>
      </c>
      <c r="C1142" s="5" t="s">
        <v>2769</v>
      </c>
      <c r="D1142" s="5" t="s">
        <v>4293</v>
      </c>
      <c r="E1142" s="5" t="s">
        <v>587</v>
      </c>
      <c r="F1142" s="5" t="s">
        <v>15</v>
      </c>
      <c r="G1142" s="5" t="s">
        <v>16</v>
      </c>
      <c r="H1142" s="5" t="s">
        <v>164</v>
      </c>
      <c r="I1142" s="167" t="s">
        <v>4884</v>
      </c>
      <c r="J1142" s="6" t="s">
        <v>4882</v>
      </c>
      <c r="K1142" s="5" t="s">
        <v>4883</v>
      </c>
      <c r="L1142" s="1">
        <f t="shared" si="17"/>
        <v>8</v>
      </c>
    </row>
    <row r="1143" spans="1:12" ht="15" customHeight="1">
      <c r="A1143" s="3">
        <v>1141</v>
      </c>
      <c r="B1143" s="168" t="s">
        <v>4885</v>
      </c>
      <c r="C1143" s="3" t="s">
        <v>9185</v>
      </c>
      <c r="D1143" s="3" t="s">
        <v>4293</v>
      </c>
      <c r="E1143" s="3" t="s">
        <v>587</v>
      </c>
      <c r="F1143" s="3" t="s">
        <v>15</v>
      </c>
      <c r="G1143" s="3" t="s">
        <v>16</v>
      </c>
      <c r="H1143" s="3" t="s">
        <v>17</v>
      </c>
      <c r="I1143" s="166" t="s">
        <v>4888</v>
      </c>
      <c r="J1143" s="4" t="s">
        <v>4886</v>
      </c>
      <c r="K1143" s="3" t="s">
        <v>4887</v>
      </c>
      <c r="L1143" s="1">
        <f t="shared" si="17"/>
        <v>3</v>
      </c>
    </row>
    <row r="1144" spans="1:12" ht="15" customHeight="1">
      <c r="A1144" s="5">
        <v>1142</v>
      </c>
      <c r="B1144" s="169" t="s">
        <v>4889</v>
      </c>
      <c r="C1144" s="5" t="s">
        <v>462</v>
      </c>
      <c r="D1144" s="5" t="s">
        <v>4293</v>
      </c>
      <c r="E1144" s="5" t="s">
        <v>587</v>
      </c>
      <c r="F1144" s="5" t="s">
        <v>15</v>
      </c>
      <c r="G1144" s="5" t="s">
        <v>16</v>
      </c>
      <c r="H1144" s="5" t="s">
        <v>23</v>
      </c>
      <c r="I1144" s="167" t="s">
        <v>4892</v>
      </c>
      <c r="J1144" s="6" t="s">
        <v>4890</v>
      </c>
      <c r="K1144" s="5" t="s">
        <v>4891</v>
      </c>
      <c r="L1144" s="1">
        <f t="shared" si="17"/>
        <v>7</v>
      </c>
    </row>
    <row r="1145" spans="1:12" ht="15" customHeight="1">
      <c r="A1145" s="3">
        <v>1143</v>
      </c>
      <c r="B1145" s="168" t="s">
        <v>4893</v>
      </c>
      <c r="C1145" s="3" t="s">
        <v>4894</v>
      </c>
      <c r="D1145" s="3" t="s">
        <v>4293</v>
      </c>
      <c r="E1145" s="3" t="s">
        <v>587</v>
      </c>
      <c r="F1145" s="3" t="s">
        <v>15</v>
      </c>
      <c r="G1145" s="3" t="s">
        <v>50</v>
      </c>
      <c r="H1145" s="3" t="s">
        <v>164</v>
      </c>
      <c r="I1145" s="166" t="s">
        <v>4897</v>
      </c>
      <c r="J1145" s="4" t="s">
        <v>4895</v>
      </c>
      <c r="K1145" s="3" t="s">
        <v>4896</v>
      </c>
      <c r="L1145" s="1">
        <f t="shared" si="17"/>
        <v>3</v>
      </c>
    </row>
    <row r="1146" spans="1:12" ht="15" customHeight="1">
      <c r="A1146" s="5">
        <v>1144</v>
      </c>
      <c r="B1146" s="169" t="s">
        <v>4898</v>
      </c>
      <c r="C1146" s="5" t="s">
        <v>4500</v>
      </c>
      <c r="D1146" s="5" t="s">
        <v>4293</v>
      </c>
      <c r="E1146" s="5" t="s">
        <v>587</v>
      </c>
      <c r="F1146" s="5" t="s">
        <v>15</v>
      </c>
      <c r="G1146" s="5" t="s">
        <v>16</v>
      </c>
      <c r="H1146" s="5" t="s">
        <v>23</v>
      </c>
      <c r="I1146" s="167" t="s">
        <v>4847</v>
      </c>
      <c r="J1146" s="6" t="s">
        <v>4845</v>
      </c>
      <c r="K1146" s="5" t="s">
        <v>4899</v>
      </c>
      <c r="L1146" s="1">
        <f t="shared" si="17"/>
        <v>4</v>
      </c>
    </row>
    <row r="1147" spans="1:12" ht="15" customHeight="1">
      <c r="A1147" s="3">
        <v>1145</v>
      </c>
      <c r="B1147" s="168" t="s">
        <v>2702</v>
      </c>
      <c r="C1147" s="3" t="s">
        <v>4309</v>
      </c>
      <c r="D1147" s="3" t="s">
        <v>4293</v>
      </c>
      <c r="E1147" s="3" t="s">
        <v>587</v>
      </c>
      <c r="F1147" s="3" t="s">
        <v>15</v>
      </c>
      <c r="G1147" s="3" t="s">
        <v>36</v>
      </c>
      <c r="H1147" s="3" t="s">
        <v>23</v>
      </c>
      <c r="I1147" s="166" t="s">
        <v>4902</v>
      </c>
      <c r="J1147" s="4" t="s">
        <v>4900</v>
      </c>
      <c r="K1147" s="3" t="s">
        <v>4901</v>
      </c>
      <c r="L1147" s="1">
        <f t="shared" si="17"/>
        <v>4</v>
      </c>
    </row>
    <row r="1148" spans="1:12" ht="15" customHeight="1">
      <c r="A1148" s="5">
        <v>1146</v>
      </c>
      <c r="B1148" s="169" t="s">
        <v>4903</v>
      </c>
      <c r="C1148" s="5" t="s">
        <v>4858</v>
      </c>
      <c r="D1148" s="5" t="s">
        <v>4293</v>
      </c>
      <c r="E1148" s="5" t="s">
        <v>587</v>
      </c>
      <c r="F1148" s="5" t="s">
        <v>15</v>
      </c>
      <c r="G1148" s="5" t="s">
        <v>16</v>
      </c>
      <c r="H1148" s="5" t="s">
        <v>17</v>
      </c>
      <c r="I1148" s="167" t="s">
        <v>4906</v>
      </c>
      <c r="J1148" s="6" t="s">
        <v>4904</v>
      </c>
      <c r="K1148" s="5" t="s">
        <v>4905</v>
      </c>
      <c r="L1148" s="1">
        <f t="shared" si="17"/>
        <v>6</v>
      </c>
    </row>
    <row r="1149" spans="1:12" ht="15" customHeight="1">
      <c r="A1149" s="3">
        <v>1147</v>
      </c>
      <c r="B1149" s="168" t="s">
        <v>4907</v>
      </c>
      <c r="C1149" s="3" t="s">
        <v>4908</v>
      </c>
      <c r="D1149" s="3" t="s">
        <v>4293</v>
      </c>
      <c r="E1149" s="3" t="s">
        <v>587</v>
      </c>
      <c r="F1149" s="3" t="s">
        <v>15</v>
      </c>
      <c r="G1149" s="3" t="s">
        <v>36</v>
      </c>
      <c r="H1149" s="3" t="s">
        <v>23</v>
      </c>
      <c r="I1149" s="166" t="s">
        <v>4911</v>
      </c>
      <c r="J1149" s="4" t="s">
        <v>4909</v>
      </c>
      <c r="K1149" s="3" t="s">
        <v>4910</v>
      </c>
      <c r="L1149" s="1">
        <f t="shared" si="17"/>
        <v>6</v>
      </c>
    </row>
    <row r="1150" spans="1:12" ht="15" customHeight="1">
      <c r="A1150" s="5">
        <v>1148</v>
      </c>
      <c r="B1150" s="169" t="s">
        <v>4912</v>
      </c>
      <c r="C1150" s="5" t="s">
        <v>317</v>
      </c>
      <c r="D1150" s="5" t="s">
        <v>4293</v>
      </c>
      <c r="E1150" s="5" t="s">
        <v>587</v>
      </c>
      <c r="F1150" s="5" t="s">
        <v>15</v>
      </c>
      <c r="G1150" s="5" t="s">
        <v>50</v>
      </c>
      <c r="H1150" s="5" t="s">
        <v>318</v>
      </c>
      <c r="I1150" s="167" t="s">
        <v>4915</v>
      </c>
      <c r="J1150" s="6" t="s">
        <v>4913</v>
      </c>
      <c r="K1150" s="5" t="s">
        <v>4914</v>
      </c>
      <c r="L1150" s="1">
        <f t="shared" si="17"/>
        <v>5</v>
      </c>
    </row>
    <row r="1151" spans="1:12" ht="15" customHeight="1">
      <c r="A1151" s="3">
        <v>1149</v>
      </c>
      <c r="B1151" s="168" t="s">
        <v>4916</v>
      </c>
      <c r="C1151" s="3" t="s">
        <v>629</v>
      </c>
      <c r="D1151" s="3" t="s">
        <v>4293</v>
      </c>
      <c r="E1151" s="3" t="s">
        <v>587</v>
      </c>
      <c r="F1151" s="3" t="s">
        <v>15</v>
      </c>
      <c r="G1151" s="3" t="s">
        <v>36</v>
      </c>
      <c r="H1151" s="3" t="s">
        <v>23</v>
      </c>
      <c r="I1151" s="166" t="s">
        <v>4919</v>
      </c>
      <c r="J1151" s="4" t="s">
        <v>4917</v>
      </c>
      <c r="K1151" s="3" t="s">
        <v>4918</v>
      </c>
      <c r="L1151" s="1">
        <f t="shared" si="17"/>
        <v>4</v>
      </c>
    </row>
    <row r="1152" spans="1:12" ht="15" customHeight="1">
      <c r="A1152" s="5">
        <v>1150</v>
      </c>
      <c r="B1152" s="169" t="s">
        <v>4920</v>
      </c>
      <c r="C1152" s="5" t="s">
        <v>4921</v>
      </c>
      <c r="D1152" s="5" t="s">
        <v>4293</v>
      </c>
      <c r="E1152" s="5" t="s">
        <v>587</v>
      </c>
      <c r="F1152" s="5" t="s">
        <v>15</v>
      </c>
      <c r="G1152" s="5" t="s">
        <v>16</v>
      </c>
      <c r="H1152" s="5" t="s">
        <v>23</v>
      </c>
      <c r="I1152" s="167" t="s">
        <v>4924</v>
      </c>
      <c r="J1152" s="6" t="s">
        <v>4922</v>
      </c>
      <c r="K1152" s="5" t="s">
        <v>4923</v>
      </c>
      <c r="L1152" s="1">
        <f t="shared" si="17"/>
        <v>12</v>
      </c>
    </row>
    <row r="1153" spans="1:12" ht="15" customHeight="1">
      <c r="A1153" s="3">
        <v>1151</v>
      </c>
      <c r="B1153" s="168" t="s">
        <v>4925</v>
      </c>
      <c r="C1153" s="3" t="s">
        <v>4404</v>
      </c>
      <c r="D1153" s="3" t="s">
        <v>4293</v>
      </c>
      <c r="E1153" s="3" t="s">
        <v>587</v>
      </c>
      <c r="F1153" s="3" t="s">
        <v>15</v>
      </c>
      <c r="G1153" s="3" t="s">
        <v>36</v>
      </c>
      <c r="H1153" s="3" t="s">
        <v>23</v>
      </c>
      <c r="I1153" s="166" t="s">
        <v>4928</v>
      </c>
      <c r="J1153" s="4" t="s">
        <v>4926</v>
      </c>
      <c r="K1153" s="3" t="s">
        <v>4927</v>
      </c>
      <c r="L1153" s="1">
        <f t="shared" si="17"/>
        <v>2</v>
      </c>
    </row>
    <row r="1154" spans="1:12" ht="15" customHeight="1">
      <c r="A1154" s="5">
        <v>1152</v>
      </c>
      <c r="B1154" s="169" t="s">
        <v>4929</v>
      </c>
      <c r="C1154" s="5" t="s">
        <v>3518</v>
      </c>
      <c r="D1154" s="5" t="s">
        <v>4293</v>
      </c>
      <c r="E1154" s="5" t="s">
        <v>587</v>
      </c>
      <c r="F1154" s="5" t="s">
        <v>15</v>
      </c>
      <c r="G1154" s="5" t="s">
        <v>50</v>
      </c>
      <c r="H1154" s="5" t="s">
        <v>23</v>
      </c>
      <c r="I1154" s="167" t="s">
        <v>4932</v>
      </c>
      <c r="J1154" s="6" t="s">
        <v>4930</v>
      </c>
      <c r="K1154" s="5" t="s">
        <v>4931</v>
      </c>
      <c r="L1154" s="1">
        <f t="shared" si="17"/>
        <v>5</v>
      </c>
    </row>
    <row r="1155" spans="1:12" ht="15" customHeight="1">
      <c r="A1155" s="3">
        <v>1153</v>
      </c>
      <c r="B1155" s="168" t="s">
        <v>4933</v>
      </c>
      <c r="C1155" s="3" t="s">
        <v>2778</v>
      </c>
      <c r="D1155" s="3" t="s">
        <v>4293</v>
      </c>
      <c r="E1155" s="3" t="s">
        <v>587</v>
      </c>
      <c r="F1155" s="3" t="s">
        <v>15</v>
      </c>
      <c r="G1155" s="3" t="s">
        <v>50</v>
      </c>
      <c r="H1155" s="3" t="s">
        <v>17</v>
      </c>
      <c r="I1155" s="166" t="s">
        <v>4935</v>
      </c>
      <c r="J1155" s="4" t="s">
        <v>2779</v>
      </c>
      <c r="K1155" s="3" t="s">
        <v>4934</v>
      </c>
      <c r="L1155" s="1">
        <f t="shared" ref="L1155:L1218" si="18">IF(TRIM(J1155)="",0,LEN(J1155)-LEN(SUBSTITUTE(J1155,",",""))+1)</f>
        <v>12</v>
      </c>
    </row>
    <row r="1156" spans="1:12" ht="15" customHeight="1">
      <c r="A1156" s="5">
        <v>1154</v>
      </c>
      <c r="B1156" s="169" t="s">
        <v>4920</v>
      </c>
      <c r="C1156" s="5" t="s">
        <v>1063</v>
      </c>
      <c r="D1156" s="5" t="s">
        <v>4293</v>
      </c>
      <c r="E1156" s="5" t="s">
        <v>587</v>
      </c>
      <c r="F1156" s="5" t="s">
        <v>15</v>
      </c>
      <c r="G1156" s="5" t="s">
        <v>16</v>
      </c>
      <c r="H1156" s="5" t="s">
        <v>1209</v>
      </c>
      <c r="I1156" s="167" t="s">
        <v>4938</v>
      </c>
      <c r="J1156" s="6" t="s">
        <v>4936</v>
      </c>
      <c r="K1156" s="5" t="s">
        <v>4937</v>
      </c>
      <c r="L1156" s="1">
        <f t="shared" si="18"/>
        <v>20</v>
      </c>
    </row>
    <row r="1157" spans="1:12" ht="15" customHeight="1">
      <c r="A1157" s="3">
        <v>1155</v>
      </c>
      <c r="B1157" s="168" t="s">
        <v>4939</v>
      </c>
      <c r="C1157" s="3" t="s">
        <v>4351</v>
      </c>
      <c r="D1157" s="3" t="s">
        <v>4293</v>
      </c>
      <c r="E1157" s="3" t="s">
        <v>587</v>
      </c>
      <c r="F1157" s="3" t="s">
        <v>15</v>
      </c>
      <c r="G1157" s="3" t="s">
        <v>16</v>
      </c>
      <c r="H1157" s="3" t="s">
        <v>975</v>
      </c>
      <c r="I1157" s="166" t="s">
        <v>4942</v>
      </c>
      <c r="J1157" s="4" t="s">
        <v>4940</v>
      </c>
      <c r="K1157" s="3" t="s">
        <v>4941</v>
      </c>
      <c r="L1157" s="1">
        <f t="shared" si="18"/>
        <v>12</v>
      </c>
    </row>
    <row r="1158" spans="1:12" ht="15" customHeight="1">
      <c r="A1158" s="5">
        <v>1156</v>
      </c>
      <c r="B1158" s="169" t="s">
        <v>1251</v>
      </c>
      <c r="C1158" s="5" t="s">
        <v>1021</v>
      </c>
      <c r="D1158" s="5" t="s">
        <v>4293</v>
      </c>
      <c r="E1158" s="5" t="s">
        <v>587</v>
      </c>
      <c r="F1158" s="5" t="s">
        <v>15</v>
      </c>
      <c r="G1158" s="5" t="s">
        <v>36</v>
      </c>
      <c r="H1158" s="5" t="s">
        <v>23</v>
      </c>
      <c r="I1158" s="167" t="s">
        <v>4945</v>
      </c>
      <c r="J1158" s="6" t="s">
        <v>4943</v>
      </c>
      <c r="K1158" s="5" t="s">
        <v>4944</v>
      </c>
      <c r="L1158" s="1">
        <f t="shared" si="18"/>
        <v>12</v>
      </c>
    </row>
    <row r="1159" spans="1:12" ht="15" customHeight="1">
      <c r="A1159" s="3">
        <v>1157</v>
      </c>
      <c r="B1159" s="168" t="s">
        <v>4946</v>
      </c>
      <c r="C1159" s="3" t="s">
        <v>1489</v>
      </c>
      <c r="D1159" s="3" t="s">
        <v>4293</v>
      </c>
      <c r="E1159" s="3" t="s">
        <v>587</v>
      </c>
      <c r="F1159" s="3" t="s">
        <v>15</v>
      </c>
      <c r="G1159" s="3" t="s">
        <v>50</v>
      </c>
      <c r="H1159" s="3" t="s">
        <v>23</v>
      </c>
      <c r="I1159" s="166" t="s">
        <v>4949</v>
      </c>
      <c r="J1159" s="4" t="s">
        <v>4947</v>
      </c>
      <c r="K1159" s="3" t="s">
        <v>4948</v>
      </c>
      <c r="L1159" s="1">
        <f t="shared" si="18"/>
        <v>6</v>
      </c>
    </row>
    <row r="1160" spans="1:12" ht="15" customHeight="1">
      <c r="A1160" s="5">
        <v>1158</v>
      </c>
      <c r="B1160" s="169" t="s">
        <v>4950</v>
      </c>
      <c r="C1160" s="5" t="s">
        <v>4439</v>
      </c>
      <c r="D1160" s="5" t="s">
        <v>4293</v>
      </c>
      <c r="E1160" s="5" t="s">
        <v>587</v>
      </c>
      <c r="F1160" s="5" t="s">
        <v>15</v>
      </c>
      <c r="G1160" s="5" t="s">
        <v>36</v>
      </c>
      <c r="H1160" s="5" t="s">
        <v>23</v>
      </c>
      <c r="I1160" s="167" t="s">
        <v>4953</v>
      </c>
      <c r="J1160" s="6" t="s">
        <v>4951</v>
      </c>
      <c r="K1160" s="5" t="s">
        <v>4952</v>
      </c>
      <c r="L1160" s="1">
        <f t="shared" si="18"/>
        <v>6</v>
      </c>
    </row>
    <row r="1161" spans="1:12" ht="15" customHeight="1">
      <c r="A1161" s="3">
        <v>1159</v>
      </c>
      <c r="B1161" s="168" t="s">
        <v>4954</v>
      </c>
      <c r="C1161" s="3" t="s">
        <v>2557</v>
      </c>
      <c r="D1161" s="3" t="s">
        <v>4293</v>
      </c>
      <c r="E1161" s="3" t="s">
        <v>587</v>
      </c>
      <c r="F1161" s="3" t="s">
        <v>15</v>
      </c>
      <c r="G1161" s="3" t="s">
        <v>16</v>
      </c>
      <c r="H1161" s="3" t="s">
        <v>23</v>
      </c>
      <c r="I1161" s="166" t="s">
        <v>4957</v>
      </c>
      <c r="J1161" s="4" t="s">
        <v>4955</v>
      </c>
      <c r="K1161" s="3" t="s">
        <v>4956</v>
      </c>
      <c r="L1161" s="1">
        <f t="shared" si="18"/>
        <v>7</v>
      </c>
    </row>
    <row r="1162" spans="1:12" ht="15" customHeight="1">
      <c r="A1162" s="5">
        <v>1160</v>
      </c>
      <c r="B1162" s="169" t="s">
        <v>4958</v>
      </c>
      <c r="C1162" s="5" t="s">
        <v>84</v>
      </c>
      <c r="D1162" s="5" t="s">
        <v>4293</v>
      </c>
      <c r="E1162" s="5" t="s">
        <v>587</v>
      </c>
      <c r="F1162" s="5" t="s">
        <v>15</v>
      </c>
      <c r="G1162" s="5" t="s">
        <v>50</v>
      </c>
      <c r="H1162" s="5" t="s">
        <v>268</v>
      </c>
      <c r="I1162" s="167" t="s">
        <v>4961</v>
      </c>
      <c r="J1162" s="6" t="s">
        <v>4959</v>
      </c>
      <c r="K1162" s="5" t="s">
        <v>4960</v>
      </c>
      <c r="L1162" s="1">
        <f t="shared" si="18"/>
        <v>6</v>
      </c>
    </row>
    <row r="1163" spans="1:12" ht="15" customHeight="1">
      <c r="A1163" s="3">
        <v>1161</v>
      </c>
      <c r="B1163" s="168" t="s">
        <v>4962</v>
      </c>
      <c r="C1163" s="3" t="s">
        <v>3303</v>
      </c>
      <c r="D1163" s="3" t="s">
        <v>4293</v>
      </c>
      <c r="E1163" s="3" t="s">
        <v>587</v>
      </c>
      <c r="F1163" s="3" t="s">
        <v>15</v>
      </c>
      <c r="G1163" s="3" t="s">
        <v>16</v>
      </c>
      <c r="H1163" s="3" t="s">
        <v>23</v>
      </c>
      <c r="I1163" s="166" t="s">
        <v>4965</v>
      </c>
      <c r="J1163" s="4" t="s">
        <v>4963</v>
      </c>
      <c r="K1163" s="3" t="s">
        <v>4964</v>
      </c>
      <c r="L1163" s="1">
        <f t="shared" si="18"/>
        <v>13</v>
      </c>
    </row>
    <row r="1164" spans="1:12" ht="15" customHeight="1">
      <c r="A1164" s="5">
        <v>1162</v>
      </c>
      <c r="B1164" s="169" t="s">
        <v>4429</v>
      </c>
      <c r="C1164" s="5" t="s">
        <v>4966</v>
      </c>
      <c r="D1164" s="5" t="s">
        <v>4293</v>
      </c>
      <c r="E1164" s="5" t="s">
        <v>587</v>
      </c>
      <c r="F1164" s="5" t="s">
        <v>15</v>
      </c>
      <c r="G1164" s="5" t="s">
        <v>36</v>
      </c>
      <c r="H1164" s="5" t="s">
        <v>635</v>
      </c>
      <c r="I1164" s="167" t="s">
        <v>4969</v>
      </c>
      <c r="J1164" s="6" t="s">
        <v>4967</v>
      </c>
      <c r="K1164" s="5" t="s">
        <v>4968</v>
      </c>
      <c r="L1164" s="1">
        <f t="shared" si="18"/>
        <v>22</v>
      </c>
    </row>
    <row r="1165" spans="1:12" ht="15" customHeight="1">
      <c r="A1165" s="3">
        <v>1163</v>
      </c>
      <c r="B1165" s="168" t="s">
        <v>4970</v>
      </c>
      <c r="C1165" s="3" t="s">
        <v>4971</v>
      </c>
      <c r="D1165" s="3" t="s">
        <v>4293</v>
      </c>
      <c r="E1165" s="3" t="s">
        <v>587</v>
      </c>
      <c r="F1165" s="3" t="s">
        <v>15</v>
      </c>
      <c r="G1165" s="3" t="s">
        <v>50</v>
      </c>
      <c r="H1165" s="3" t="s">
        <v>1209</v>
      </c>
      <c r="I1165" s="166" t="s">
        <v>4974</v>
      </c>
      <c r="J1165" s="4" t="s">
        <v>4972</v>
      </c>
      <c r="K1165" s="3" t="s">
        <v>4973</v>
      </c>
      <c r="L1165" s="1">
        <f t="shared" si="18"/>
        <v>11</v>
      </c>
    </row>
    <row r="1166" spans="1:12" ht="15" customHeight="1">
      <c r="A1166" s="5">
        <v>1164</v>
      </c>
      <c r="B1166" s="169" t="s">
        <v>4975</v>
      </c>
      <c r="C1166" s="5" t="s">
        <v>1063</v>
      </c>
      <c r="D1166" s="5" t="s">
        <v>4293</v>
      </c>
      <c r="E1166" s="5" t="s">
        <v>587</v>
      </c>
      <c r="F1166" s="5" t="s">
        <v>15</v>
      </c>
      <c r="G1166" s="5" t="s">
        <v>16</v>
      </c>
      <c r="H1166" s="5" t="s">
        <v>23</v>
      </c>
      <c r="I1166" s="167" t="s">
        <v>4978</v>
      </c>
      <c r="J1166" s="6" t="s">
        <v>4976</v>
      </c>
      <c r="K1166" s="5" t="s">
        <v>4977</v>
      </c>
      <c r="L1166" s="1">
        <f t="shared" si="18"/>
        <v>3</v>
      </c>
    </row>
    <row r="1167" spans="1:12" ht="15" customHeight="1">
      <c r="A1167" s="3">
        <v>1165</v>
      </c>
      <c r="B1167" s="168" t="s">
        <v>4979</v>
      </c>
      <c r="C1167" s="3" t="s">
        <v>4667</v>
      </c>
      <c r="D1167" s="3" t="s">
        <v>4293</v>
      </c>
      <c r="E1167" s="3" t="s">
        <v>587</v>
      </c>
      <c r="F1167" s="3" t="s">
        <v>15</v>
      </c>
      <c r="G1167" s="3" t="s">
        <v>50</v>
      </c>
      <c r="H1167" s="3" t="s">
        <v>23</v>
      </c>
      <c r="I1167" s="166" t="s">
        <v>4982</v>
      </c>
      <c r="J1167" s="4" t="s">
        <v>4980</v>
      </c>
      <c r="K1167" s="3" t="s">
        <v>4981</v>
      </c>
      <c r="L1167" s="1">
        <f t="shared" si="18"/>
        <v>10</v>
      </c>
    </row>
    <row r="1168" spans="1:12" ht="15" customHeight="1">
      <c r="A1168" s="5">
        <v>1166</v>
      </c>
      <c r="B1168" s="169" t="s">
        <v>4983</v>
      </c>
      <c r="C1168" s="5" t="s">
        <v>4598</v>
      </c>
      <c r="D1168" s="5" t="s">
        <v>4293</v>
      </c>
      <c r="E1168" s="5" t="s">
        <v>587</v>
      </c>
      <c r="F1168" s="5" t="s">
        <v>15</v>
      </c>
      <c r="G1168" s="5" t="s">
        <v>50</v>
      </c>
      <c r="H1168" s="5" t="s">
        <v>23</v>
      </c>
      <c r="I1168" s="167" t="s">
        <v>4986</v>
      </c>
      <c r="J1168" s="6" t="s">
        <v>4984</v>
      </c>
      <c r="K1168" s="5" t="s">
        <v>4985</v>
      </c>
      <c r="L1168" s="1">
        <f t="shared" si="18"/>
        <v>8</v>
      </c>
    </row>
    <row r="1169" spans="1:12" ht="15" customHeight="1">
      <c r="A1169" s="3">
        <v>1167</v>
      </c>
      <c r="B1169" s="168" t="s">
        <v>4987</v>
      </c>
      <c r="C1169" s="3" t="s">
        <v>2269</v>
      </c>
      <c r="D1169" s="3" t="s">
        <v>4293</v>
      </c>
      <c r="E1169" s="3" t="s">
        <v>587</v>
      </c>
      <c r="F1169" s="3" t="s">
        <v>15</v>
      </c>
      <c r="G1169" s="3" t="s">
        <v>36</v>
      </c>
      <c r="H1169" s="3" t="s">
        <v>4539</v>
      </c>
      <c r="I1169" s="166" t="s">
        <v>4990</v>
      </c>
      <c r="J1169" s="4" t="s">
        <v>4988</v>
      </c>
      <c r="K1169" s="3" t="s">
        <v>4989</v>
      </c>
      <c r="L1169" s="1">
        <f t="shared" si="18"/>
        <v>6</v>
      </c>
    </row>
    <row r="1170" spans="1:12" ht="15" customHeight="1">
      <c r="A1170" s="5">
        <v>1168</v>
      </c>
      <c r="B1170" s="169" t="s">
        <v>4991</v>
      </c>
      <c r="C1170" s="5" t="s">
        <v>4992</v>
      </c>
      <c r="D1170" s="5" t="s">
        <v>4293</v>
      </c>
      <c r="E1170" s="5" t="s">
        <v>587</v>
      </c>
      <c r="F1170" s="5" t="s">
        <v>15</v>
      </c>
      <c r="G1170" s="5" t="s">
        <v>50</v>
      </c>
      <c r="H1170" s="5" t="s">
        <v>119</v>
      </c>
      <c r="I1170" s="167" t="s">
        <v>4995</v>
      </c>
      <c r="J1170" s="6" t="s">
        <v>4993</v>
      </c>
      <c r="K1170" s="5" t="s">
        <v>4994</v>
      </c>
      <c r="L1170" s="1">
        <f t="shared" si="18"/>
        <v>6</v>
      </c>
    </row>
    <row r="1171" spans="1:12" ht="15" customHeight="1">
      <c r="A1171" s="3">
        <v>1169</v>
      </c>
      <c r="B1171" s="168" t="s">
        <v>4996</v>
      </c>
      <c r="C1171" s="3" t="s">
        <v>2557</v>
      </c>
      <c r="D1171" s="3" t="s">
        <v>4293</v>
      </c>
      <c r="E1171" s="3" t="s">
        <v>587</v>
      </c>
      <c r="F1171" s="3" t="s">
        <v>15</v>
      </c>
      <c r="G1171" s="3" t="s">
        <v>36</v>
      </c>
      <c r="H1171" s="3" t="s">
        <v>1209</v>
      </c>
      <c r="I1171" s="166" t="s">
        <v>4999</v>
      </c>
      <c r="J1171" s="4" t="s">
        <v>4997</v>
      </c>
      <c r="K1171" s="3" t="s">
        <v>4998</v>
      </c>
      <c r="L1171" s="1">
        <f t="shared" si="18"/>
        <v>6</v>
      </c>
    </row>
    <row r="1172" spans="1:12" ht="15" customHeight="1">
      <c r="A1172" s="5">
        <v>1170</v>
      </c>
      <c r="B1172" s="169" t="s">
        <v>1242</v>
      </c>
      <c r="C1172" s="5" t="s">
        <v>5000</v>
      </c>
      <c r="D1172" s="5" t="s">
        <v>4293</v>
      </c>
      <c r="E1172" s="5" t="s">
        <v>587</v>
      </c>
      <c r="F1172" s="5" t="s">
        <v>15</v>
      </c>
      <c r="G1172" s="5" t="s">
        <v>36</v>
      </c>
      <c r="H1172" s="5" t="s">
        <v>62</v>
      </c>
      <c r="I1172" s="167" t="s">
        <v>5003</v>
      </c>
      <c r="J1172" s="6" t="s">
        <v>5001</v>
      </c>
      <c r="K1172" s="5" t="s">
        <v>5002</v>
      </c>
      <c r="L1172" s="1">
        <f t="shared" si="18"/>
        <v>6</v>
      </c>
    </row>
    <row r="1173" spans="1:12" ht="15" customHeight="1">
      <c r="A1173" s="3">
        <v>1171</v>
      </c>
      <c r="B1173" s="168" t="s">
        <v>5004</v>
      </c>
      <c r="C1173" s="3" t="s">
        <v>4992</v>
      </c>
      <c r="D1173" s="3" t="s">
        <v>4293</v>
      </c>
      <c r="E1173" s="3" t="s">
        <v>587</v>
      </c>
      <c r="F1173" s="3" t="s">
        <v>15</v>
      </c>
      <c r="G1173" s="3" t="s">
        <v>50</v>
      </c>
      <c r="H1173" s="3" t="s">
        <v>119</v>
      </c>
      <c r="I1173" s="166" t="s">
        <v>5007</v>
      </c>
      <c r="J1173" s="4" t="s">
        <v>5005</v>
      </c>
      <c r="K1173" s="3" t="s">
        <v>5006</v>
      </c>
      <c r="L1173" s="1">
        <f t="shared" si="18"/>
        <v>3</v>
      </c>
    </row>
    <row r="1174" spans="1:12" ht="15" customHeight="1">
      <c r="A1174" s="5">
        <v>1172</v>
      </c>
      <c r="B1174" s="169" t="s">
        <v>5008</v>
      </c>
      <c r="C1174" s="5" t="s">
        <v>5009</v>
      </c>
      <c r="D1174" s="5" t="s">
        <v>4293</v>
      </c>
      <c r="E1174" s="5" t="s">
        <v>587</v>
      </c>
      <c r="F1174" s="5" t="s">
        <v>15</v>
      </c>
      <c r="G1174" s="5" t="s">
        <v>50</v>
      </c>
      <c r="H1174" s="5" t="s">
        <v>23</v>
      </c>
      <c r="I1174" s="167" t="s">
        <v>5012</v>
      </c>
      <c r="J1174" s="6" t="s">
        <v>5010</v>
      </c>
      <c r="K1174" s="5" t="s">
        <v>5011</v>
      </c>
      <c r="L1174" s="1">
        <f t="shared" si="18"/>
        <v>2</v>
      </c>
    </row>
    <row r="1175" spans="1:12" ht="15" customHeight="1">
      <c r="A1175" s="3">
        <v>1173</v>
      </c>
      <c r="B1175" s="168" t="s">
        <v>5013</v>
      </c>
      <c r="C1175" s="3" t="s">
        <v>5014</v>
      </c>
      <c r="D1175" s="3" t="s">
        <v>4293</v>
      </c>
      <c r="E1175" s="3" t="s">
        <v>587</v>
      </c>
      <c r="F1175" s="3" t="s">
        <v>15</v>
      </c>
      <c r="G1175" s="3" t="s">
        <v>36</v>
      </c>
      <c r="H1175" s="3" t="s">
        <v>23</v>
      </c>
      <c r="I1175" s="166" t="s">
        <v>5016</v>
      </c>
      <c r="J1175" s="4" t="s">
        <v>4676</v>
      </c>
      <c r="K1175" s="3" t="s">
        <v>5015</v>
      </c>
      <c r="L1175" s="1">
        <f t="shared" si="18"/>
        <v>3</v>
      </c>
    </row>
    <row r="1176" spans="1:12" ht="15" customHeight="1">
      <c r="A1176" s="5">
        <v>1174</v>
      </c>
      <c r="B1176" s="169" t="s">
        <v>5017</v>
      </c>
      <c r="C1176" s="5" t="s">
        <v>5018</v>
      </c>
      <c r="D1176" s="5" t="s">
        <v>4293</v>
      </c>
      <c r="E1176" s="5" t="s">
        <v>587</v>
      </c>
      <c r="F1176" s="5" t="s">
        <v>15</v>
      </c>
      <c r="G1176" s="5" t="s">
        <v>36</v>
      </c>
      <c r="H1176" s="5" t="s">
        <v>296</v>
      </c>
      <c r="I1176" s="167" t="s">
        <v>5021</v>
      </c>
      <c r="J1176" s="6" t="s">
        <v>5019</v>
      </c>
      <c r="K1176" s="5" t="s">
        <v>5020</v>
      </c>
      <c r="L1176" s="1">
        <f t="shared" si="18"/>
        <v>5</v>
      </c>
    </row>
    <row r="1177" spans="1:12" ht="15" customHeight="1">
      <c r="A1177" s="3">
        <v>1175</v>
      </c>
      <c r="B1177" s="168" t="s">
        <v>5022</v>
      </c>
      <c r="C1177" s="3" t="s">
        <v>9185</v>
      </c>
      <c r="D1177" s="3" t="s">
        <v>4293</v>
      </c>
      <c r="E1177" s="3" t="s">
        <v>587</v>
      </c>
      <c r="F1177" s="3" t="s">
        <v>15</v>
      </c>
      <c r="G1177" s="3" t="s">
        <v>16</v>
      </c>
      <c r="H1177" s="3" t="s">
        <v>108</v>
      </c>
      <c r="I1177" s="166" t="s">
        <v>5025</v>
      </c>
      <c r="J1177" s="4" t="s">
        <v>5023</v>
      </c>
      <c r="K1177" s="3" t="s">
        <v>5024</v>
      </c>
      <c r="L1177" s="1">
        <f t="shared" si="18"/>
        <v>6</v>
      </c>
    </row>
    <row r="1178" spans="1:12" ht="15" customHeight="1">
      <c r="A1178" s="5">
        <v>1176</v>
      </c>
      <c r="B1178" s="169" t="s">
        <v>5026</v>
      </c>
      <c r="C1178" s="5" t="s">
        <v>4617</v>
      </c>
      <c r="D1178" s="5" t="s">
        <v>4293</v>
      </c>
      <c r="E1178" s="5" t="s">
        <v>587</v>
      </c>
      <c r="F1178" s="5" t="s">
        <v>15</v>
      </c>
      <c r="G1178" s="5" t="s">
        <v>16</v>
      </c>
      <c r="H1178" s="5" t="s">
        <v>23</v>
      </c>
      <c r="I1178" s="167" t="s">
        <v>5029</v>
      </c>
      <c r="J1178" s="6" t="s">
        <v>5027</v>
      </c>
      <c r="K1178" s="5" t="s">
        <v>5028</v>
      </c>
      <c r="L1178" s="1">
        <f t="shared" si="18"/>
        <v>6</v>
      </c>
    </row>
    <row r="1179" spans="1:12" ht="15" customHeight="1">
      <c r="A1179" s="3">
        <v>1177</v>
      </c>
      <c r="B1179" s="168" t="s">
        <v>5030</v>
      </c>
      <c r="C1179" s="3" t="s">
        <v>5031</v>
      </c>
      <c r="D1179" s="3" t="s">
        <v>4293</v>
      </c>
      <c r="E1179" s="3" t="s">
        <v>587</v>
      </c>
      <c r="F1179" s="3" t="s">
        <v>15</v>
      </c>
      <c r="G1179" s="3" t="s">
        <v>16</v>
      </c>
      <c r="H1179" s="3" t="s">
        <v>262</v>
      </c>
      <c r="I1179" s="166" t="s">
        <v>5034</v>
      </c>
      <c r="J1179" s="4" t="s">
        <v>5032</v>
      </c>
      <c r="K1179" s="3" t="s">
        <v>5033</v>
      </c>
      <c r="L1179" s="1">
        <f t="shared" si="18"/>
        <v>5</v>
      </c>
    </row>
    <row r="1180" spans="1:12" ht="15" customHeight="1">
      <c r="A1180" s="5">
        <v>1178</v>
      </c>
      <c r="B1180" s="169" t="s">
        <v>1483</v>
      </c>
      <c r="C1180" s="5" t="s">
        <v>273</v>
      </c>
      <c r="D1180" s="5" t="s">
        <v>4293</v>
      </c>
      <c r="E1180" s="5" t="s">
        <v>587</v>
      </c>
      <c r="F1180" s="5" t="s">
        <v>15</v>
      </c>
      <c r="G1180" s="5" t="s">
        <v>36</v>
      </c>
      <c r="H1180" s="5" t="s">
        <v>23</v>
      </c>
      <c r="I1180" s="167" t="s">
        <v>5037</v>
      </c>
      <c r="J1180" s="6" t="s">
        <v>5035</v>
      </c>
      <c r="K1180" s="5" t="s">
        <v>5036</v>
      </c>
      <c r="L1180" s="1">
        <f t="shared" si="18"/>
        <v>7</v>
      </c>
    </row>
    <row r="1181" spans="1:12" ht="15" customHeight="1">
      <c r="A1181" s="3">
        <v>1179</v>
      </c>
      <c r="B1181" s="168" t="s">
        <v>5038</v>
      </c>
      <c r="C1181" s="3" t="s">
        <v>4500</v>
      </c>
      <c r="D1181" s="3" t="s">
        <v>4293</v>
      </c>
      <c r="E1181" s="3" t="s">
        <v>587</v>
      </c>
      <c r="F1181" s="3" t="s">
        <v>15</v>
      </c>
      <c r="G1181" s="3" t="s">
        <v>16</v>
      </c>
      <c r="H1181" s="3" t="s">
        <v>23</v>
      </c>
      <c r="I1181" s="166" t="s">
        <v>5040</v>
      </c>
      <c r="J1181" s="4" t="s">
        <v>4845</v>
      </c>
      <c r="K1181" s="3" t="s">
        <v>5039</v>
      </c>
      <c r="L1181" s="1">
        <f t="shared" si="18"/>
        <v>4</v>
      </c>
    </row>
    <row r="1182" spans="1:12" ht="15" customHeight="1">
      <c r="A1182" s="5">
        <v>1180</v>
      </c>
      <c r="B1182" s="169" t="s">
        <v>5041</v>
      </c>
      <c r="C1182" s="5" t="s">
        <v>4667</v>
      </c>
      <c r="D1182" s="5" t="s">
        <v>4293</v>
      </c>
      <c r="E1182" s="5" t="s">
        <v>587</v>
      </c>
      <c r="F1182" s="5" t="s">
        <v>15</v>
      </c>
      <c r="G1182" s="5" t="s">
        <v>36</v>
      </c>
      <c r="H1182" s="5" t="s">
        <v>23</v>
      </c>
      <c r="I1182" s="167" t="s">
        <v>5044</v>
      </c>
      <c r="J1182" s="6" t="s">
        <v>5042</v>
      </c>
      <c r="K1182" s="5" t="s">
        <v>5043</v>
      </c>
      <c r="L1182" s="1">
        <f t="shared" si="18"/>
        <v>8</v>
      </c>
    </row>
    <row r="1183" spans="1:12" ht="15" customHeight="1">
      <c r="A1183" s="3">
        <v>1181</v>
      </c>
      <c r="B1183" s="168" t="s">
        <v>5045</v>
      </c>
      <c r="C1183" s="3" t="s">
        <v>5046</v>
      </c>
      <c r="D1183" s="3" t="s">
        <v>4293</v>
      </c>
      <c r="E1183" s="3" t="s">
        <v>587</v>
      </c>
      <c r="F1183" s="3" t="s">
        <v>15</v>
      </c>
      <c r="G1183" s="3" t="s">
        <v>36</v>
      </c>
      <c r="H1183" s="3" t="s">
        <v>30</v>
      </c>
      <c r="I1183" s="166" t="s">
        <v>5049</v>
      </c>
      <c r="J1183" s="4" t="s">
        <v>5047</v>
      </c>
      <c r="K1183" s="3" t="s">
        <v>5048</v>
      </c>
      <c r="L1183" s="1">
        <f t="shared" si="18"/>
        <v>6</v>
      </c>
    </row>
    <row r="1184" spans="1:12" ht="15" customHeight="1">
      <c r="A1184" s="5">
        <v>1182</v>
      </c>
      <c r="B1184" s="169" t="s">
        <v>5050</v>
      </c>
      <c r="C1184" s="5" t="s">
        <v>4971</v>
      </c>
      <c r="D1184" s="5" t="s">
        <v>4293</v>
      </c>
      <c r="E1184" s="5" t="s">
        <v>587</v>
      </c>
      <c r="F1184" s="5" t="s">
        <v>15</v>
      </c>
      <c r="G1184" s="5" t="s">
        <v>50</v>
      </c>
      <c r="H1184" s="5" t="s">
        <v>23</v>
      </c>
      <c r="I1184" s="167" t="s">
        <v>5053</v>
      </c>
      <c r="J1184" s="6" t="s">
        <v>5051</v>
      </c>
      <c r="K1184" s="5" t="s">
        <v>5052</v>
      </c>
      <c r="L1184" s="1">
        <f t="shared" si="18"/>
        <v>7</v>
      </c>
    </row>
    <row r="1185" spans="1:12" ht="15" customHeight="1">
      <c r="A1185" s="3">
        <v>1183</v>
      </c>
      <c r="B1185" s="168" t="s">
        <v>5054</v>
      </c>
      <c r="C1185" s="3" t="s">
        <v>1150</v>
      </c>
      <c r="D1185" s="3" t="s">
        <v>4293</v>
      </c>
      <c r="E1185" s="3" t="s">
        <v>587</v>
      </c>
      <c r="F1185" s="3" t="s">
        <v>15</v>
      </c>
      <c r="G1185" s="3" t="s">
        <v>36</v>
      </c>
      <c r="H1185" s="3" t="s">
        <v>23</v>
      </c>
      <c r="I1185" s="166" t="s">
        <v>5057</v>
      </c>
      <c r="J1185" s="4" t="s">
        <v>5055</v>
      </c>
      <c r="K1185" s="3" t="s">
        <v>5056</v>
      </c>
      <c r="L1185" s="1">
        <f t="shared" si="18"/>
        <v>4</v>
      </c>
    </row>
    <row r="1186" spans="1:12" ht="15" customHeight="1">
      <c r="A1186" s="5">
        <v>1184</v>
      </c>
      <c r="B1186" s="169" t="s">
        <v>5058</v>
      </c>
      <c r="C1186" s="5" t="s">
        <v>5059</v>
      </c>
      <c r="D1186" s="5" t="s">
        <v>4293</v>
      </c>
      <c r="E1186" s="5" t="s">
        <v>587</v>
      </c>
      <c r="F1186" s="5" t="s">
        <v>15</v>
      </c>
      <c r="G1186" s="5" t="s">
        <v>16</v>
      </c>
      <c r="H1186" s="5" t="s">
        <v>23</v>
      </c>
      <c r="I1186" s="167" t="s">
        <v>5062</v>
      </c>
      <c r="J1186" s="6" t="s">
        <v>5060</v>
      </c>
      <c r="K1186" s="5" t="s">
        <v>5061</v>
      </c>
      <c r="L1186" s="1">
        <f t="shared" si="18"/>
        <v>10</v>
      </c>
    </row>
    <row r="1187" spans="1:12" ht="15" customHeight="1">
      <c r="A1187" s="3">
        <v>1185</v>
      </c>
      <c r="B1187" s="168" t="s">
        <v>5063</v>
      </c>
      <c r="C1187" s="3" t="s">
        <v>2382</v>
      </c>
      <c r="D1187" s="3" t="s">
        <v>4293</v>
      </c>
      <c r="E1187" s="3" t="s">
        <v>587</v>
      </c>
      <c r="F1187" s="3" t="s">
        <v>15</v>
      </c>
      <c r="G1187" s="3" t="s">
        <v>16</v>
      </c>
      <c r="H1187" s="3" t="s">
        <v>23</v>
      </c>
      <c r="I1187" s="166" t="s">
        <v>5066</v>
      </c>
      <c r="J1187" s="4" t="s">
        <v>5064</v>
      </c>
      <c r="K1187" s="3" t="s">
        <v>5065</v>
      </c>
      <c r="L1187" s="1">
        <f t="shared" si="18"/>
        <v>9</v>
      </c>
    </row>
    <row r="1188" spans="1:12" ht="15" customHeight="1">
      <c r="A1188" s="5">
        <v>1186</v>
      </c>
      <c r="B1188" s="169" t="s">
        <v>5067</v>
      </c>
      <c r="C1188" s="5" t="s">
        <v>2778</v>
      </c>
      <c r="D1188" s="5" t="s">
        <v>4293</v>
      </c>
      <c r="E1188" s="5" t="s">
        <v>587</v>
      </c>
      <c r="F1188" s="5" t="s">
        <v>15</v>
      </c>
      <c r="G1188" s="5" t="s">
        <v>50</v>
      </c>
      <c r="H1188" s="5" t="s">
        <v>125</v>
      </c>
      <c r="I1188" s="167" t="s">
        <v>5069</v>
      </c>
      <c r="J1188" s="6" t="s">
        <v>2779</v>
      </c>
      <c r="K1188" s="5" t="s">
        <v>5068</v>
      </c>
      <c r="L1188" s="1">
        <f t="shared" si="18"/>
        <v>12</v>
      </c>
    </row>
    <row r="1189" spans="1:12" ht="15" customHeight="1">
      <c r="A1189" s="3">
        <v>1187</v>
      </c>
      <c r="B1189" s="168" t="s">
        <v>5070</v>
      </c>
      <c r="C1189" s="3" t="s">
        <v>1021</v>
      </c>
      <c r="D1189" s="3" t="s">
        <v>4293</v>
      </c>
      <c r="E1189" s="3" t="s">
        <v>868</v>
      </c>
      <c r="F1189" s="3" t="s">
        <v>15</v>
      </c>
      <c r="G1189" s="3" t="s">
        <v>16</v>
      </c>
      <c r="H1189" s="3" t="s">
        <v>23</v>
      </c>
      <c r="I1189" s="166" t="s">
        <v>5073</v>
      </c>
      <c r="J1189" s="4" t="s">
        <v>5071</v>
      </c>
      <c r="K1189" s="3" t="s">
        <v>5072</v>
      </c>
      <c r="L1189" s="1">
        <f t="shared" si="18"/>
        <v>3</v>
      </c>
    </row>
    <row r="1190" spans="1:12" ht="15" customHeight="1">
      <c r="A1190" s="5">
        <v>1188</v>
      </c>
      <c r="B1190" s="169" t="s">
        <v>5074</v>
      </c>
      <c r="C1190" s="5" t="s">
        <v>1063</v>
      </c>
      <c r="D1190" s="5" t="s">
        <v>4293</v>
      </c>
      <c r="E1190" s="5" t="s">
        <v>868</v>
      </c>
      <c r="F1190" s="5" t="s">
        <v>15</v>
      </c>
      <c r="G1190" s="5" t="s">
        <v>16</v>
      </c>
      <c r="H1190" s="5" t="s">
        <v>23</v>
      </c>
      <c r="I1190" s="167" t="s">
        <v>5077</v>
      </c>
      <c r="J1190" s="6" t="s">
        <v>5075</v>
      </c>
      <c r="K1190" s="5" t="s">
        <v>5076</v>
      </c>
      <c r="L1190" s="1">
        <f t="shared" si="18"/>
        <v>16</v>
      </c>
    </row>
    <row r="1191" spans="1:12" ht="15" customHeight="1">
      <c r="A1191" s="3">
        <v>1189</v>
      </c>
      <c r="B1191" s="168" t="s">
        <v>5078</v>
      </c>
      <c r="C1191" s="3" t="s">
        <v>629</v>
      </c>
      <c r="D1191" s="3" t="s">
        <v>4293</v>
      </c>
      <c r="E1191" s="3" t="s">
        <v>868</v>
      </c>
      <c r="F1191" s="3" t="s">
        <v>15</v>
      </c>
      <c r="G1191" s="3" t="s">
        <v>36</v>
      </c>
      <c r="H1191" s="3" t="s">
        <v>23</v>
      </c>
      <c r="I1191" s="166" t="s">
        <v>5081</v>
      </c>
      <c r="J1191" s="4" t="s">
        <v>5079</v>
      </c>
      <c r="K1191" s="3" t="s">
        <v>5080</v>
      </c>
      <c r="L1191" s="1">
        <f t="shared" si="18"/>
        <v>7</v>
      </c>
    </row>
    <row r="1192" spans="1:12" ht="15" customHeight="1">
      <c r="A1192" s="5">
        <v>1190</v>
      </c>
      <c r="B1192" s="169" t="s">
        <v>877</v>
      </c>
      <c r="C1192" s="5" t="s">
        <v>2587</v>
      </c>
      <c r="D1192" s="5" t="s">
        <v>4293</v>
      </c>
      <c r="E1192" s="5" t="s">
        <v>868</v>
      </c>
      <c r="F1192" s="5" t="s">
        <v>15</v>
      </c>
      <c r="G1192" s="5" t="s">
        <v>50</v>
      </c>
      <c r="H1192" s="5" t="s">
        <v>486</v>
      </c>
      <c r="I1192" s="167" t="s">
        <v>5084</v>
      </c>
      <c r="J1192" s="6" t="s">
        <v>5082</v>
      </c>
      <c r="K1192" s="5" t="s">
        <v>5083</v>
      </c>
      <c r="L1192" s="1">
        <f t="shared" si="18"/>
        <v>11</v>
      </c>
    </row>
    <row r="1193" spans="1:12" ht="15" customHeight="1">
      <c r="A1193" s="3">
        <v>1191</v>
      </c>
      <c r="B1193" s="168" t="s">
        <v>5085</v>
      </c>
      <c r="C1193" s="3" t="s">
        <v>4667</v>
      </c>
      <c r="D1193" s="3" t="s">
        <v>4293</v>
      </c>
      <c r="E1193" s="3" t="s">
        <v>868</v>
      </c>
      <c r="F1193" s="3" t="s">
        <v>15</v>
      </c>
      <c r="G1193" s="3" t="s">
        <v>50</v>
      </c>
      <c r="H1193" s="3" t="s">
        <v>23</v>
      </c>
      <c r="I1193" s="166" t="s">
        <v>5088</v>
      </c>
      <c r="J1193" s="4" t="s">
        <v>5086</v>
      </c>
      <c r="K1193" s="3" t="s">
        <v>5087</v>
      </c>
      <c r="L1193" s="1">
        <f t="shared" si="18"/>
        <v>7</v>
      </c>
    </row>
    <row r="1194" spans="1:12" ht="15" customHeight="1">
      <c r="A1194" s="5">
        <v>1192</v>
      </c>
      <c r="B1194" s="169" t="s">
        <v>5089</v>
      </c>
      <c r="C1194" s="5" t="s">
        <v>5090</v>
      </c>
      <c r="D1194" s="5" t="s">
        <v>4293</v>
      </c>
      <c r="E1194" s="5" t="s">
        <v>868</v>
      </c>
      <c r="F1194" s="5" t="s">
        <v>15</v>
      </c>
      <c r="G1194" s="5" t="s">
        <v>50</v>
      </c>
      <c r="H1194" s="5" t="s">
        <v>23</v>
      </c>
      <c r="I1194" s="167" t="s">
        <v>5093</v>
      </c>
      <c r="J1194" s="6" t="s">
        <v>5091</v>
      </c>
      <c r="K1194" s="5" t="s">
        <v>5092</v>
      </c>
      <c r="L1194" s="1">
        <f t="shared" si="18"/>
        <v>10</v>
      </c>
    </row>
    <row r="1195" spans="1:12" ht="15" customHeight="1">
      <c r="A1195" s="3">
        <v>1193</v>
      </c>
      <c r="B1195" s="168" t="s">
        <v>3020</v>
      </c>
      <c r="C1195" s="3" t="s">
        <v>4439</v>
      </c>
      <c r="D1195" s="3" t="s">
        <v>4293</v>
      </c>
      <c r="E1195" s="3" t="s">
        <v>868</v>
      </c>
      <c r="F1195" s="3" t="s">
        <v>15</v>
      </c>
      <c r="G1195" s="3" t="s">
        <v>50</v>
      </c>
      <c r="H1195" s="3" t="s">
        <v>23</v>
      </c>
      <c r="I1195" s="166" t="s">
        <v>5096</v>
      </c>
      <c r="J1195" s="4" t="s">
        <v>5094</v>
      </c>
      <c r="K1195" s="3" t="s">
        <v>5095</v>
      </c>
      <c r="L1195" s="1">
        <f t="shared" si="18"/>
        <v>9</v>
      </c>
    </row>
    <row r="1196" spans="1:12" ht="15" customHeight="1">
      <c r="A1196" s="5">
        <v>1194</v>
      </c>
      <c r="B1196" s="169" t="s">
        <v>5097</v>
      </c>
      <c r="C1196" s="5" t="s">
        <v>4332</v>
      </c>
      <c r="D1196" s="5" t="s">
        <v>4293</v>
      </c>
      <c r="E1196" s="5" t="s">
        <v>868</v>
      </c>
      <c r="F1196" s="5" t="s">
        <v>15</v>
      </c>
      <c r="G1196" s="5" t="s">
        <v>16</v>
      </c>
      <c r="H1196" s="5" t="s">
        <v>23</v>
      </c>
      <c r="I1196" s="167" t="s">
        <v>5100</v>
      </c>
      <c r="J1196" s="6" t="s">
        <v>5098</v>
      </c>
      <c r="K1196" s="5" t="s">
        <v>5099</v>
      </c>
      <c r="L1196" s="1">
        <f t="shared" si="18"/>
        <v>6</v>
      </c>
    </row>
    <row r="1197" spans="1:12" ht="15" customHeight="1">
      <c r="A1197" s="3">
        <v>1195</v>
      </c>
      <c r="B1197" s="168" t="s">
        <v>5101</v>
      </c>
      <c r="C1197" s="3" t="s">
        <v>5102</v>
      </c>
      <c r="D1197" s="3" t="s">
        <v>4293</v>
      </c>
      <c r="E1197" s="3" t="s">
        <v>868</v>
      </c>
      <c r="F1197" s="3" t="s">
        <v>15</v>
      </c>
      <c r="G1197" s="3" t="s">
        <v>50</v>
      </c>
      <c r="H1197" s="3" t="s">
        <v>23</v>
      </c>
      <c r="I1197" s="166" t="s">
        <v>5105</v>
      </c>
      <c r="J1197" s="4" t="s">
        <v>5103</v>
      </c>
      <c r="K1197" s="3" t="s">
        <v>5104</v>
      </c>
      <c r="L1197" s="1">
        <f t="shared" si="18"/>
        <v>11</v>
      </c>
    </row>
    <row r="1198" spans="1:12" ht="15" customHeight="1">
      <c r="A1198" s="5">
        <v>1196</v>
      </c>
      <c r="B1198" s="169" t="s">
        <v>5106</v>
      </c>
      <c r="C1198" s="5" t="s">
        <v>4572</v>
      </c>
      <c r="D1198" s="5" t="s">
        <v>4293</v>
      </c>
      <c r="E1198" s="5" t="s">
        <v>868</v>
      </c>
      <c r="F1198" s="5" t="s">
        <v>15</v>
      </c>
      <c r="G1198" s="5" t="s">
        <v>36</v>
      </c>
      <c r="H1198" s="5" t="s">
        <v>23</v>
      </c>
      <c r="I1198" s="167" t="s">
        <v>5109</v>
      </c>
      <c r="J1198" s="6" t="s">
        <v>5107</v>
      </c>
      <c r="K1198" s="5" t="s">
        <v>5108</v>
      </c>
      <c r="L1198" s="1">
        <f t="shared" si="18"/>
        <v>6</v>
      </c>
    </row>
    <row r="1199" spans="1:12" ht="15" customHeight="1">
      <c r="A1199" s="3">
        <v>1197</v>
      </c>
      <c r="B1199" s="168" t="s">
        <v>5110</v>
      </c>
      <c r="C1199" s="3" t="s">
        <v>1511</v>
      </c>
      <c r="D1199" s="3" t="s">
        <v>4293</v>
      </c>
      <c r="E1199" s="3" t="s">
        <v>868</v>
      </c>
      <c r="F1199" s="3" t="s">
        <v>15</v>
      </c>
      <c r="G1199" s="3" t="s">
        <v>16</v>
      </c>
      <c r="H1199" s="3" t="s">
        <v>23</v>
      </c>
      <c r="I1199" s="166" t="s">
        <v>5113</v>
      </c>
      <c r="J1199" s="4" t="s">
        <v>5111</v>
      </c>
      <c r="K1199" s="3" t="s">
        <v>5112</v>
      </c>
      <c r="L1199" s="1">
        <f t="shared" si="18"/>
        <v>12</v>
      </c>
    </row>
    <row r="1200" spans="1:12" ht="15" customHeight="1">
      <c r="A1200" s="5">
        <v>1198</v>
      </c>
      <c r="B1200" s="169" t="s">
        <v>5114</v>
      </c>
      <c r="C1200" s="5" t="s">
        <v>3950</v>
      </c>
      <c r="D1200" s="5" t="s">
        <v>4293</v>
      </c>
      <c r="E1200" s="5" t="s">
        <v>868</v>
      </c>
      <c r="F1200" s="5" t="s">
        <v>15</v>
      </c>
      <c r="G1200" s="5" t="s">
        <v>50</v>
      </c>
      <c r="H1200" s="5" t="s">
        <v>62</v>
      </c>
      <c r="I1200" s="167" t="s">
        <v>5117</v>
      </c>
      <c r="J1200" s="6" t="s">
        <v>5115</v>
      </c>
      <c r="K1200" s="5" t="s">
        <v>5116</v>
      </c>
      <c r="L1200" s="1">
        <f t="shared" si="18"/>
        <v>15</v>
      </c>
    </row>
    <row r="1201" spans="1:12" ht="15" customHeight="1">
      <c r="A1201" s="3">
        <v>1199</v>
      </c>
      <c r="B1201" s="168" t="s">
        <v>5118</v>
      </c>
      <c r="C1201" s="3" t="s">
        <v>5119</v>
      </c>
      <c r="D1201" s="3" t="s">
        <v>4293</v>
      </c>
      <c r="E1201" s="3" t="s">
        <v>868</v>
      </c>
      <c r="F1201" s="3" t="s">
        <v>15</v>
      </c>
      <c r="G1201" s="3" t="s">
        <v>16</v>
      </c>
      <c r="H1201" s="3" t="s">
        <v>23</v>
      </c>
      <c r="I1201" s="166" t="s">
        <v>5122</v>
      </c>
      <c r="J1201" s="4" t="s">
        <v>5120</v>
      </c>
      <c r="K1201" s="3" t="s">
        <v>5121</v>
      </c>
      <c r="L1201" s="1">
        <f t="shared" si="18"/>
        <v>11</v>
      </c>
    </row>
    <row r="1202" spans="1:12" ht="15" customHeight="1">
      <c r="A1202" s="5">
        <v>1200</v>
      </c>
      <c r="B1202" s="169" t="s">
        <v>5123</v>
      </c>
      <c r="C1202" s="5" t="s">
        <v>541</v>
      </c>
      <c r="D1202" s="5" t="s">
        <v>4293</v>
      </c>
      <c r="E1202" s="5" t="s">
        <v>868</v>
      </c>
      <c r="F1202" s="5" t="s">
        <v>15</v>
      </c>
      <c r="G1202" s="5" t="s">
        <v>16</v>
      </c>
      <c r="H1202" s="5" t="s">
        <v>23</v>
      </c>
      <c r="I1202" s="167" t="s">
        <v>5126</v>
      </c>
      <c r="J1202" s="6" t="s">
        <v>5124</v>
      </c>
      <c r="K1202" s="5" t="s">
        <v>5125</v>
      </c>
      <c r="L1202" s="1">
        <f t="shared" si="18"/>
        <v>12</v>
      </c>
    </row>
    <row r="1203" spans="1:12" ht="15" customHeight="1">
      <c r="A1203" s="3">
        <v>1201</v>
      </c>
      <c r="B1203" s="168" t="s">
        <v>5127</v>
      </c>
      <c r="C1203" s="3" t="s">
        <v>611</v>
      </c>
      <c r="D1203" s="3" t="s">
        <v>4293</v>
      </c>
      <c r="E1203" s="3" t="s">
        <v>868</v>
      </c>
      <c r="F1203" s="3" t="s">
        <v>15</v>
      </c>
      <c r="G1203" s="3" t="s">
        <v>16</v>
      </c>
      <c r="H1203" s="3" t="s">
        <v>268</v>
      </c>
      <c r="I1203" s="166" t="s">
        <v>5130</v>
      </c>
      <c r="J1203" s="4" t="s">
        <v>5128</v>
      </c>
      <c r="K1203" s="3" t="s">
        <v>5129</v>
      </c>
      <c r="L1203" s="1">
        <f t="shared" si="18"/>
        <v>14</v>
      </c>
    </row>
    <row r="1204" spans="1:12" ht="15" customHeight="1">
      <c r="A1204" s="5">
        <v>1202</v>
      </c>
      <c r="B1204" s="169" t="s">
        <v>5131</v>
      </c>
      <c r="C1204" s="5" t="s">
        <v>5059</v>
      </c>
      <c r="D1204" s="5" t="s">
        <v>4293</v>
      </c>
      <c r="E1204" s="5" t="s">
        <v>868</v>
      </c>
      <c r="F1204" s="5" t="s">
        <v>15</v>
      </c>
      <c r="G1204" s="5" t="s">
        <v>16</v>
      </c>
      <c r="H1204" s="5" t="s">
        <v>23</v>
      </c>
      <c r="I1204" s="167" t="s">
        <v>5134</v>
      </c>
      <c r="J1204" s="6" t="s">
        <v>5132</v>
      </c>
      <c r="K1204" s="5" t="s">
        <v>5133</v>
      </c>
      <c r="L1204" s="1">
        <f t="shared" si="18"/>
        <v>10</v>
      </c>
    </row>
    <row r="1205" spans="1:12" ht="15" customHeight="1">
      <c r="A1205" s="3">
        <v>1203</v>
      </c>
      <c r="B1205" s="168" t="s">
        <v>5135</v>
      </c>
      <c r="C1205" s="3" t="s">
        <v>5136</v>
      </c>
      <c r="D1205" s="3" t="s">
        <v>4293</v>
      </c>
      <c r="E1205" s="3" t="s">
        <v>868</v>
      </c>
      <c r="F1205" s="3" t="s">
        <v>15</v>
      </c>
      <c r="G1205" s="3" t="s">
        <v>50</v>
      </c>
      <c r="H1205" s="3" t="s">
        <v>119</v>
      </c>
      <c r="I1205" s="166" t="s">
        <v>5139</v>
      </c>
      <c r="J1205" s="4" t="s">
        <v>5137</v>
      </c>
      <c r="K1205" s="3" t="s">
        <v>5138</v>
      </c>
      <c r="L1205" s="1">
        <f t="shared" si="18"/>
        <v>3</v>
      </c>
    </row>
    <row r="1206" spans="1:12" ht="15" customHeight="1">
      <c r="A1206" s="5">
        <v>1204</v>
      </c>
      <c r="B1206" s="169" t="s">
        <v>5140</v>
      </c>
      <c r="C1206" s="5" t="s">
        <v>5102</v>
      </c>
      <c r="D1206" s="5" t="s">
        <v>4293</v>
      </c>
      <c r="E1206" s="5" t="s">
        <v>868</v>
      </c>
      <c r="F1206" s="5" t="s">
        <v>15</v>
      </c>
      <c r="G1206" s="5" t="s">
        <v>50</v>
      </c>
      <c r="H1206" s="5" t="s">
        <v>23</v>
      </c>
      <c r="I1206" s="167" t="s">
        <v>5143</v>
      </c>
      <c r="J1206" s="6" t="s">
        <v>5141</v>
      </c>
      <c r="K1206" s="5" t="s">
        <v>5142</v>
      </c>
      <c r="L1206" s="1">
        <f t="shared" si="18"/>
        <v>7</v>
      </c>
    </row>
    <row r="1207" spans="1:12" ht="15" customHeight="1">
      <c r="A1207" s="3">
        <v>1205</v>
      </c>
      <c r="B1207" s="168" t="s">
        <v>5144</v>
      </c>
      <c r="C1207" s="3" t="s">
        <v>3005</v>
      </c>
      <c r="D1207" s="3" t="s">
        <v>4293</v>
      </c>
      <c r="E1207" s="3" t="s">
        <v>868</v>
      </c>
      <c r="F1207" s="3" t="s">
        <v>15</v>
      </c>
      <c r="G1207" s="3" t="s">
        <v>16</v>
      </c>
      <c r="H1207" s="3" t="s">
        <v>125</v>
      </c>
      <c r="I1207" s="166" t="s">
        <v>5146</v>
      </c>
      <c r="J1207" s="4" t="s">
        <v>1406</v>
      </c>
      <c r="K1207" s="3" t="s">
        <v>5145</v>
      </c>
      <c r="L1207" s="1">
        <f t="shared" si="18"/>
        <v>5</v>
      </c>
    </row>
    <row r="1208" spans="1:12" ht="15" customHeight="1">
      <c r="A1208" s="5">
        <v>1206</v>
      </c>
      <c r="B1208" s="169" t="s">
        <v>5123</v>
      </c>
      <c r="C1208" s="5" t="s">
        <v>5147</v>
      </c>
      <c r="D1208" s="5" t="s">
        <v>4293</v>
      </c>
      <c r="E1208" s="5" t="s">
        <v>868</v>
      </c>
      <c r="F1208" s="5" t="s">
        <v>15</v>
      </c>
      <c r="G1208" s="5" t="s">
        <v>16</v>
      </c>
      <c r="H1208" s="5" t="s">
        <v>23</v>
      </c>
      <c r="I1208" s="167" t="s">
        <v>5150</v>
      </c>
      <c r="J1208" s="6" t="s">
        <v>5148</v>
      </c>
      <c r="K1208" s="5" t="s">
        <v>5149</v>
      </c>
      <c r="L1208" s="1">
        <f t="shared" si="18"/>
        <v>8</v>
      </c>
    </row>
    <row r="1209" spans="1:12" ht="15" customHeight="1">
      <c r="A1209" s="3">
        <v>1207</v>
      </c>
      <c r="B1209" s="168" t="s">
        <v>5151</v>
      </c>
      <c r="C1209" s="3" t="s">
        <v>5152</v>
      </c>
      <c r="D1209" s="3" t="s">
        <v>4293</v>
      </c>
      <c r="E1209" s="3" t="s">
        <v>868</v>
      </c>
      <c r="F1209" s="3" t="s">
        <v>15</v>
      </c>
      <c r="G1209" s="3" t="s">
        <v>50</v>
      </c>
      <c r="H1209" s="3" t="s">
        <v>119</v>
      </c>
      <c r="I1209" s="166" t="s">
        <v>5155</v>
      </c>
      <c r="J1209" s="4" t="s">
        <v>5153</v>
      </c>
      <c r="K1209" s="3" t="s">
        <v>5154</v>
      </c>
      <c r="L1209" s="1">
        <f t="shared" si="18"/>
        <v>12</v>
      </c>
    </row>
    <row r="1210" spans="1:12" ht="15" customHeight="1">
      <c r="A1210" s="5">
        <v>1208</v>
      </c>
      <c r="B1210" s="169" t="s">
        <v>5156</v>
      </c>
      <c r="C1210" s="5" t="s">
        <v>5157</v>
      </c>
      <c r="D1210" s="5" t="s">
        <v>4293</v>
      </c>
      <c r="E1210" s="5" t="s">
        <v>868</v>
      </c>
      <c r="F1210" s="5" t="s">
        <v>15</v>
      </c>
      <c r="G1210" s="5" t="s">
        <v>16</v>
      </c>
      <c r="H1210" s="5" t="s">
        <v>23</v>
      </c>
      <c r="I1210" s="167" t="s">
        <v>5160</v>
      </c>
      <c r="J1210" s="6" t="s">
        <v>5158</v>
      </c>
      <c r="K1210" s="5" t="s">
        <v>5159</v>
      </c>
      <c r="L1210" s="1">
        <f t="shared" si="18"/>
        <v>10</v>
      </c>
    </row>
    <row r="1211" spans="1:12" ht="15" customHeight="1">
      <c r="A1211" s="3">
        <v>1209</v>
      </c>
      <c r="B1211" s="168" t="s">
        <v>5161</v>
      </c>
      <c r="C1211" s="3" t="s">
        <v>4555</v>
      </c>
      <c r="D1211" s="3" t="s">
        <v>4293</v>
      </c>
      <c r="E1211" s="3" t="s">
        <v>868</v>
      </c>
      <c r="F1211" s="3" t="s">
        <v>15</v>
      </c>
      <c r="G1211" s="3" t="s">
        <v>50</v>
      </c>
      <c r="H1211" s="3" t="s">
        <v>23</v>
      </c>
      <c r="I1211" s="166" t="s">
        <v>5164</v>
      </c>
      <c r="J1211" s="4" t="s">
        <v>5162</v>
      </c>
      <c r="K1211" s="3" t="s">
        <v>5163</v>
      </c>
      <c r="L1211" s="1">
        <f t="shared" si="18"/>
        <v>5</v>
      </c>
    </row>
    <row r="1212" spans="1:12" ht="15" customHeight="1">
      <c r="A1212" s="5">
        <v>1210</v>
      </c>
      <c r="B1212" s="169" t="s">
        <v>5165</v>
      </c>
      <c r="C1212" s="5" t="s">
        <v>1021</v>
      </c>
      <c r="D1212" s="5" t="s">
        <v>4293</v>
      </c>
      <c r="E1212" s="5" t="s">
        <v>868</v>
      </c>
      <c r="F1212" s="5" t="s">
        <v>15</v>
      </c>
      <c r="G1212" s="5" t="s">
        <v>50</v>
      </c>
      <c r="H1212" s="5" t="s">
        <v>23</v>
      </c>
      <c r="I1212" s="167" t="s">
        <v>5168</v>
      </c>
      <c r="J1212" s="6" t="s">
        <v>5166</v>
      </c>
      <c r="K1212" s="5" t="s">
        <v>5167</v>
      </c>
      <c r="L1212" s="1">
        <f t="shared" si="18"/>
        <v>6</v>
      </c>
    </row>
    <row r="1213" spans="1:12" ht="15" customHeight="1">
      <c r="A1213" s="3">
        <v>1211</v>
      </c>
      <c r="B1213" s="168" t="s">
        <v>5169</v>
      </c>
      <c r="C1213" s="3" t="s">
        <v>97</v>
      </c>
      <c r="D1213" s="3" t="s">
        <v>4293</v>
      </c>
      <c r="E1213" s="3" t="s">
        <v>868</v>
      </c>
      <c r="F1213" s="3" t="s">
        <v>15</v>
      </c>
      <c r="G1213" s="3" t="s">
        <v>50</v>
      </c>
      <c r="H1213" s="3" t="s">
        <v>23</v>
      </c>
      <c r="I1213" s="166" t="s">
        <v>5172</v>
      </c>
      <c r="J1213" s="4" t="s">
        <v>5170</v>
      </c>
      <c r="K1213" s="3" t="s">
        <v>5171</v>
      </c>
      <c r="L1213" s="1">
        <f t="shared" si="18"/>
        <v>13</v>
      </c>
    </row>
    <row r="1214" spans="1:12" ht="15" customHeight="1">
      <c r="A1214" s="5">
        <v>1212</v>
      </c>
      <c r="B1214" s="169" t="s">
        <v>3020</v>
      </c>
      <c r="C1214" s="5" t="s">
        <v>4667</v>
      </c>
      <c r="D1214" s="5" t="s">
        <v>4293</v>
      </c>
      <c r="E1214" s="5" t="s">
        <v>868</v>
      </c>
      <c r="F1214" s="5" t="s">
        <v>15</v>
      </c>
      <c r="G1214" s="5" t="s">
        <v>50</v>
      </c>
      <c r="H1214" s="5" t="s">
        <v>119</v>
      </c>
      <c r="I1214" s="167" t="s">
        <v>5175</v>
      </c>
      <c r="J1214" s="6" t="s">
        <v>5173</v>
      </c>
      <c r="K1214" s="5" t="s">
        <v>5174</v>
      </c>
      <c r="L1214" s="1">
        <f t="shared" si="18"/>
        <v>10</v>
      </c>
    </row>
    <row r="1215" spans="1:12" ht="15" customHeight="1">
      <c r="A1215" s="3">
        <v>1213</v>
      </c>
      <c r="B1215" s="168" t="s">
        <v>5070</v>
      </c>
      <c r="C1215" s="3" t="s">
        <v>1063</v>
      </c>
      <c r="D1215" s="3" t="s">
        <v>4293</v>
      </c>
      <c r="E1215" s="3" t="s">
        <v>868</v>
      </c>
      <c r="F1215" s="3" t="s">
        <v>15</v>
      </c>
      <c r="G1215" s="3" t="s">
        <v>16</v>
      </c>
      <c r="H1215" s="3" t="s">
        <v>23</v>
      </c>
      <c r="I1215" s="166" t="s">
        <v>5178</v>
      </c>
      <c r="J1215" s="4" t="s">
        <v>5176</v>
      </c>
      <c r="K1215" s="3" t="s">
        <v>5177</v>
      </c>
      <c r="L1215" s="1">
        <f t="shared" si="18"/>
        <v>4</v>
      </c>
    </row>
    <row r="1216" spans="1:12" ht="15" customHeight="1">
      <c r="A1216" s="5">
        <v>1214</v>
      </c>
      <c r="B1216" s="169" t="s">
        <v>2996</v>
      </c>
      <c r="C1216" s="5" t="s">
        <v>5179</v>
      </c>
      <c r="D1216" s="5" t="s">
        <v>4293</v>
      </c>
      <c r="E1216" s="5" t="s">
        <v>868</v>
      </c>
      <c r="F1216" s="5" t="s">
        <v>15</v>
      </c>
      <c r="G1216" s="5" t="s">
        <v>16</v>
      </c>
      <c r="H1216" s="5" t="s">
        <v>119</v>
      </c>
      <c r="I1216" s="167" t="s">
        <v>5182</v>
      </c>
      <c r="J1216" s="6" t="s">
        <v>5180</v>
      </c>
      <c r="K1216" s="5" t="s">
        <v>5181</v>
      </c>
      <c r="L1216" s="1">
        <f t="shared" si="18"/>
        <v>5</v>
      </c>
    </row>
    <row r="1217" spans="1:12" ht="15" customHeight="1">
      <c r="A1217" s="3">
        <v>1215</v>
      </c>
      <c r="B1217" s="168" t="s">
        <v>5183</v>
      </c>
      <c r="C1217" s="3" t="s">
        <v>1021</v>
      </c>
      <c r="D1217" s="3" t="s">
        <v>4293</v>
      </c>
      <c r="E1217" s="3" t="s">
        <v>868</v>
      </c>
      <c r="F1217" s="3" t="s">
        <v>15</v>
      </c>
      <c r="G1217" s="3" t="s">
        <v>50</v>
      </c>
      <c r="H1217" s="3" t="s">
        <v>23</v>
      </c>
      <c r="I1217" s="166" t="s">
        <v>5186</v>
      </c>
      <c r="J1217" s="4" t="s">
        <v>5184</v>
      </c>
      <c r="K1217" s="3" t="s">
        <v>5185</v>
      </c>
      <c r="L1217" s="1">
        <f t="shared" si="18"/>
        <v>4</v>
      </c>
    </row>
    <row r="1218" spans="1:12" ht="15" customHeight="1">
      <c r="A1218" s="5">
        <v>1216</v>
      </c>
      <c r="B1218" s="169" t="s">
        <v>5187</v>
      </c>
      <c r="C1218" s="5" t="s">
        <v>4144</v>
      </c>
      <c r="D1218" s="5" t="s">
        <v>4293</v>
      </c>
      <c r="E1218" s="5" t="s">
        <v>868</v>
      </c>
      <c r="F1218" s="5" t="s">
        <v>15</v>
      </c>
      <c r="G1218" s="5" t="s">
        <v>50</v>
      </c>
      <c r="H1218" s="5" t="s">
        <v>17</v>
      </c>
      <c r="I1218" s="167" t="s">
        <v>5190</v>
      </c>
      <c r="J1218" s="6" t="s">
        <v>5188</v>
      </c>
      <c r="K1218" s="5" t="s">
        <v>5189</v>
      </c>
      <c r="L1218" s="1">
        <f t="shared" si="18"/>
        <v>6</v>
      </c>
    </row>
    <row r="1219" spans="1:12" ht="15" customHeight="1">
      <c r="A1219" s="3">
        <v>1217</v>
      </c>
      <c r="B1219" s="168" t="s">
        <v>5191</v>
      </c>
      <c r="C1219" s="3" t="s">
        <v>5192</v>
      </c>
      <c r="D1219" s="3" t="s">
        <v>4293</v>
      </c>
      <c r="E1219" s="3" t="s">
        <v>868</v>
      </c>
      <c r="F1219" s="3" t="s">
        <v>15</v>
      </c>
      <c r="G1219" s="3" t="s">
        <v>50</v>
      </c>
      <c r="H1219" s="3" t="s">
        <v>23</v>
      </c>
      <c r="I1219" s="166" t="s">
        <v>5195</v>
      </c>
      <c r="J1219" s="4" t="s">
        <v>5193</v>
      </c>
      <c r="K1219" s="3" t="s">
        <v>5194</v>
      </c>
      <c r="L1219" s="1">
        <f t="shared" ref="L1219:L1282" si="19">IF(TRIM(J1219)="",0,LEN(J1219)-LEN(SUBSTITUTE(J1219,",",""))+1)</f>
        <v>17</v>
      </c>
    </row>
    <row r="1220" spans="1:12" ht="15" customHeight="1">
      <c r="A1220" s="5">
        <v>1218</v>
      </c>
      <c r="B1220" s="169" t="s">
        <v>5196</v>
      </c>
      <c r="C1220" s="5" t="s">
        <v>97</v>
      </c>
      <c r="D1220" s="5" t="s">
        <v>4293</v>
      </c>
      <c r="E1220" s="5" t="s">
        <v>868</v>
      </c>
      <c r="F1220" s="5" t="s">
        <v>15</v>
      </c>
      <c r="G1220" s="5" t="s">
        <v>16</v>
      </c>
      <c r="H1220" s="5" t="s">
        <v>23</v>
      </c>
      <c r="I1220" s="167" t="s">
        <v>5199</v>
      </c>
      <c r="J1220" s="6" t="s">
        <v>5197</v>
      </c>
      <c r="K1220" s="5" t="s">
        <v>5198</v>
      </c>
      <c r="L1220" s="1">
        <f t="shared" si="19"/>
        <v>12</v>
      </c>
    </row>
    <row r="1221" spans="1:12" ht="15" customHeight="1">
      <c r="A1221" s="3">
        <v>1219</v>
      </c>
      <c r="B1221" s="168" t="s">
        <v>5200</v>
      </c>
      <c r="C1221" s="3" t="s">
        <v>5201</v>
      </c>
      <c r="D1221" s="3" t="s">
        <v>4293</v>
      </c>
      <c r="E1221" s="3" t="s">
        <v>868</v>
      </c>
      <c r="F1221" s="3" t="s">
        <v>15</v>
      </c>
      <c r="G1221" s="3" t="s">
        <v>50</v>
      </c>
      <c r="H1221" s="3" t="s">
        <v>23</v>
      </c>
      <c r="I1221" s="166" t="s">
        <v>5204</v>
      </c>
      <c r="J1221" s="4" t="s">
        <v>5202</v>
      </c>
      <c r="K1221" s="3" t="s">
        <v>5203</v>
      </c>
      <c r="L1221" s="1">
        <f t="shared" si="19"/>
        <v>10</v>
      </c>
    </row>
    <row r="1222" spans="1:12" ht="15" customHeight="1">
      <c r="A1222" s="5">
        <v>1220</v>
      </c>
      <c r="B1222" s="169" t="s">
        <v>3020</v>
      </c>
      <c r="C1222" s="5" t="s">
        <v>4314</v>
      </c>
      <c r="D1222" s="5" t="s">
        <v>4293</v>
      </c>
      <c r="E1222" s="5" t="s">
        <v>868</v>
      </c>
      <c r="F1222" s="5" t="s">
        <v>15</v>
      </c>
      <c r="G1222" s="5" t="s">
        <v>50</v>
      </c>
      <c r="H1222" s="5" t="s">
        <v>23</v>
      </c>
      <c r="I1222" s="167" t="s">
        <v>5207</v>
      </c>
      <c r="J1222" s="6" t="s">
        <v>5205</v>
      </c>
      <c r="K1222" s="5" t="s">
        <v>5206</v>
      </c>
      <c r="L1222" s="1">
        <f t="shared" si="19"/>
        <v>11</v>
      </c>
    </row>
    <row r="1223" spans="1:12" ht="15" customHeight="1">
      <c r="A1223" s="3">
        <v>1221</v>
      </c>
      <c r="B1223" s="168" t="s">
        <v>5208</v>
      </c>
      <c r="C1223" s="3" t="s">
        <v>5157</v>
      </c>
      <c r="D1223" s="3" t="s">
        <v>4293</v>
      </c>
      <c r="E1223" s="3" t="s">
        <v>868</v>
      </c>
      <c r="F1223" s="3" t="s">
        <v>15</v>
      </c>
      <c r="G1223" s="3" t="s">
        <v>16</v>
      </c>
      <c r="H1223" s="3" t="s">
        <v>23</v>
      </c>
      <c r="I1223" s="166" t="s">
        <v>5211</v>
      </c>
      <c r="J1223" s="4" t="s">
        <v>5209</v>
      </c>
      <c r="K1223" s="3" t="s">
        <v>5210</v>
      </c>
      <c r="L1223" s="1">
        <f t="shared" si="19"/>
        <v>12</v>
      </c>
    </row>
    <row r="1224" spans="1:12" ht="15" customHeight="1">
      <c r="A1224" s="5">
        <v>1222</v>
      </c>
      <c r="B1224" s="169" t="s">
        <v>5212</v>
      </c>
      <c r="C1224" s="5" t="s">
        <v>3072</v>
      </c>
      <c r="D1224" s="5" t="s">
        <v>4293</v>
      </c>
      <c r="E1224" s="5" t="s">
        <v>868</v>
      </c>
      <c r="F1224" s="5" t="s">
        <v>15</v>
      </c>
      <c r="G1224" s="5" t="s">
        <v>50</v>
      </c>
      <c r="H1224" s="5" t="s">
        <v>23</v>
      </c>
      <c r="I1224" s="167" t="s">
        <v>5215</v>
      </c>
      <c r="J1224" s="6" t="s">
        <v>5213</v>
      </c>
      <c r="K1224" s="5" t="s">
        <v>5214</v>
      </c>
      <c r="L1224" s="1">
        <f t="shared" si="19"/>
        <v>15</v>
      </c>
    </row>
    <row r="1225" spans="1:12" ht="15" customHeight="1">
      <c r="A1225" s="3">
        <v>1223</v>
      </c>
      <c r="B1225" s="168" t="s">
        <v>5216</v>
      </c>
      <c r="C1225" s="3" t="s">
        <v>5217</v>
      </c>
      <c r="D1225" s="3" t="s">
        <v>4293</v>
      </c>
      <c r="E1225" s="3" t="s">
        <v>868</v>
      </c>
      <c r="F1225" s="3" t="s">
        <v>15</v>
      </c>
      <c r="G1225" s="3" t="s">
        <v>16</v>
      </c>
      <c r="H1225" s="3" t="s">
        <v>23</v>
      </c>
      <c r="I1225" s="166" t="s">
        <v>5220</v>
      </c>
      <c r="J1225" s="4" t="s">
        <v>5218</v>
      </c>
      <c r="K1225" s="3" t="s">
        <v>5219</v>
      </c>
      <c r="L1225" s="1">
        <f t="shared" si="19"/>
        <v>17</v>
      </c>
    </row>
    <row r="1226" spans="1:12" ht="15" customHeight="1">
      <c r="A1226" s="5">
        <v>1224</v>
      </c>
      <c r="B1226" s="169" t="s">
        <v>5221</v>
      </c>
      <c r="C1226" s="5" t="s">
        <v>5222</v>
      </c>
      <c r="D1226" s="5" t="s">
        <v>4293</v>
      </c>
      <c r="E1226" s="5" t="s">
        <v>868</v>
      </c>
      <c r="F1226" s="5" t="s">
        <v>15</v>
      </c>
      <c r="G1226" s="5" t="s">
        <v>16</v>
      </c>
      <c r="H1226" s="5" t="s">
        <v>23</v>
      </c>
      <c r="I1226" s="167" t="s">
        <v>5225</v>
      </c>
      <c r="J1226" s="6" t="s">
        <v>5223</v>
      </c>
      <c r="K1226" s="5" t="s">
        <v>5224</v>
      </c>
      <c r="L1226" s="1">
        <f t="shared" si="19"/>
        <v>21</v>
      </c>
    </row>
    <row r="1227" spans="1:12" ht="15" customHeight="1">
      <c r="A1227" s="3">
        <v>1225</v>
      </c>
      <c r="B1227" s="168" t="s">
        <v>5226</v>
      </c>
      <c r="C1227" s="3" t="s">
        <v>4667</v>
      </c>
      <c r="D1227" s="3" t="s">
        <v>4293</v>
      </c>
      <c r="E1227" s="3" t="s">
        <v>868</v>
      </c>
      <c r="F1227" s="3" t="s">
        <v>15</v>
      </c>
      <c r="G1227" s="3" t="s">
        <v>16</v>
      </c>
      <c r="H1227" s="3" t="s">
        <v>268</v>
      </c>
      <c r="I1227" s="166" t="s">
        <v>5229</v>
      </c>
      <c r="J1227" s="4" t="s">
        <v>5227</v>
      </c>
      <c r="K1227" s="3" t="s">
        <v>5228</v>
      </c>
      <c r="L1227" s="1">
        <f t="shared" si="19"/>
        <v>18</v>
      </c>
    </row>
    <row r="1228" spans="1:12" ht="15" customHeight="1">
      <c r="A1228" s="5">
        <v>1226</v>
      </c>
      <c r="B1228" s="169" t="s">
        <v>2996</v>
      </c>
      <c r="C1228" s="5" t="s">
        <v>5230</v>
      </c>
      <c r="D1228" s="5" t="s">
        <v>4293</v>
      </c>
      <c r="E1228" s="5" t="s">
        <v>868</v>
      </c>
      <c r="F1228" s="5" t="s">
        <v>15</v>
      </c>
      <c r="G1228" s="5" t="s">
        <v>16</v>
      </c>
      <c r="H1228" s="5" t="s">
        <v>23</v>
      </c>
      <c r="I1228" s="167" t="s">
        <v>5233</v>
      </c>
      <c r="J1228" s="6" t="s">
        <v>5231</v>
      </c>
      <c r="K1228" s="5" t="s">
        <v>5232</v>
      </c>
      <c r="L1228" s="1">
        <f t="shared" si="19"/>
        <v>6</v>
      </c>
    </row>
    <row r="1229" spans="1:12" ht="15" customHeight="1">
      <c r="A1229" s="3">
        <v>1227</v>
      </c>
      <c r="B1229" s="168" t="s">
        <v>5234</v>
      </c>
      <c r="C1229" s="3" t="s">
        <v>5235</v>
      </c>
      <c r="D1229" s="3" t="s">
        <v>4293</v>
      </c>
      <c r="E1229" s="3" t="s">
        <v>868</v>
      </c>
      <c r="F1229" s="3" t="s">
        <v>15</v>
      </c>
      <c r="G1229" s="3" t="s">
        <v>16</v>
      </c>
      <c r="H1229" s="3" t="s">
        <v>1416</v>
      </c>
      <c r="I1229" s="166" t="s">
        <v>5238</v>
      </c>
      <c r="J1229" s="4" t="s">
        <v>5236</v>
      </c>
      <c r="K1229" s="3" t="s">
        <v>5237</v>
      </c>
      <c r="L1229" s="1">
        <f t="shared" si="19"/>
        <v>11</v>
      </c>
    </row>
    <row r="1230" spans="1:12" ht="15" customHeight="1">
      <c r="A1230" s="5">
        <v>1228</v>
      </c>
      <c r="B1230" s="169" t="s">
        <v>5239</v>
      </c>
      <c r="C1230" s="5" t="s">
        <v>5240</v>
      </c>
      <c r="D1230" s="5" t="s">
        <v>4293</v>
      </c>
      <c r="E1230" s="5" t="s">
        <v>868</v>
      </c>
      <c r="F1230" s="5" t="s">
        <v>15</v>
      </c>
      <c r="G1230" s="5" t="s">
        <v>16</v>
      </c>
      <c r="H1230" s="5" t="s">
        <v>23</v>
      </c>
      <c r="I1230" s="167" t="s">
        <v>5243</v>
      </c>
      <c r="J1230" s="6" t="s">
        <v>5241</v>
      </c>
      <c r="K1230" s="5" t="s">
        <v>5242</v>
      </c>
      <c r="L1230" s="1">
        <f t="shared" si="19"/>
        <v>19</v>
      </c>
    </row>
    <row r="1231" spans="1:12" ht="15" customHeight="1">
      <c r="A1231" s="3">
        <v>1229</v>
      </c>
      <c r="B1231" s="168" t="s">
        <v>5244</v>
      </c>
      <c r="C1231" s="3" t="s">
        <v>1021</v>
      </c>
      <c r="D1231" s="3" t="s">
        <v>4293</v>
      </c>
      <c r="E1231" s="3" t="s">
        <v>868</v>
      </c>
      <c r="F1231" s="3" t="s">
        <v>15</v>
      </c>
      <c r="G1231" s="3" t="s">
        <v>50</v>
      </c>
      <c r="H1231" s="3" t="s">
        <v>23</v>
      </c>
      <c r="I1231" s="166" t="s">
        <v>5247</v>
      </c>
      <c r="J1231" s="4" t="s">
        <v>5245</v>
      </c>
      <c r="K1231" s="3" t="s">
        <v>5246</v>
      </c>
      <c r="L1231" s="1">
        <f t="shared" si="19"/>
        <v>4</v>
      </c>
    </row>
    <row r="1232" spans="1:12" ht="15" customHeight="1">
      <c r="A1232" s="5">
        <v>1230</v>
      </c>
      <c r="B1232" s="169" t="s">
        <v>5248</v>
      </c>
      <c r="C1232" s="5" t="s">
        <v>2160</v>
      </c>
      <c r="D1232" s="5" t="s">
        <v>4293</v>
      </c>
      <c r="E1232" s="5" t="s">
        <v>868</v>
      </c>
      <c r="F1232" s="5" t="s">
        <v>15</v>
      </c>
      <c r="G1232" s="5" t="s">
        <v>36</v>
      </c>
      <c r="H1232" s="5" t="s">
        <v>486</v>
      </c>
      <c r="I1232" s="167" t="s">
        <v>5251</v>
      </c>
      <c r="J1232" s="6" t="s">
        <v>5249</v>
      </c>
      <c r="K1232" s="5" t="s">
        <v>5250</v>
      </c>
      <c r="L1232" s="1">
        <f t="shared" si="19"/>
        <v>8</v>
      </c>
    </row>
    <row r="1233" spans="1:12" ht="15" customHeight="1">
      <c r="A1233" s="3">
        <v>1231</v>
      </c>
      <c r="B1233" s="168" t="s">
        <v>5252</v>
      </c>
      <c r="C1233" s="3" t="s">
        <v>4572</v>
      </c>
      <c r="D1233" s="3" t="s">
        <v>4293</v>
      </c>
      <c r="E1233" s="3" t="s">
        <v>868</v>
      </c>
      <c r="F1233" s="3" t="s">
        <v>15</v>
      </c>
      <c r="G1233" s="3" t="s">
        <v>50</v>
      </c>
      <c r="H1233" s="3" t="s">
        <v>23</v>
      </c>
      <c r="I1233" s="166" t="s">
        <v>5255</v>
      </c>
      <c r="J1233" s="4" t="s">
        <v>5253</v>
      </c>
      <c r="K1233" s="3" t="s">
        <v>5254</v>
      </c>
      <c r="L1233" s="1">
        <f t="shared" si="19"/>
        <v>7</v>
      </c>
    </row>
    <row r="1234" spans="1:12" ht="15" customHeight="1">
      <c r="A1234" s="5">
        <v>1232</v>
      </c>
      <c r="B1234" s="169" t="s">
        <v>5256</v>
      </c>
      <c r="C1234" s="5" t="s">
        <v>1106</v>
      </c>
      <c r="D1234" s="5" t="s">
        <v>4293</v>
      </c>
      <c r="E1234" s="5" t="s">
        <v>868</v>
      </c>
      <c r="F1234" s="5" t="s">
        <v>15</v>
      </c>
      <c r="G1234" s="5" t="s">
        <v>16</v>
      </c>
      <c r="H1234" s="5" t="s">
        <v>23</v>
      </c>
      <c r="I1234" s="167" t="s">
        <v>5259</v>
      </c>
      <c r="J1234" s="6" t="s">
        <v>5257</v>
      </c>
      <c r="K1234" s="5" t="s">
        <v>5258</v>
      </c>
      <c r="L1234" s="1">
        <f t="shared" si="19"/>
        <v>10</v>
      </c>
    </row>
    <row r="1235" spans="1:12" ht="15" customHeight="1">
      <c r="A1235" s="3">
        <v>1233</v>
      </c>
      <c r="B1235" s="168" t="s">
        <v>5260</v>
      </c>
      <c r="C1235" s="3" t="s">
        <v>1021</v>
      </c>
      <c r="D1235" s="3" t="s">
        <v>4293</v>
      </c>
      <c r="E1235" s="3" t="s">
        <v>868</v>
      </c>
      <c r="F1235" s="3" t="s">
        <v>15</v>
      </c>
      <c r="G1235" s="3" t="s">
        <v>16</v>
      </c>
      <c r="H1235" s="3" t="s">
        <v>23</v>
      </c>
      <c r="I1235" s="166" t="s">
        <v>5263</v>
      </c>
      <c r="J1235" s="4" t="s">
        <v>5261</v>
      </c>
      <c r="K1235" s="3" t="s">
        <v>5262</v>
      </c>
      <c r="L1235" s="1">
        <f t="shared" si="19"/>
        <v>2</v>
      </c>
    </row>
    <row r="1236" spans="1:12" ht="15" customHeight="1">
      <c r="A1236" s="5">
        <v>1234</v>
      </c>
      <c r="B1236" s="169" t="s">
        <v>5244</v>
      </c>
      <c r="C1236" s="5" t="s">
        <v>1063</v>
      </c>
      <c r="D1236" s="5" t="s">
        <v>4293</v>
      </c>
      <c r="E1236" s="5" t="s">
        <v>868</v>
      </c>
      <c r="F1236" s="5" t="s">
        <v>15</v>
      </c>
      <c r="G1236" s="5" t="s">
        <v>50</v>
      </c>
      <c r="H1236" s="5" t="s">
        <v>23</v>
      </c>
      <c r="I1236" s="167" t="s">
        <v>5266</v>
      </c>
      <c r="J1236" s="6" t="s">
        <v>5264</v>
      </c>
      <c r="K1236" s="5" t="s">
        <v>5265</v>
      </c>
      <c r="L1236" s="1">
        <f t="shared" si="19"/>
        <v>7</v>
      </c>
    </row>
    <row r="1237" spans="1:12" ht="15" customHeight="1">
      <c r="A1237" s="3">
        <v>1235</v>
      </c>
      <c r="B1237" s="168" t="s">
        <v>5267</v>
      </c>
      <c r="C1237" s="3" t="s">
        <v>4404</v>
      </c>
      <c r="D1237" s="3" t="s">
        <v>4293</v>
      </c>
      <c r="E1237" s="3" t="s">
        <v>868</v>
      </c>
      <c r="F1237" s="3" t="s">
        <v>15</v>
      </c>
      <c r="G1237" s="3" t="s">
        <v>50</v>
      </c>
      <c r="H1237" s="3" t="s">
        <v>23</v>
      </c>
      <c r="I1237" s="166" t="s">
        <v>5270</v>
      </c>
      <c r="J1237" s="4" t="s">
        <v>5268</v>
      </c>
      <c r="K1237" s="3" t="s">
        <v>5269</v>
      </c>
      <c r="L1237" s="1">
        <f t="shared" si="19"/>
        <v>3</v>
      </c>
    </row>
    <row r="1238" spans="1:12" ht="15" customHeight="1">
      <c r="A1238" s="5">
        <v>1236</v>
      </c>
      <c r="B1238" s="169" t="s">
        <v>5271</v>
      </c>
      <c r="C1238" s="5" t="s">
        <v>5272</v>
      </c>
      <c r="D1238" s="5" t="s">
        <v>4293</v>
      </c>
      <c r="E1238" s="5" t="s">
        <v>868</v>
      </c>
      <c r="F1238" s="5" t="s">
        <v>15</v>
      </c>
      <c r="G1238" s="5" t="s">
        <v>16</v>
      </c>
      <c r="H1238" s="5" t="s">
        <v>164</v>
      </c>
      <c r="I1238" s="167" t="s">
        <v>5275</v>
      </c>
      <c r="J1238" s="6" t="s">
        <v>5273</v>
      </c>
      <c r="K1238" s="5" t="s">
        <v>5274</v>
      </c>
      <c r="L1238" s="1">
        <f t="shared" si="19"/>
        <v>9</v>
      </c>
    </row>
    <row r="1239" spans="1:12" ht="15" customHeight="1">
      <c r="A1239" s="3">
        <v>1237</v>
      </c>
      <c r="B1239" s="168" t="s">
        <v>5276</v>
      </c>
      <c r="C1239" s="3" t="s">
        <v>5277</v>
      </c>
      <c r="D1239" s="3" t="s">
        <v>4293</v>
      </c>
      <c r="E1239" s="3" t="s">
        <v>868</v>
      </c>
      <c r="F1239" s="3" t="s">
        <v>15</v>
      </c>
      <c r="G1239" s="3" t="s">
        <v>36</v>
      </c>
      <c r="H1239" s="3" t="s">
        <v>23</v>
      </c>
      <c r="I1239" s="166" t="s">
        <v>5280</v>
      </c>
      <c r="J1239" s="4" t="s">
        <v>5278</v>
      </c>
      <c r="K1239" s="3" t="s">
        <v>5279</v>
      </c>
      <c r="L1239" s="1">
        <f t="shared" si="19"/>
        <v>11</v>
      </c>
    </row>
    <row r="1240" spans="1:12" ht="15" customHeight="1">
      <c r="A1240" s="5">
        <v>1238</v>
      </c>
      <c r="B1240" s="169" t="s">
        <v>5281</v>
      </c>
      <c r="C1240" s="5" t="s">
        <v>5277</v>
      </c>
      <c r="D1240" s="5" t="s">
        <v>4293</v>
      </c>
      <c r="E1240" s="5" t="s">
        <v>868</v>
      </c>
      <c r="F1240" s="5" t="s">
        <v>15</v>
      </c>
      <c r="G1240" s="5" t="s">
        <v>50</v>
      </c>
      <c r="H1240" s="5" t="s">
        <v>85</v>
      </c>
      <c r="I1240" s="167" t="s">
        <v>5284</v>
      </c>
      <c r="J1240" s="6" t="s">
        <v>5282</v>
      </c>
      <c r="K1240" s="5" t="s">
        <v>5283</v>
      </c>
      <c r="L1240" s="1">
        <f t="shared" si="19"/>
        <v>13</v>
      </c>
    </row>
    <row r="1241" spans="1:12" ht="15" customHeight="1">
      <c r="A1241" s="3">
        <v>1239</v>
      </c>
      <c r="B1241" s="168" t="s">
        <v>5285</v>
      </c>
      <c r="C1241" s="3" t="s">
        <v>5286</v>
      </c>
      <c r="D1241" s="3" t="s">
        <v>4293</v>
      </c>
      <c r="E1241" s="3" t="s">
        <v>868</v>
      </c>
      <c r="F1241" s="3" t="s">
        <v>15</v>
      </c>
      <c r="G1241" s="3" t="s">
        <v>50</v>
      </c>
      <c r="H1241" s="3" t="s">
        <v>23</v>
      </c>
      <c r="I1241" s="166" t="s">
        <v>5289</v>
      </c>
      <c r="J1241" s="4" t="s">
        <v>5287</v>
      </c>
      <c r="K1241" s="3" t="s">
        <v>5288</v>
      </c>
      <c r="L1241" s="1">
        <f t="shared" si="19"/>
        <v>5</v>
      </c>
    </row>
    <row r="1242" spans="1:12" ht="15" customHeight="1">
      <c r="A1242" s="5">
        <v>1240</v>
      </c>
      <c r="B1242" s="169" t="s">
        <v>5290</v>
      </c>
      <c r="C1242" s="5" t="s">
        <v>2738</v>
      </c>
      <c r="D1242" s="5" t="s">
        <v>4293</v>
      </c>
      <c r="E1242" s="5" t="s">
        <v>868</v>
      </c>
      <c r="F1242" s="5" t="s">
        <v>15</v>
      </c>
      <c r="G1242" s="5" t="s">
        <v>50</v>
      </c>
      <c r="H1242" s="5" t="s">
        <v>23</v>
      </c>
      <c r="I1242" s="167" t="s">
        <v>5293</v>
      </c>
      <c r="J1242" s="6" t="s">
        <v>5291</v>
      </c>
      <c r="K1242" s="5" t="s">
        <v>5292</v>
      </c>
      <c r="L1242" s="1">
        <f t="shared" si="19"/>
        <v>15</v>
      </c>
    </row>
    <row r="1243" spans="1:12" ht="15" customHeight="1">
      <c r="A1243" s="3">
        <v>1241</v>
      </c>
      <c r="B1243" s="168" t="s">
        <v>5294</v>
      </c>
      <c r="C1243" s="3" t="s">
        <v>5235</v>
      </c>
      <c r="D1243" s="3" t="s">
        <v>4293</v>
      </c>
      <c r="E1243" s="3" t="s">
        <v>868</v>
      </c>
      <c r="F1243" s="3" t="s">
        <v>15</v>
      </c>
      <c r="G1243" s="3" t="s">
        <v>16</v>
      </c>
      <c r="H1243" s="3" t="s">
        <v>1416</v>
      </c>
      <c r="I1243" s="166" t="s">
        <v>5297</v>
      </c>
      <c r="J1243" s="4" t="s">
        <v>5295</v>
      </c>
      <c r="K1243" s="3" t="s">
        <v>5296</v>
      </c>
      <c r="L1243" s="1">
        <f t="shared" si="19"/>
        <v>13</v>
      </c>
    </row>
    <row r="1244" spans="1:12" ht="15" customHeight="1">
      <c r="A1244" s="5">
        <v>1242</v>
      </c>
      <c r="B1244" s="169" t="s">
        <v>5298</v>
      </c>
      <c r="C1244" s="5" t="s">
        <v>961</v>
      </c>
      <c r="D1244" s="5" t="s">
        <v>4293</v>
      </c>
      <c r="E1244" s="5" t="s">
        <v>868</v>
      </c>
      <c r="F1244" s="5" t="s">
        <v>15</v>
      </c>
      <c r="G1244" s="5" t="s">
        <v>50</v>
      </c>
      <c r="H1244" s="5" t="s">
        <v>23</v>
      </c>
      <c r="I1244" s="167" t="s">
        <v>5301</v>
      </c>
      <c r="J1244" s="6" t="s">
        <v>5299</v>
      </c>
      <c r="K1244" s="5" t="s">
        <v>5300</v>
      </c>
      <c r="L1244" s="1">
        <f t="shared" si="19"/>
        <v>14</v>
      </c>
    </row>
    <row r="1245" spans="1:12" ht="15" customHeight="1">
      <c r="A1245" s="3">
        <v>1243</v>
      </c>
      <c r="B1245" s="168" t="s">
        <v>5302</v>
      </c>
      <c r="C1245" s="3" t="s">
        <v>4966</v>
      </c>
      <c r="D1245" s="3" t="s">
        <v>4293</v>
      </c>
      <c r="E1245" s="3" t="s">
        <v>868</v>
      </c>
      <c r="F1245" s="3" t="s">
        <v>15</v>
      </c>
      <c r="G1245" s="3" t="s">
        <v>16</v>
      </c>
      <c r="H1245" s="3" t="s">
        <v>23</v>
      </c>
      <c r="I1245" s="166" t="s">
        <v>5305</v>
      </c>
      <c r="J1245" s="4" t="s">
        <v>5303</v>
      </c>
      <c r="K1245" s="3" t="s">
        <v>5304</v>
      </c>
      <c r="L1245" s="1">
        <f t="shared" si="19"/>
        <v>8</v>
      </c>
    </row>
    <row r="1246" spans="1:12" ht="15" customHeight="1">
      <c r="A1246" s="5">
        <v>1244</v>
      </c>
      <c r="B1246" s="169" t="s">
        <v>5306</v>
      </c>
      <c r="C1246" s="5" t="s">
        <v>1063</v>
      </c>
      <c r="D1246" s="5" t="s">
        <v>4293</v>
      </c>
      <c r="E1246" s="5" t="s">
        <v>868</v>
      </c>
      <c r="F1246" s="5" t="s">
        <v>15</v>
      </c>
      <c r="G1246" s="5" t="s">
        <v>16</v>
      </c>
      <c r="H1246" s="5" t="s">
        <v>23</v>
      </c>
      <c r="I1246" s="167" t="s">
        <v>5309</v>
      </c>
      <c r="J1246" s="6" t="s">
        <v>5307</v>
      </c>
      <c r="K1246" s="5" t="s">
        <v>5308</v>
      </c>
      <c r="L1246" s="1">
        <f t="shared" si="19"/>
        <v>25</v>
      </c>
    </row>
    <row r="1247" spans="1:12" ht="15" customHeight="1">
      <c r="A1247" s="3">
        <v>1245</v>
      </c>
      <c r="B1247" s="168" t="s">
        <v>5310</v>
      </c>
      <c r="C1247" s="3" t="s">
        <v>5311</v>
      </c>
      <c r="D1247" s="3" t="s">
        <v>4293</v>
      </c>
      <c r="E1247" s="3" t="s">
        <v>868</v>
      </c>
      <c r="F1247" s="3" t="s">
        <v>15</v>
      </c>
      <c r="G1247" s="3" t="s">
        <v>16</v>
      </c>
      <c r="H1247" s="3" t="s">
        <v>23</v>
      </c>
      <c r="I1247" s="166" t="s">
        <v>5313</v>
      </c>
      <c r="J1247" s="4" t="s">
        <v>1073</v>
      </c>
      <c r="K1247" s="3" t="s">
        <v>5312</v>
      </c>
      <c r="L1247" s="1">
        <f t="shared" si="19"/>
        <v>1</v>
      </c>
    </row>
    <row r="1248" spans="1:12" ht="15" customHeight="1">
      <c r="A1248" s="5">
        <v>1246</v>
      </c>
      <c r="B1248" s="169" t="s">
        <v>5314</v>
      </c>
      <c r="C1248" s="5" t="s">
        <v>4309</v>
      </c>
      <c r="D1248" s="5" t="s">
        <v>4293</v>
      </c>
      <c r="E1248" s="5" t="s">
        <v>868</v>
      </c>
      <c r="F1248" s="5" t="s">
        <v>15</v>
      </c>
      <c r="G1248" s="5" t="s">
        <v>50</v>
      </c>
      <c r="H1248" s="5" t="s">
        <v>23</v>
      </c>
      <c r="I1248" s="167" t="s">
        <v>5317</v>
      </c>
      <c r="J1248" s="6" t="s">
        <v>5315</v>
      </c>
      <c r="K1248" s="5" t="s">
        <v>5316</v>
      </c>
      <c r="L1248" s="1">
        <f t="shared" si="19"/>
        <v>16</v>
      </c>
    </row>
    <row r="1249" spans="1:12" ht="15" customHeight="1">
      <c r="A1249" s="3">
        <v>1247</v>
      </c>
      <c r="B1249" s="168" t="s">
        <v>5318</v>
      </c>
      <c r="C1249" s="3" t="s">
        <v>4853</v>
      </c>
      <c r="D1249" s="3" t="s">
        <v>4293</v>
      </c>
      <c r="E1249" s="3" t="s">
        <v>868</v>
      </c>
      <c r="F1249" s="3" t="s">
        <v>15</v>
      </c>
      <c r="G1249" s="3" t="s">
        <v>50</v>
      </c>
      <c r="H1249" s="3" t="s">
        <v>23</v>
      </c>
      <c r="I1249" s="166" t="s">
        <v>5321</v>
      </c>
      <c r="J1249" s="4" t="s">
        <v>5319</v>
      </c>
      <c r="K1249" s="3" t="s">
        <v>5320</v>
      </c>
      <c r="L1249" s="1">
        <f t="shared" si="19"/>
        <v>20</v>
      </c>
    </row>
    <row r="1250" spans="1:12" ht="15" customHeight="1">
      <c r="A1250" s="5">
        <v>1248</v>
      </c>
      <c r="B1250" s="169" t="s">
        <v>5322</v>
      </c>
      <c r="C1250" s="5" t="s">
        <v>1063</v>
      </c>
      <c r="D1250" s="5" t="s">
        <v>4293</v>
      </c>
      <c r="E1250" s="5" t="s">
        <v>868</v>
      </c>
      <c r="F1250" s="5" t="s">
        <v>15</v>
      </c>
      <c r="G1250" s="5" t="s">
        <v>50</v>
      </c>
      <c r="H1250" s="5" t="s">
        <v>23</v>
      </c>
      <c r="I1250" s="167" t="s">
        <v>5325</v>
      </c>
      <c r="J1250" s="6" t="s">
        <v>5323</v>
      </c>
      <c r="K1250" s="5" t="s">
        <v>5324</v>
      </c>
      <c r="L1250" s="1">
        <f t="shared" si="19"/>
        <v>22</v>
      </c>
    </row>
    <row r="1251" spans="1:12" ht="15" customHeight="1">
      <c r="A1251" s="3">
        <v>1249</v>
      </c>
      <c r="B1251" s="168" t="s">
        <v>5326</v>
      </c>
      <c r="C1251" s="3" t="s">
        <v>5327</v>
      </c>
      <c r="D1251" s="3" t="s">
        <v>4293</v>
      </c>
      <c r="E1251" s="3" t="s">
        <v>1128</v>
      </c>
      <c r="F1251" s="3" t="s">
        <v>15</v>
      </c>
      <c r="G1251" s="3" t="s">
        <v>50</v>
      </c>
      <c r="H1251" s="3" t="s">
        <v>1416</v>
      </c>
      <c r="I1251" s="166" t="s">
        <v>5330</v>
      </c>
      <c r="J1251" s="4" t="s">
        <v>5328</v>
      </c>
      <c r="K1251" s="3" t="s">
        <v>5329</v>
      </c>
      <c r="L1251" s="1">
        <f t="shared" si="19"/>
        <v>7</v>
      </c>
    </row>
    <row r="1252" spans="1:12" ht="15" customHeight="1">
      <c r="A1252" s="5">
        <v>1250</v>
      </c>
      <c r="B1252" s="169" t="s">
        <v>5331</v>
      </c>
      <c r="C1252" s="5" t="s">
        <v>2160</v>
      </c>
      <c r="D1252" s="5" t="s">
        <v>4293</v>
      </c>
      <c r="E1252" s="5" t="s">
        <v>1128</v>
      </c>
      <c r="F1252" s="5" t="s">
        <v>15</v>
      </c>
      <c r="G1252" s="5" t="s">
        <v>50</v>
      </c>
      <c r="H1252" s="5" t="s">
        <v>2293</v>
      </c>
      <c r="I1252" s="167" t="s">
        <v>5334</v>
      </c>
      <c r="J1252" s="6" t="s">
        <v>5332</v>
      </c>
      <c r="K1252" s="5" t="s">
        <v>5333</v>
      </c>
      <c r="L1252" s="1">
        <f t="shared" si="19"/>
        <v>10</v>
      </c>
    </row>
    <row r="1253" spans="1:12" ht="15" customHeight="1">
      <c r="A1253" s="3">
        <v>1251</v>
      </c>
      <c r="B1253" s="168" t="s">
        <v>5335</v>
      </c>
      <c r="C1253" s="3" t="s">
        <v>5336</v>
      </c>
      <c r="D1253" s="3" t="s">
        <v>4293</v>
      </c>
      <c r="E1253" s="3" t="s">
        <v>1128</v>
      </c>
      <c r="F1253" s="3" t="s">
        <v>15</v>
      </c>
      <c r="G1253" s="3" t="s">
        <v>16</v>
      </c>
      <c r="H1253" s="3" t="s">
        <v>23</v>
      </c>
      <c r="I1253" s="166" t="s">
        <v>5339</v>
      </c>
      <c r="J1253" s="4" t="s">
        <v>5337</v>
      </c>
      <c r="K1253" s="3" t="s">
        <v>5338</v>
      </c>
      <c r="L1253" s="1">
        <f t="shared" si="19"/>
        <v>3</v>
      </c>
    </row>
    <row r="1254" spans="1:12" ht="15" customHeight="1">
      <c r="A1254" s="5">
        <v>1252</v>
      </c>
      <c r="B1254" s="169" t="s">
        <v>5340</v>
      </c>
      <c r="C1254" s="5" t="s">
        <v>4404</v>
      </c>
      <c r="D1254" s="5" t="s">
        <v>4293</v>
      </c>
      <c r="E1254" s="5" t="s">
        <v>1128</v>
      </c>
      <c r="F1254" s="5" t="s">
        <v>15</v>
      </c>
      <c r="G1254" s="5" t="s">
        <v>50</v>
      </c>
      <c r="H1254" s="5" t="s">
        <v>296</v>
      </c>
      <c r="I1254" s="167" t="s">
        <v>5343</v>
      </c>
      <c r="J1254" s="6" t="s">
        <v>5341</v>
      </c>
      <c r="K1254" s="5" t="s">
        <v>5342</v>
      </c>
      <c r="L1254" s="1">
        <f t="shared" si="19"/>
        <v>6</v>
      </c>
    </row>
    <row r="1255" spans="1:12" ht="15" customHeight="1">
      <c r="A1255" s="3">
        <v>1253</v>
      </c>
      <c r="B1255" s="168" t="s">
        <v>5344</v>
      </c>
      <c r="C1255" s="3" t="s">
        <v>5345</v>
      </c>
      <c r="D1255" s="3" t="s">
        <v>4293</v>
      </c>
      <c r="E1255" s="3" t="s">
        <v>1128</v>
      </c>
      <c r="F1255" s="3" t="s">
        <v>15</v>
      </c>
      <c r="G1255" s="3" t="s">
        <v>36</v>
      </c>
      <c r="H1255" s="3" t="s">
        <v>144</v>
      </c>
      <c r="I1255" s="166" t="s">
        <v>5348</v>
      </c>
      <c r="J1255" s="4" t="s">
        <v>5346</v>
      </c>
      <c r="K1255" s="3" t="s">
        <v>5347</v>
      </c>
      <c r="L1255" s="1">
        <f t="shared" si="19"/>
        <v>9</v>
      </c>
    </row>
    <row r="1256" spans="1:12" ht="15" customHeight="1">
      <c r="A1256" s="5">
        <v>1254</v>
      </c>
      <c r="B1256" s="169" t="s">
        <v>5349</v>
      </c>
      <c r="C1256" s="5" t="s">
        <v>611</v>
      </c>
      <c r="D1256" s="5" t="s">
        <v>4293</v>
      </c>
      <c r="E1256" s="5" t="s">
        <v>1128</v>
      </c>
      <c r="F1256" s="5" t="s">
        <v>15</v>
      </c>
      <c r="G1256" s="5" t="s">
        <v>29</v>
      </c>
      <c r="H1256" s="5" t="s">
        <v>119</v>
      </c>
      <c r="I1256" s="167" t="s">
        <v>5352</v>
      </c>
      <c r="J1256" s="6" t="s">
        <v>5350</v>
      </c>
      <c r="K1256" s="5" t="s">
        <v>5351</v>
      </c>
      <c r="L1256" s="1">
        <f t="shared" si="19"/>
        <v>14</v>
      </c>
    </row>
    <row r="1257" spans="1:12" ht="15" customHeight="1">
      <c r="A1257" s="3">
        <v>1255</v>
      </c>
      <c r="B1257" s="168" t="s">
        <v>5353</v>
      </c>
      <c r="C1257" s="3" t="s">
        <v>2160</v>
      </c>
      <c r="D1257" s="3" t="s">
        <v>4293</v>
      </c>
      <c r="E1257" s="3" t="s">
        <v>1128</v>
      </c>
      <c r="F1257" s="3" t="s">
        <v>15</v>
      </c>
      <c r="G1257" s="3" t="s">
        <v>50</v>
      </c>
      <c r="H1257" s="3" t="s">
        <v>23</v>
      </c>
      <c r="I1257" s="166" t="s">
        <v>5356</v>
      </c>
      <c r="J1257" s="4" t="s">
        <v>5354</v>
      </c>
      <c r="K1257" s="3" t="s">
        <v>5355</v>
      </c>
      <c r="L1257" s="1">
        <f t="shared" si="19"/>
        <v>10</v>
      </c>
    </row>
    <row r="1258" spans="1:12" ht="15" customHeight="1">
      <c r="A1258" s="5">
        <v>1256</v>
      </c>
      <c r="B1258" s="169" t="s">
        <v>5357</v>
      </c>
      <c r="C1258" s="5" t="s">
        <v>5358</v>
      </c>
      <c r="D1258" s="5" t="s">
        <v>4293</v>
      </c>
      <c r="E1258" s="5" t="s">
        <v>1128</v>
      </c>
      <c r="F1258" s="5" t="s">
        <v>15</v>
      </c>
      <c r="G1258" s="5" t="s">
        <v>50</v>
      </c>
      <c r="H1258" s="5" t="s">
        <v>23</v>
      </c>
      <c r="I1258" s="167" t="s">
        <v>5361</v>
      </c>
      <c r="J1258" s="6" t="s">
        <v>5359</v>
      </c>
      <c r="K1258" s="5" t="s">
        <v>5360</v>
      </c>
      <c r="L1258" s="1">
        <f t="shared" si="19"/>
        <v>5</v>
      </c>
    </row>
    <row r="1259" spans="1:12" ht="15" customHeight="1">
      <c r="A1259" s="3">
        <v>1257</v>
      </c>
      <c r="B1259" s="168" t="s">
        <v>5362</v>
      </c>
      <c r="C1259" s="3" t="s">
        <v>5363</v>
      </c>
      <c r="D1259" s="3" t="s">
        <v>4293</v>
      </c>
      <c r="E1259" s="3" t="s">
        <v>1128</v>
      </c>
      <c r="F1259" s="3" t="s">
        <v>15</v>
      </c>
      <c r="G1259" s="3" t="s">
        <v>16</v>
      </c>
      <c r="H1259" s="3" t="s">
        <v>119</v>
      </c>
      <c r="I1259" s="166" t="s">
        <v>5366</v>
      </c>
      <c r="J1259" s="4" t="s">
        <v>5364</v>
      </c>
      <c r="K1259" s="3" t="s">
        <v>5365</v>
      </c>
      <c r="L1259" s="1">
        <f t="shared" si="19"/>
        <v>13</v>
      </c>
    </row>
    <row r="1260" spans="1:12" ht="15" customHeight="1">
      <c r="A1260" s="5">
        <v>1258</v>
      </c>
      <c r="B1260" s="169" t="s">
        <v>5367</v>
      </c>
      <c r="C1260" s="5" t="s">
        <v>2359</v>
      </c>
      <c r="D1260" s="5" t="s">
        <v>4293</v>
      </c>
      <c r="E1260" s="5" t="s">
        <v>1128</v>
      </c>
      <c r="F1260" s="5" t="s">
        <v>15</v>
      </c>
      <c r="G1260" s="5" t="s">
        <v>36</v>
      </c>
      <c r="H1260" s="5" t="s">
        <v>1761</v>
      </c>
      <c r="I1260" s="167" t="s">
        <v>5370</v>
      </c>
      <c r="J1260" s="6" t="s">
        <v>5368</v>
      </c>
      <c r="K1260" s="5" t="s">
        <v>5369</v>
      </c>
      <c r="L1260" s="1">
        <f t="shared" si="19"/>
        <v>8</v>
      </c>
    </row>
    <row r="1261" spans="1:12" ht="15" customHeight="1">
      <c r="A1261" s="3">
        <v>1259</v>
      </c>
      <c r="B1261" s="168" t="s">
        <v>5371</v>
      </c>
      <c r="C1261" s="3" t="s">
        <v>3450</v>
      </c>
      <c r="D1261" s="3" t="s">
        <v>4293</v>
      </c>
      <c r="E1261" s="3" t="s">
        <v>1128</v>
      </c>
      <c r="F1261" s="3" t="s">
        <v>15</v>
      </c>
      <c r="G1261" s="3" t="s">
        <v>16</v>
      </c>
      <c r="H1261" s="3" t="s">
        <v>429</v>
      </c>
      <c r="I1261" s="166" t="s">
        <v>5374</v>
      </c>
      <c r="J1261" s="4" t="s">
        <v>5372</v>
      </c>
      <c r="K1261" s="3" t="s">
        <v>5373</v>
      </c>
      <c r="L1261" s="1">
        <f t="shared" si="19"/>
        <v>6</v>
      </c>
    </row>
    <row r="1262" spans="1:12" ht="15" customHeight="1">
      <c r="A1262" s="5">
        <v>1260</v>
      </c>
      <c r="B1262" s="169" t="s">
        <v>5375</v>
      </c>
      <c r="C1262" s="5" t="s">
        <v>1442</v>
      </c>
      <c r="D1262" s="5" t="s">
        <v>4293</v>
      </c>
      <c r="E1262" s="5" t="s">
        <v>1128</v>
      </c>
      <c r="F1262" s="5" t="s">
        <v>15</v>
      </c>
      <c r="G1262" s="5" t="s">
        <v>50</v>
      </c>
      <c r="H1262" s="5" t="s">
        <v>23</v>
      </c>
      <c r="I1262" s="167" t="s">
        <v>5378</v>
      </c>
      <c r="J1262" s="6" t="s">
        <v>5376</v>
      </c>
      <c r="K1262" s="5" t="s">
        <v>5377</v>
      </c>
      <c r="L1262" s="1">
        <f t="shared" si="19"/>
        <v>7</v>
      </c>
    </row>
    <row r="1263" spans="1:12" ht="15" customHeight="1">
      <c r="A1263" s="3">
        <v>1261</v>
      </c>
      <c r="B1263" s="168" t="s">
        <v>5379</v>
      </c>
      <c r="C1263" s="3" t="s">
        <v>5380</v>
      </c>
      <c r="D1263" s="3" t="s">
        <v>4293</v>
      </c>
      <c r="E1263" s="3" t="s">
        <v>1128</v>
      </c>
      <c r="F1263" s="3" t="s">
        <v>15</v>
      </c>
      <c r="G1263" s="3" t="s">
        <v>36</v>
      </c>
      <c r="H1263" s="3" t="s">
        <v>23</v>
      </c>
      <c r="I1263" s="166" t="s">
        <v>5383</v>
      </c>
      <c r="J1263" s="4" t="s">
        <v>5381</v>
      </c>
      <c r="K1263" s="3" t="s">
        <v>5382</v>
      </c>
      <c r="L1263" s="1">
        <f t="shared" si="19"/>
        <v>5</v>
      </c>
    </row>
    <row r="1264" spans="1:12" ht="15" customHeight="1">
      <c r="A1264" s="5">
        <v>1262</v>
      </c>
      <c r="B1264" s="169" t="s">
        <v>5384</v>
      </c>
      <c r="C1264" s="5" t="s">
        <v>629</v>
      </c>
      <c r="D1264" s="5" t="s">
        <v>4293</v>
      </c>
      <c r="E1264" s="5" t="s">
        <v>1128</v>
      </c>
      <c r="F1264" s="5" t="s">
        <v>15</v>
      </c>
      <c r="G1264" s="5" t="s">
        <v>16</v>
      </c>
      <c r="H1264" s="5" t="s">
        <v>296</v>
      </c>
      <c r="I1264" s="167" t="s">
        <v>5387</v>
      </c>
      <c r="J1264" s="6" t="s">
        <v>5385</v>
      </c>
      <c r="K1264" s="5" t="s">
        <v>5386</v>
      </c>
      <c r="L1264" s="1">
        <f t="shared" si="19"/>
        <v>10</v>
      </c>
    </row>
    <row r="1265" spans="1:12" ht="15" customHeight="1">
      <c r="A1265" s="3">
        <v>1263</v>
      </c>
      <c r="B1265" s="168" t="s">
        <v>5388</v>
      </c>
      <c r="C1265" s="3" t="s">
        <v>5217</v>
      </c>
      <c r="D1265" s="3" t="s">
        <v>4293</v>
      </c>
      <c r="E1265" s="3" t="s">
        <v>1128</v>
      </c>
      <c r="F1265" s="3" t="s">
        <v>15</v>
      </c>
      <c r="G1265" s="3" t="s">
        <v>16</v>
      </c>
      <c r="H1265" s="3" t="s">
        <v>23</v>
      </c>
      <c r="I1265" s="166" t="s">
        <v>5391</v>
      </c>
      <c r="J1265" s="4" t="s">
        <v>5389</v>
      </c>
      <c r="K1265" s="3" t="s">
        <v>5390</v>
      </c>
      <c r="L1265" s="1">
        <f t="shared" si="19"/>
        <v>10</v>
      </c>
    </row>
    <row r="1266" spans="1:12" ht="15" customHeight="1">
      <c r="A1266" s="5">
        <v>1264</v>
      </c>
      <c r="B1266" s="169" t="s">
        <v>5392</v>
      </c>
      <c r="C1266" s="5" t="s">
        <v>4598</v>
      </c>
      <c r="D1266" s="5" t="s">
        <v>4293</v>
      </c>
      <c r="E1266" s="5" t="s">
        <v>1128</v>
      </c>
      <c r="F1266" s="5" t="s">
        <v>15</v>
      </c>
      <c r="G1266" s="5" t="s">
        <v>36</v>
      </c>
      <c r="H1266" s="5" t="s">
        <v>635</v>
      </c>
      <c r="I1266" s="167" t="s">
        <v>5394</v>
      </c>
      <c r="J1266" s="6" t="s">
        <v>2086</v>
      </c>
      <c r="K1266" s="5" t="s">
        <v>5393</v>
      </c>
      <c r="L1266" s="1">
        <f t="shared" si="19"/>
        <v>3</v>
      </c>
    </row>
    <row r="1267" spans="1:12" ht="15" customHeight="1">
      <c r="A1267" s="3">
        <v>1265</v>
      </c>
      <c r="B1267" s="168" t="s">
        <v>5395</v>
      </c>
      <c r="C1267" s="3" t="s">
        <v>5345</v>
      </c>
      <c r="D1267" s="3" t="s">
        <v>4293</v>
      </c>
      <c r="E1267" s="3" t="s">
        <v>1128</v>
      </c>
      <c r="F1267" s="3" t="s">
        <v>15</v>
      </c>
      <c r="G1267" s="3" t="s">
        <v>16</v>
      </c>
      <c r="H1267" s="3" t="s">
        <v>23</v>
      </c>
      <c r="I1267" s="166" t="s">
        <v>5397</v>
      </c>
      <c r="J1267" s="4" t="s">
        <v>1705</v>
      </c>
      <c r="K1267" s="3" t="s">
        <v>5396</v>
      </c>
      <c r="L1267" s="1">
        <f t="shared" si="19"/>
        <v>2</v>
      </c>
    </row>
    <row r="1268" spans="1:12" ht="15" customHeight="1">
      <c r="A1268" s="5">
        <v>1266</v>
      </c>
      <c r="B1268" s="169" t="s">
        <v>5398</v>
      </c>
      <c r="C1268" s="5" t="s">
        <v>273</v>
      </c>
      <c r="D1268" s="5" t="s">
        <v>4293</v>
      </c>
      <c r="E1268" s="5" t="s">
        <v>1128</v>
      </c>
      <c r="F1268" s="5" t="s">
        <v>15</v>
      </c>
      <c r="G1268" s="5" t="s">
        <v>50</v>
      </c>
      <c r="H1268" s="5" t="s">
        <v>23</v>
      </c>
      <c r="I1268" s="167" t="s">
        <v>5401</v>
      </c>
      <c r="J1268" s="6" t="s">
        <v>5399</v>
      </c>
      <c r="K1268" s="5" t="s">
        <v>5400</v>
      </c>
      <c r="L1268" s="1">
        <f t="shared" si="19"/>
        <v>6</v>
      </c>
    </row>
    <row r="1269" spans="1:12" ht="15" customHeight="1">
      <c r="A1269" s="3">
        <v>1267</v>
      </c>
      <c r="B1269" s="168" t="s">
        <v>5402</v>
      </c>
      <c r="C1269" s="3" t="s">
        <v>5403</v>
      </c>
      <c r="D1269" s="3" t="s">
        <v>4293</v>
      </c>
      <c r="E1269" s="3" t="s">
        <v>1128</v>
      </c>
      <c r="F1269" s="3" t="s">
        <v>15</v>
      </c>
      <c r="G1269" s="3" t="s">
        <v>16</v>
      </c>
      <c r="H1269" s="3" t="s">
        <v>125</v>
      </c>
      <c r="I1269" s="166" t="s">
        <v>5406</v>
      </c>
      <c r="J1269" s="4" t="s">
        <v>5404</v>
      </c>
      <c r="K1269" s="3" t="s">
        <v>5405</v>
      </c>
      <c r="L1269" s="1">
        <f t="shared" si="19"/>
        <v>3</v>
      </c>
    </row>
    <row r="1270" spans="1:12" ht="15" customHeight="1">
      <c r="A1270" s="5">
        <v>1268</v>
      </c>
      <c r="B1270" s="169" t="s">
        <v>5407</v>
      </c>
      <c r="C1270" s="5" t="s">
        <v>5157</v>
      </c>
      <c r="D1270" s="5" t="s">
        <v>4293</v>
      </c>
      <c r="E1270" s="5" t="s">
        <v>1128</v>
      </c>
      <c r="F1270" s="5" t="s">
        <v>15</v>
      </c>
      <c r="G1270" s="5" t="s">
        <v>29</v>
      </c>
      <c r="H1270" s="5" t="s">
        <v>23</v>
      </c>
      <c r="I1270" s="167" t="s">
        <v>5410</v>
      </c>
      <c r="J1270" s="6" t="s">
        <v>5408</v>
      </c>
      <c r="K1270" s="5" t="s">
        <v>5409</v>
      </c>
      <c r="L1270" s="1">
        <f t="shared" si="19"/>
        <v>8</v>
      </c>
    </row>
    <row r="1271" spans="1:12" ht="15" customHeight="1">
      <c r="A1271" s="3">
        <v>1269</v>
      </c>
      <c r="B1271" s="168" t="s">
        <v>5411</v>
      </c>
      <c r="C1271" s="3" t="s">
        <v>4667</v>
      </c>
      <c r="D1271" s="3" t="s">
        <v>4293</v>
      </c>
      <c r="E1271" s="3" t="s">
        <v>1128</v>
      </c>
      <c r="F1271" s="3" t="s">
        <v>15</v>
      </c>
      <c r="G1271" s="3" t="s">
        <v>36</v>
      </c>
      <c r="H1271" s="3" t="s">
        <v>23</v>
      </c>
      <c r="I1271" s="166" t="s">
        <v>5414</v>
      </c>
      <c r="J1271" s="4" t="s">
        <v>5412</v>
      </c>
      <c r="K1271" s="3" t="s">
        <v>5413</v>
      </c>
      <c r="L1271" s="1">
        <f t="shared" si="19"/>
        <v>7</v>
      </c>
    </row>
    <row r="1272" spans="1:12" ht="15" customHeight="1">
      <c r="A1272" s="5">
        <v>1270</v>
      </c>
      <c r="B1272" s="169" t="s">
        <v>5415</v>
      </c>
      <c r="C1272" s="5" t="s">
        <v>3450</v>
      </c>
      <c r="D1272" s="5" t="s">
        <v>4293</v>
      </c>
      <c r="E1272" s="5" t="s">
        <v>1128</v>
      </c>
      <c r="F1272" s="5" t="s">
        <v>15</v>
      </c>
      <c r="G1272" s="5" t="s">
        <v>36</v>
      </c>
      <c r="H1272" s="5" t="s">
        <v>62</v>
      </c>
      <c r="I1272" s="167" t="s">
        <v>5418</v>
      </c>
      <c r="J1272" s="6" t="s">
        <v>5416</v>
      </c>
      <c r="K1272" s="5" t="s">
        <v>5417</v>
      </c>
      <c r="L1272" s="1">
        <f t="shared" si="19"/>
        <v>9</v>
      </c>
    </row>
    <row r="1273" spans="1:12" ht="15" customHeight="1">
      <c r="A1273" s="3">
        <v>1271</v>
      </c>
      <c r="B1273" s="168" t="s">
        <v>5419</v>
      </c>
      <c r="C1273" s="3" t="s">
        <v>2557</v>
      </c>
      <c r="D1273" s="3" t="s">
        <v>4293</v>
      </c>
      <c r="E1273" s="3" t="s">
        <v>1128</v>
      </c>
      <c r="F1273" s="3" t="s">
        <v>15</v>
      </c>
      <c r="G1273" s="3" t="s">
        <v>16</v>
      </c>
      <c r="H1273" s="3" t="s">
        <v>23</v>
      </c>
      <c r="I1273" s="166" t="s">
        <v>5422</v>
      </c>
      <c r="J1273" s="4" t="s">
        <v>5420</v>
      </c>
      <c r="K1273" s="3" t="s">
        <v>5421</v>
      </c>
      <c r="L1273" s="1">
        <f t="shared" si="19"/>
        <v>11</v>
      </c>
    </row>
    <row r="1274" spans="1:12" ht="15" customHeight="1">
      <c r="A1274" s="5">
        <v>1272</v>
      </c>
      <c r="B1274" s="169" t="s">
        <v>5423</v>
      </c>
      <c r="C1274" s="5" t="s">
        <v>5424</v>
      </c>
      <c r="D1274" s="5" t="s">
        <v>4293</v>
      </c>
      <c r="E1274" s="5" t="s">
        <v>1128</v>
      </c>
      <c r="F1274" s="5" t="s">
        <v>15</v>
      </c>
      <c r="G1274" s="5" t="s">
        <v>50</v>
      </c>
      <c r="H1274" s="5" t="s">
        <v>23</v>
      </c>
      <c r="I1274" s="167" t="s">
        <v>5427</v>
      </c>
      <c r="J1274" s="6" t="s">
        <v>5425</v>
      </c>
      <c r="K1274" s="5" t="s">
        <v>5426</v>
      </c>
      <c r="L1274" s="1">
        <f t="shared" si="19"/>
        <v>5</v>
      </c>
    </row>
    <row r="1275" spans="1:12" ht="15" customHeight="1">
      <c r="A1275" s="3">
        <v>1273</v>
      </c>
      <c r="B1275" s="168" t="s">
        <v>5428</v>
      </c>
      <c r="C1275" s="3" t="s">
        <v>4617</v>
      </c>
      <c r="D1275" s="3" t="s">
        <v>4293</v>
      </c>
      <c r="E1275" s="3" t="s">
        <v>1128</v>
      </c>
      <c r="F1275" s="3" t="s">
        <v>15</v>
      </c>
      <c r="G1275" s="3" t="s">
        <v>16</v>
      </c>
      <c r="H1275" s="3" t="s">
        <v>23</v>
      </c>
      <c r="I1275" s="166" t="s">
        <v>5431</v>
      </c>
      <c r="J1275" s="4" t="s">
        <v>5429</v>
      </c>
      <c r="K1275" s="3" t="s">
        <v>5430</v>
      </c>
      <c r="L1275" s="1">
        <f t="shared" si="19"/>
        <v>1</v>
      </c>
    </row>
    <row r="1276" spans="1:12" ht="15" customHeight="1">
      <c r="A1276" s="5">
        <v>1274</v>
      </c>
      <c r="B1276" s="169" t="s">
        <v>5432</v>
      </c>
      <c r="C1276" s="5" t="s">
        <v>4966</v>
      </c>
      <c r="D1276" s="5" t="s">
        <v>4293</v>
      </c>
      <c r="E1276" s="5" t="s">
        <v>1128</v>
      </c>
      <c r="F1276" s="5" t="s">
        <v>15</v>
      </c>
      <c r="G1276" s="5" t="s">
        <v>16</v>
      </c>
      <c r="H1276" s="5" t="s">
        <v>296</v>
      </c>
      <c r="I1276" s="167" t="s">
        <v>5435</v>
      </c>
      <c r="J1276" s="6" t="s">
        <v>5433</v>
      </c>
      <c r="K1276" s="5" t="s">
        <v>5434</v>
      </c>
      <c r="L1276" s="1">
        <f t="shared" si="19"/>
        <v>11</v>
      </c>
    </row>
    <row r="1277" spans="1:12" ht="15" customHeight="1">
      <c r="A1277" s="3">
        <v>1275</v>
      </c>
      <c r="B1277" s="168" t="s">
        <v>5436</v>
      </c>
      <c r="C1277" s="3" t="s">
        <v>4853</v>
      </c>
      <c r="D1277" s="3" t="s">
        <v>4293</v>
      </c>
      <c r="E1277" s="3" t="s">
        <v>1128</v>
      </c>
      <c r="F1277" s="3" t="s">
        <v>15</v>
      </c>
      <c r="G1277" s="3" t="s">
        <v>16</v>
      </c>
      <c r="H1277" s="3" t="s">
        <v>23</v>
      </c>
      <c r="I1277" s="166" t="s">
        <v>5439</v>
      </c>
      <c r="J1277" s="4" t="s">
        <v>5437</v>
      </c>
      <c r="K1277" s="3" t="s">
        <v>5438</v>
      </c>
      <c r="L1277" s="1">
        <f t="shared" si="19"/>
        <v>2</v>
      </c>
    </row>
    <row r="1278" spans="1:12" ht="15" customHeight="1">
      <c r="A1278" s="5">
        <v>1276</v>
      </c>
      <c r="B1278" s="169" t="s">
        <v>5440</v>
      </c>
      <c r="C1278" s="5" t="s">
        <v>3450</v>
      </c>
      <c r="D1278" s="5" t="s">
        <v>4293</v>
      </c>
      <c r="E1278" s="5" t="s">
        <v>1128</v>
      </c>
      <c r="F1278" s="5" t="s">
        <v>15</v>
      </c>
      <c r="G1278" s="5" t="s">
        <v>36</v>
      </c>
      <c r="H1278" s="5" t="s">
        <v>486</v>
      </c>
      <c r="I1278" s="167" t="s">
        <v>5443</v>
      </c>
      <c r="J1278" s="6" t="s">
        <v>5441</v>
      </c>
      <c r="K1278" s="5" t="s">
        <v>5442</v>
      </c>
      <c r="L1278" s="1">
        <f t="shared" si="19"/>
        <v>5</v>
      </c>
    </row>
    <row r="1279" spans="1:12" ht="15" customHeight="1">
      <c r="A1279" s="3">
        <v>1277</v>
      </c>
      <c r="B1279" s="168" t="s">
        <v>5444</v>
      </c>
      <c r="C1279" s="3" t="s">
        <v>4304</v>
      </c>
      <c r="D1279" s="3" t="s">
        <v>4293</v>
      </c>
      <c r="E1279" s="3" t="s">
        <v>1128</v>
      </c>
      <c r="F1279" s="3" t="s">
        <v>15</v>
      </c>
      <c r="G1279" s="3" t="s">
        <v>29</v>
      </c>
      <c r="H1279" s="3" t="s">
        <v>1257</v>
      </c>
      <c r="I1279" s="166" t="s">
        <v>5447</v>
      </c>
      <c r="J1279" s="4" t="s">
        <v>5445</v>
      </c>
      <c r="K1279" s="3" t="s">
        <v>5446</v>
      </c>
      <c r="L1279" s="1">
        <f t="shared" si="19"/>
        <v>11</v>
      </c>
    </row>
    <row r="1280" spans="1:12" ht="15" customHeight="1">
      <c r="A1280" s="5">
        <v>1278</v>
      </c>
      <c r="B1280" s="169" t="s">
        <v>5448</v>
      </c>
      <c r="C1280" s="5" t="s">
        <v>5449</v>
      </c>
      <c r="D1280" s="5" t="s">
        <v>4293</v>
      </c>
      <c r="E1280" s="5" t="s">
        <v>1128</v>
      </c>
      <c r="F1280" s="5" t="s">
        <v>15</v>
      </c>
      <c r="G1280" s="5" t="s">
        <v>16</v>
      </c>
      <c r="H1280" s="5" t="s">
        <v>23</v>
      </c>
      <c r="I1280" s="167" t="s">
        <v>5452</v>
      </c>
      <c r="J1280" s="6" t="s">
        <v>5450</v>
      </c>
      <c r="K1280" s="5" t="s">
        <v>5451</v>
      </c>
      <c r="L1280" s="1">
        <f t="shared" si="19"/>
        <v>9</v>
      </c>
    </row>
    <row r="1281" spans="1:12" ht="15" customHeight="1">
      <c r="A1281" s="3">
        <v>1279</v>
      </c>
      <c r="B1281" s="168" t="s">
        <v>5453</v>
      </c>
      <c r="C1281" s="3" t="s">
        <v>4853</v>
      </c>
      <c r="D1281" s="3" t="s">
        <v>4293</v>
      </c>
      <c r="E1281" s="3" t="s">
        <v>1128</v>
      </c>
      <c r="F1281" s="3" t="s">
        <v>15</v>
      </c>
      <c r="G1281" s="3" t="s">
        <v>16</v>
      </c>
      <c r="H1281" s="3" t="s">
        <v>423</v>
      </c>
      <c r="I1281" s="166" t="s">
        <v>5456</v>
      </c>
      <c r="J1281" s="4" t="s">
        <v>5454</v>
      </c>
      <c r="K1281" s="3" t="s">
        <v>5455</v>
      </c>
      <c r="L1281" s="1">
        <f t="shared" si="19"/>
        <v>6</v>
      </c>
    </row>
    <row r="1282" spans="1:12" ht="15" customHeight="1">
      <c r="A1282" s="5">
        <v>1280</v>
      </c>
      <c r="B1282" s="169" t="s">
        <v>5457</v>
      </c>
      <c r="C1282" s="5" t="s">
        <v>3450</v>
      </c>
      <c r="D1282" s="5" t="s">
        <v>4293</v>
      </c>
      <c r="E1282" s="5" t="s">
        <v>1128</v>
      </c>
      <c r="F1282" s="5" t="s">
        <v>15</v>
      </c>
      <c r="G1282" s="5" t="s">
        <v>36</v>
      </c>
      <c r="H1282" s="5" t="s">
        <v>23</v>
      </c>
      <c r="I1282" s="167" t="s">
        <v>5460</v>
      </c>
      <c r="J1282" s="6" t="s">
        <v>5458</v>
      </c>
      <c r="K1282" s="5" t="s">
        <v>5459</v>
      </c>
      <c r="L1282" s="1">
        <f t="shared" si="19"/>
        <v>3</v>
      </c>
    </row>
    <row r="1283" spans="1:12" ht="15" customHeight="1">
      <c r="A1283" s="3">
        <v>1281</v>
      </c>
      <c r="B1283" s="168" t="s">
        <v>5461</v>
      </c>
      <c r="C1283" s="3" t="s">
        <v>5380</v>
      </c>
      <c r="D1283" s="3" t="s">
        <v>4293</v>
      </c>
      <c r="E1283" s="3" t="s">
        <v>1128</v>
      </c>
      <c r="F1283" s="3" t="s">
        <v>15</v>
      </c>
      <c r="G1283" s="3" t="s">
        <v>50</v>
      </c>
      <c r="H1283" s="3" t="s">
        <v>23</v>
      </c>
      <c r="I1283" s="166" t="s">
        <v>5464</v>
      </c>
      <c r="J1283" s="4" t="s">
        <v>5462</v>
      </c>
      <c r="K1283" s="3" t="s">
        <v>5463</v>
      </c>
      <c r="L1283" s="1">
        <f t="shared" ref="L1283:L1346" si="20">IF(TRIM(J1283)="",0,LEN(J1283)-LEN(SUBSTITUTE(J1283,",",""))+1)</f>
        <v>5</v>
      </c>
    </row>
    <row r="1284" spans="1:12" ht="15" customHeight="1">
      <c r="A1284" s="5">
        <v>1282</v>
      </c>
      <c r="B1284" s="169" t="s">
        <v>5444</v>
      </c>
      <c r="C1284" s="5" t="s">
        <v>5465</v>
      </c>
      <c r="D1284" s="5" t="s">
        <v>4293</v>
      </c>
      <c r="E1284" s="5" t="s">
        <v>1128</v>
      </c>
      <c r="F1284" s="5" t="s">
        <v>15</v>
      </c>
      <c r="G1284" s="5" t="s">
        <v>29</v>
      </c>
      <c r="H1284" s="5" t="s">
        <v>23</v>
      </c>
      <c r="I1284" s="167" t="s">
        <v>5468</v>
      </c>
      <c r="J1284" s="6" t="s">
        <v>5466</v>
      </c>
      <c r="K1284" s="5" t="s">
        <v>5467</v>
      </c>
      <c r="L1284" s="1">
        <f t="shared" si="20"/>
        <v>9</v>
      </c>
    </row>
    <row r="1285" spans="1:12" ht="15" customHeight="1">
      <c r="A1285" s="3">
        <v>1283</v>
      </c>
      <c r="B1285" s="168" t="s">
        <v>4491</v>
      </c>
      <c r="C1285" s="3" t="s">
        <v>5469</v>
      </c>
      <c r="D1285" s="3" t="s">
        <v>4293</v>
      </c>
      <c r="E1285" s="3" t="s">
        <v>1128</v>
      </c>
      <c r="F1285" s="3" t="s">
        <v>15</v>
      </c>
      <c r="G1285" s="3" t="s">
        <v>16</v>
      </c>
      <c r="H1285" s="3" t="s">
        <v>1761</v>
      </c>
      <c r="I1285" s="166" t="s">
        <v>5472</v>
      </c>
      <c r="J1285" s="4" t="s">
        <v>5470</v>
      </c>
      <c r="K1285" s="3" t="s">
        <v>5471</v>
      </c>
      <c r="L1285" s="1">
        <f t="shared" si="20"/>
        <v>11</v>
      </c>
    </row>
    <row r="1286" spans="1:12" ht="15" customHeight="1">
      <c r="A1286" s="5">
        <v>1284</v>
      </c>
      <c r="B1286" s="169" t="s">
        <v>5473</v>
      </c>
      <c r="C1286" s="5" t="s">
        <v>3950</v>
      </c>
      <c r="D1286" s="5" t="s">
        <v>4293</v>
      </c>
      <c r="E1286" s="5" t="s">
        <v>1128</v>
      </c>
      <c r="F1286" s="5" t="s">
        <v>15</v>
      </c>
      <c r="G1286" s="5" t="s">
        <v>16</v>
      </c>
      <c r="H1286" s="5" t="s">
        <v>23</v>
      </c>
      <c r="I1286" s="167" t="s">
        <v>5476</v>
      </c>
      <c r="J1286" s="6" t="s">
        <v>5474</v>
      </c>
      <c r="K1286" s="5" t="s">
        <v>5475</v>
      </c>
      <c r="L1286" s="1">
        <f t="shared" si="20"/>
        <v>4</v>
      </c>
    </row>
    <row r="1287" spans="1:12" ht="15" customHeight="1">
      <c r="A1287" s="3">
        <v>1285</v>
      </c>
      <c r="B1287" s="168" t="s">
        <v>5477</v>
      </c>
      <c r="C1287" s="3" t="s">
        <v>4667</v>
      </c>
      <c r="D1287" s="3" t="s">
        <v>4293</v>
      </c>
      <c r="E1287" s="3" t="s">
        <v>1128</v>
      </c>
      <c r="F1287" s="3" t="s">
        <v>15</v>
      </c>
      <c r="G1287" s="3" t="s">
        <v>16</v>
      </c>
      <c r="H1287" s="3" t="s">
        <v>62</v>
      </c>
      <c r="I1287" s="166" t="s">
        <v>5480</v>
      </c>
      <c r="J1287" s="4" t="s">
        <v>5478</v>
      </c>
      <c r="K1287" s="3" t="s">
        <v>5479</v>
      </c>
      <c r="L1287" s="1">
        <f t="shared" si="20"/>
        <v>9</v>
      </c>
    </row>
    <row r="1288" spans="1:12" ht="15" customHeight="1">
      <c r="A1288" s="5">
        <v>1286</v>
      </c>
      <c r="B1288" s="169" t="s">
        <v>5481</v>
      </c>
      <c r="C1288" s="5" t="s">
        <v>5152</v>
      </c>
      <c r="D1288" s="5" t="s">
        <v>4293</v>
      </c>
      <c r="E1288" s="5" t="s">
        <v>1128</v>
      </c>
      <c r="F1288" s="5" t="s">
        <v>15</v>
      </c>
      <c r="G1288" s="5" t="s">
        <v>16</v>
      </c>
      <c r="H1288" s="5" t="s">
        <v>119</v>
      </c>
      <c r="I1288" s="167" t="s">
        <v>5484</v>
      </c>
      <c r="J1288" s="6" t="s">
        <v>5482</v>
      </c>
      <c r="K1288" s="5" t="s">
        <v>5483</v>
      </c>
      <c r="L1288" s="1">
        <f t="shared" si="20"/>
        <v>7</v>
      </c>
    </row>
    <row r="1289" spans="1:12" ht="15" customHeight="1">
      <c r="A1289" s="3">
        <v>1287</v>
      </c>
      <c r="B1289" s="168" t="s">
        <v>5485</v>
      </c>
      <c r="C1289" s="3" t="s">
        <v>5486</v>
      </c>
      <c r="D1289" s="3" t="s">
        <v>4293</v>
      </c>
      <c r="E1289" s="3" t="s">
        <v>1128</v>
      </c>
      <c r="F1289" s="3" t="s">
        <v>15</v>
      </c>
      <c r="G1289" s="3" t="s">
        <v>50</v>
      </c>
      <c r="H1289" s="3" t="s">
        <v>1209</v>
      </c>
      <c r="I1289" s="166" t="s">
        <v>5489</v>
      </c>
      <c r="J1289" s="4" t="s">
        <v>5487</v>
      </c>
      <c r="K1289" s="3" t="s">
        <v>5488</v>
      </c>
      <c r="L1289" s="1">
        <f t="shared" si="20"/>
        <v>13</v>
      </c>
    </row>
    <row r="1290" spans="1:12" ht="15" customHeight="1">
      <c r="A1290" s="5">
        <v>1288</v>
      </c>
      <c r="B1290" s="169" t="s">
        <v>5490</v>
      </c>
      <c r="C1290" s="5" t="s">
        <v>301</v>
      </c>
      <c r="D1290" s="5" t="s">
        <v>4293</v>
      </c>
      <c r="E1290" s="5" t="s">
        <v>1128</v>
      </c>
      <c r="F1290" s="5" t="s">
        <v>15</v>
      </c>
      <c r="G1290" s="5" t="s">
        <v>36</v>
      </c>
      <c r="H1290" s="5" t="s">
        <v>1416</v>
      </c>
      <c r="I1290" s="167" t="s">
        <v>5493</v>
      </c>
      <c r="J1290" s="6" t="s">
        <v>5491</v>
      </c>
      <c r="K1290" s="5" t="s">
        <v>5492</v>
      </c>
      <c r="L1290" s="1">
        <f t="shared" si="20"/>
        <v>5</v>
      </c>
    </row>
    <row r="1291" spans="1:12" ht="15" customHeight="1">
      <c r="A1291" s="3">
        <v>1289</v>
      </c>
      <c r="B1291" s="168" t="s">
        <v>5494</v>
      </c>
      <c r="C1291" s="3" t="s">
        <v>5380</v>
      </c>
      <c r="D1291" s="3" t="s">
        <v>4293</v>
      </c>
      <c r="E1291" s="3" t="s">
        <v>1128</v>
      </c>
      <c r="F1291" s="3" t="s">
        <v>15</v>
      </c>
      <c r="G1291" s="3" t="s">
        <v>16</v>
      </c>
      <c r="H1291" s="3" t="s">
        <v>23</v>
      </c>
      <c r="I1291" s="166" t="s">
        <v>5497</v>
      </c>
      <c r="J1291" s="4" t="s">
        <v>5495</v>
      </c>
      <c r="K1291" s="3" t="s">
        <v>5496</v>
      </c>
      <c r="L1291" s="1">
        <f t="shared" si="20"/>
        <v>4</v>
      </c>
    </row>
    <row r="1292" spans="1:12" ht="15" customHeight="1">
      <c r="A1292" s="5">
        <v>1290</v>
      </c>
      <c r="B1292" s="169" t="s">
        <v>5498</v>
      </c>
      <c r="C1292" s="5" t="s">
        <v>4794</v>
      </c>
      <c r="D1292" s="5" t="s">
        <v>4293</v>
      </c>
      <c r="E1292" s="5" t="s">
        <v>1128</v>
      </c>
      <c r="F1292" s="5" t="s">
        <v>15</v>
      </c>
      <c r="G1292" s="5" t="s">
        <v>50</v>
      </c>
      <c r="H1292" s="5" t="s">
        <v>423</v>
      </c>
      <c r="I1292" s="167" t="s">
        <v>5501</v>
      </c>
      <c r="J1292" s="6" t="s">
        <v>5499</v>
      </c>
      <c r="K1292" s="5" t="s">
        <v>5500</v>
      </c>
      <c r="L1292" s="1">
        <f t="shared" si="20"/>
        <v>6</v>
      </c>
    </row>
    <row r="1293" spans="1:12" ht="15" customHeight="1">
      <c r="A1293" s="3">
        <v>1291</v>
      </c>
      <c r="B1293" s="168" t="s">
        <v>5502</v>
      </c>
      <c r="C1293" s="3" t="s">
        <v>192</v>
      </c>
      <c r="D1293" s="3" t="s">
        <v>4293</v>
      </c>
      <c r="E1293" s="3" t="s">
        <v>1128</v>
      </c>
      <c r="F1293" s="3" t="s">
        <v>15</v>
      </c>
      <c r="G1293" s="3" t="s">
        <v>36</v>
      </c>
      <c r="H1293" s="3" t="s">
        <v>23</v>
      </c>
      <c r="I1293" s="166" t="s">
        <v>5504</v>
      </c>
      <c r="J1293" s="4" t="s">
        <v>2699</v>
      </c>
      <c r="K1293" s="3" t="s">
        <v>5503</v>
      </c>
      <c r="L1293" s="1">
        <f t="shared" si="20"/>
        <v>4</v>
      </c>
    </row>
    <row r="1294" spans="1:12" ht="15" customHeight="1">
      <c r="A1294" s="5">
        <v>1292</v>
      </c>
      <c r="B1294" s="169" t="s">
        <v>5505</v>
      </c>
      <c r="C1294" s="5" t="s">
        <v>4598</v>
      </c>
      <c r="D1294" s="5" t="s">
        <v>4293</v>
      </c>
      <c r="E1294" s="5" t="s">
        <v>1128</v>
      </c>
      <c r="F1294" s="5" t="s">
        <v>15</v>
      </c>
      <c r="G1294" s="5" t="s">
        <v>16</v>
      </c>
      <c r="H1294" s="5" t="s">
        <v>23</v>
      </c>
      <c r="I1294" s="167" t="s">
        <v>5508</v>
      </c>
      <c r="J1294" s="6" t="s">
        <v>5506</v>
      </c>
      <c r="K1294" s="5" t="s">
        <v>5507</v>
      </c>
      <c r="L1294" s="1">
        <f t="shared" si="20"/>
        <v>3</v>
      </c>
    </row>
    <row r="1295" spans="1:12" ht="15" customHeight="1">
      <c r="A1295" s="3">
        <v>1293</v>
      </c>
      <c r="B1295" s="168" t="s">
        <v>5509</v>
      </c>
      <c r="C1295" s="3" t="s">
        <v>2038</v>
      </c>
      <c r="D1295" s="3" t="s">
        <v>4293</v>
      </c>
      <c r="E1295" s="3" t="s">
        <v>1128</v>
      </c>
      <c r="F1295" s="3" t="s">
        <v>15</v>
      </c>
      <c r="G1295" s="3" t="s">
        <v>16</v>
      </c>
      <c r="H1295" s="3" t="s">
        <v>23</v>
      </c>
      <c r="I1295" s="166" t="s">
        <v>5512</v>
      </c>
      <c r="J1295" s="4" t="s">
        <v>5510</v>
      </c>
      <c r="K1295" s="3" t="s">
        <v>5511</v>
      </c>
      <c r="L1295" s="1">
        <f t="shared" si="20"/>
        <v>12</v>
      </c>
    </row>
    <row r="1296" spans="1:12" ht="15" customHeight="1">
      <c r="A1296" s="5">
        <v>1294</v>
      </c>
      <c r="B1296" s="169" t="s">
        <v>5513</v>
      </c>
      <c r="C1296" s="5" t="s">
        <v>3950</v>
      </c>
      <c r="D1296" s="5" t="s">
        <v>4293</v>
      </c>
      <c r="E1296" s="5" t="s">
        <v>1128</v>
      </c>
      <c r="F1296" s="5" t="s">
        <v>15</v>
      </c>
      <c r="G1296" s="5" t="s">
        <v>50</v>
      </c>
      <c r="H1296" s="5" t="s">
        <v>164</v>
      </c>
      <c r="I1296" s="167" t="s">
        <v>5516</v>
      </c>
      <c r="J1296" s="6" t="s">
        <v>5514</v>
      </c>
      <c r="K1296" s="5" t="s">
        <v>5515</v>
      </c>
      <c r="L1296" s="1">
        <f t="shared" si="20"/>
        <v>8</v>
      </c>
    </row>
    <row r="1297" spans="1:12" ht="15" customHeight="1">
      <c r="A1297" s="3">
        <v>1295</v>
      </c>
      <c r="B1297" s="168" t="s">
        <v>5517</v>
      </c>
      <c r="C1297" s="3" t="s">
        <v>317</v>
      </c>
      <c r="D1297" s="3" t="s">
        <v>4293</v>
      </c>
      <c r="E1297" s="3" t="s">
        <v>1128</v>
      </c>
      <c r="F1297" s="3" t="s">
        <v>15</v>
      </c>
      <c r="G1297" s="3" t="s">
        <v>50</v>
      </c>
      <c r="H1297" s="3" t="s">
        <v>318</v>
      </c>
      <c r="I1297" s="166" t="s">
        <v>5520</v>
      </c>
      <c r="J1297" s="4" t="s">
        <v>5518</v>
      </c>
      <c r="K1297" s="3" t="s">
        <v>5519</v>
      </c>
      <c r="L1297" s="1">
        <f t="shared" si="20"/>
        <v>7</v>
      </c>
    </row>
    <row r="1298" spans="1:12" ht="15" customHeight="1">
      <c r="A1298" s="5">
        <v>1296</v>
      </c>
      <c r="B1298" s="169" t="s">
        <v>5521</v>
      </c>
      <c r="C1298" s="5" t="s">
        <v>4439</v>
      </c>
      <c r="D1298" s="5" t="s">
        <v>4293</v>
      </c>
      <c r="E1298" s="5" t="s">
        <v>1128</v>
      </c>
      <c r="F1298" s="5" t="s">
        <v>15</v>
      </c>
      <c r="G1298" s="5" t="s">
        <v>50</v>
      </c>
      <c r="H1298" s="5" t="s">
        <v>23</v>
      </c>
      <c r="I1298" s="167" t="s">
        <v>5524</v>
      </c>
      <c r="J1298" s="6" t="s">
        <v>5522</v>
      </c>
      <c r="K1298" s="5" t="s">
        <v>5523</v>
      </c>
      <c r="L1298" s="1">
        <f t="shared" si="20"/>
        <v>5</v>
      </c>
    </row>
    <row r="1299" spans="1:12" ht="15" customHeight="1">
      <c r="A1299" s="3">
        <v>1297</v>
      </c>
      <c r="B1299" s="168" t="s">
        <v>5525</v>
      </c>
      <c r="C1299" s="3" t="s">
        <v>5380</v>
      </c>
      <c r="D1299" s="3" t="s">
        <v>4293</v>
      </c>
      <c r="E1299" s="3" t="s">
        <v>1128</v>
      </c>
      <c r="F1299" s="3" t="s">
        <v>15</v>
      </c>
      <c r="G1299" s="3" t="s">
        <v>50</v>
      </c>
      <c r="H1299" s="3" t="s">
        <v>23</v>
      </c>
      <c r="I1299" s="166" t="s">
        <v>5528</v>
      </c>
      <c r="J1299" s="4" t="s">
        <v>5526</v>
      </c>
      <c r="K1299" s="3" t="s">
        <v>5527</v>
      </c>
      <c r="L1299" s="1">
        <f t="shared" si="20"/>
        <v>8</v>
      </c>
    </row>
    <row r="1300" spans="1:12" ht="15" customHeight="1">
      <c r="A1300" s="5">
        <v>1298</v>
      </c>
      <c r="B1300" s="169" t="s">
        <v>5529</v>
      </c>
      <c r="C1300" s="5" t="s">
        <v>5358</v>
      </c>
      <c r="D1300" s="5" t="s">
        <v>4293</v>
      </c>
      <c r="E1300" s="5" t="s">
        <v>1128</v>
      </c>
      <c r="F1300" s="5" t="s">
        <v>15</v>
      </c>
      <c r="G1300" s="5" t="s">
        <v>36</v>
      </c>
      <c r="H1300" s="5" t="s">
        <v>23</v>
      </c>
      <c r="I1300" s="167" t="s">
        <v>5532</v>
      </c>
      <c r="J1300" s="6" t="s">
        <v>5530</v>
      </c>
      <c r="K1300" s="5" t="s">
        <v>5531</v>
      </c>
      <c r="L1300" s="1">
        <f t="shared" si="20"/>
        <v>4</v>
      </c>
    </row>
    <row r="1301" spans="1:12" ht="15" customHeight="1">
      <c r="A1301" s="3">
        <v>1299</v>
      </c>
      <c r="B1301" s="168" t="s">
        <v>5533</v>
      </c>
      <c r="C1301" s="3" t="s">
        <v>5363</v>
      </c>
      <c r="D1301" s="3" t="s">
        <v>4293</v>
      </c>
      <c r="E1301" s="3" t="s">
        <v>1128</v>
      </c>
      <c r="F1301" s="3" t="s">
        <v>15</v>
      </c>
      <c r="G1301" s="3" t="s">
        <v>16</v>
      </c>
      <c r="H1301" s="3" t="s">
        <v>85</v>
      </c>
      <c r="I1301" s="166" t="s">
        <v>5536</v>
      </c>
      <c r="J1301" s="4" t="s">
        <v>5534</v>
      </c>
      <c r="K1301" s="3" t="s">
        <v>5535</v>
      </c>
      <c r="L1301" s="1">
        <f t="shared" si="20"/>
        <v>4</v>
      </c>
    </row>
    <row r="1302" spans="1:12" ht="15" customHeight="1">
      <c r="A1302" s="5">
        <v>1300</v>
      </c>
      <c r="B1302" s="169" t="s">
        <v>5533</v>
      </c>
      <c r="C1302" s="5" t="s">
        <v>5217</v>
      </c>
      <c r="D1302" s="5" t="s">
        <v>4293</v>
      </c>
      <c r="E1302" s="5" t="s">
        <v>1128</v>
      </c>
      <c r="F1302" s="5" t="s">
        <v>15</v>
      </c>
      <c r="G1302" s="5" t="s">
        <v>16</v>
      </c>
      <c r="H1302" s="5" t="s">
        <v>23</v>
      </c>
      <c r="I1302" s="167" t="s">
        <v>5539</v>
      </c>
      <c r="J1302" s="6" t="s">
        <v>5537</v>
      </c>
      <c r="K1302" s="5" t="s">
        <v>5538</v>
      </c>
      <c r="L1302" s="1">
        <f t="shared" si="20"/>
        <v>4</v>
      </c>
    </row>
    <row r="1303" spans="1:12" ht="15" customHeight="1">
      <c r="A1303" s="3">
        <v>1301</v>
      </c>
      <c r="B1303" s="168" t="s">
        <v>5540</v>
      </c>
      <c r="C1303" s="3" t="s">
        <v>4718</v>
      </c>
      <c r="D1303" s="3" t="s">
        <v>4293</v>
      </c>
      <c r="E1303" s="3" t="s">
        <v>1128</v>
      </c>
      <c r="F1303" s="3" t="s">
        <v>15</v>
      </c>
      <c r="G1303" s="3" t="s">
        <v>36</v>
      </c>
      <c r="H1303" s="3" t="s">
        <v>56</v>
      </c>
      <c r="I1303" s="166" t="s">
        <v>5543</v>
      </c>
      <c r="J1303" s="4" t="s">
        <v>5541</v>
      </c>
      <c r="K1303" s="3" t="s">
        <v>5542</v>
      </c>
      <c r="L1303" s="1">
        <f t="shared" si="20"/>
        <v>7</v>
      </c>
    </row>
    <row r="1304" spans="1:12" ht="15" customHeight="1">
      <c r="A1304" s="5">
        <v>1302</v>
      </c>
      <c r="B1304" s="169" t="s">
        <v>5544</v>
      </c>
      <c r="C1304" s="5" t="s">
        <v>5380</v>
      </c>
      <c r="D1304" s="5" t="s">
        <v>4293</v>
      </c>
      <c r="E1304" s="5" t="s">
        <v>1128</v>
      </c>
      <c r="F1304" s="5" t="s">
        <v>15</v>
      </c>
      <c r="G1304" s="5" t="s">
        <v>16</v>
      </c>
      <c r="H1304" s="5" t="s">
        <v>23</v>
      </c>
      <c r="I1304" s="167" t="s">
        <v>5547</v>
      </c>
      <c r="J1304" s="6" t="s">
        <v>5545</v>
      </c>
      <c r="K1304" s="5" t="s">
        <v>5546</v>
      </c>
      <c r="L1304" s="1">
        <f t="shared" si="20"/>
        <v>2</v>
      </c>
    </row>
    <row r="1305" spans="1:12" ht="15" customHeight="1">
      <c r="A1305" s="3">
        <v>1303</v>
      </c>
      <c r="B1305" s="168" t="s">
        <v>5548</v>
      </c>
      <c r="C1305" s="3" t="s">
        <v>1150</v>
      </c>
      <c r="D1305" s="3" t="s">
        <v>4293</v>
      </c>
      <c r="E1305" s="3" t="s">
        <v>1128</v>
      </c>
      <c r="F1305" s="3" t="s">
        <v>15</v>
      </c>
      <c r="G1305" s="3" t="s">
        <v>50</v>
      </c>
      <c r="H1305" s="3" t="s">
        <v>17</v>
      </c>
      <c r="I1305" s="166" t="s">
        <v>5551</v>
      </c>
      <c r="J1305" s="4" t="s">
        <v>5549</v>
      </c>
      <c r="K1305" s="3" t="s">
        <v>5550</v>
      </c>
      <c r="L1305" s="1">
        <f t="shared" si="20"/>
        <v>4</v>
      </c>
    </row>
    <row r="1306" spans="1:12" ht="15" customHeight="1">
      <c r="A1306" s="5">
        <v>1304</v>
      </c>
      <c r="B1306" s="169" t="s">
        <v>5552</v>
      </c>
      <c r="C1306" s="5" t="s">
        <v>5380</v>
      </c>
      <c r="D1306" s="5" t="s">
        <v>4293</v>
      </c>
      <c r="E1306" s="5" t="s">
        <v>1128</v>
      </c>
      <c r="F1306" s="5" t="s">
        <v>15</v>
      </c>
      <c r="G1306" s="5" t="s">
        <v>16</v>
      </c>
      <c r="H1306" s="5" t="s">
        <v>23</v>
      </c>
      <c r="I1306" s="167" t="s">
        <v>5555</v>
      </c>
      <c r="J1306" s="6" t="s">
        <v>5553</v>
      </c>
      <c r="K1306" s="5" t="s">
        <v>5554</v>
      </c>
      <c r="L1306" s="1">
        <f t="shared" si="20"/>
        <v>1</v>
      </c>
    </row>
    <row r="1307" spans="1:12" ht="15" customHeight="1">
      <c r="A1307" s="3">
        <v>1305</v>
      </c>
      <c r="B1307" s="168" t="s">
        <v>5556</v>
      </c>
      <c r="C1307" s="3" t="s">
        <v>5557</v>
      </c>
      <c r="D1307" s="3" t="s">
        <v>4293</v>
      </c>
      <c r="E1307" s="3" t="s">
        <v>1128</v>
      </c>
      <c r="F1307" s="3" t="s">
        <v>15</v>
      </c>
      <c r="G1307" s="3" t="s">
        <v>16</v>
      </c>
      <c r="H1307" s="3" t="s">
        <v>296</v>
      </c>
      <c r="I1307" s="166" t="s">
        <v>5560</v>
      </c>
      <c r="J1307" s="4" t="s">
        <v>5558</v>
      </c>
      <c r="K1307" s="3" t="s">
        <v>5559</v>
      </c>
      <c r="L1307" s="1">
        <f t="shared" si="20"/>
        <v>2</v>
      </c>
    </row>
    <row r="1308" spans="1:12" ht="15" customHeight="1">
      <c r="A1308" s="5">
        <v>1306</v>
      </c>
      <c r="B1308" s="169" t="s">
        <v>5561</v>
      </c>
      <c r="C1308" s="5" t="s">
        <v>5562</v>
      </c>
      <c r="D1308" s="5" t="s">
        <v>4293</v>
      </c>
      <c r="E1308" s="5" t="s">
        <v>1128</v>
      </c>
      <c r="F1308" s="5" t="s">
        <v>15</v>
      </c>
      <c r="G1308" s="5" t="s">
        <v>50</v>
      </c>
      <c r="H1308" s="5" t="s">
        <v>23</v>
      </c>
      <c r="I1308" s="167" t="s">
        <v>5565</v>
      </c>
      <c r="J1308" s="6" t="s">
        <v>5563</v>
      </c>
      <c r="K1308" s="5" t="s">
        <v>5564</v>
      </c>
      <c r="L1308" s="1">
        <f t="shared" si="20"/>
        <v>12</v>
      </c>
    </row>
    <row r="1309" spans="1:12" ht="15" customHeight="1">
      <c r="A1309" s="3">
        <v>1307</v>
      </c>
      <c r="B1309" s="168" t="s">
        <v>5566</v>
      </c>
      <c r="C1309" s="3" t="s">
        <v>2160</v>
      </c>
      <c r="D1309" s="3" t="s">
        <v>4293</v>
      </c>
      <c r="E1309" s="3" t="s">
        <v>1128</v>
      </c>
      <c r="F1309" s="3" t="s">
        <v>15</v>
      </c>
      <c r="G1309" s="3" t="s">
        <v>36</v>
      </c>
      <c r="H1309" s="3" t="s">
        <v>2293</v>
      </c>
      <c r="I1309" s="166" t="s">
        <v>5569</v>
      </c>
      <c r="J1309" s="4" t="s">
        <v>5567</v>
      </c>
      <c r="K1309" s="3" t="s">
        <v>5568</v>
      </c>
      <c r="L1309" s="1">
        <f t="shared" si="20"/>
        <v>9</v>
      </c>
    </row>
    <row r="1310" spans="1:12" ht="15" customHeight="1">
      <c r="A1310" s="5">
        <v>1308</v>
      </c>
      <c r="B1310" s="169" t="s">
        <v>5570</v>
      </c>
      <c r="C1310" s="5" t="s">
        <v>1150</v>
      </c>
      <c r="D1310" s="5" t="s">
        <v>4293</v>
      </c>
      <c r="E1310" s="5" t="s">
        <v>1128</v>
      </c>
      <c r="F1310" s="5" t="s">
        <v>15</v>
      </c>
      <c r="G1310" s="5" t="s">
        <v>36</v>
      </c>
      <c r="H1310" s="5" t="s">
        <v>23</v>
      </c>
      <c r="I1310" s="167" t="s">
        <v>5573</v>
      </c>
      <c r="J1310" s="6" t="s">
        <v>5571</v>
      </c>
      <c r="K1310" s="5" t="s">
        <v>5572</v>
      </c>
      <c r="L1310" s="1">
        <f t="shared" si="20"/>
        <v>6</v>
      </c>
    </row>
    <row r="1311" spans="1:12" ht="15" customHeight="1">
      <c r="A1311" s="3">
        <v>1309</v>
      </c>
      <c r="B1311" s="168" t="s">
        <v>5574</v>
      </c>
      <c r="C1311" s="3" t="s">
        <v>1599</v>
      </c>
      <c r="D1311" s="3" t="s">
        <v>4293</v>
      </c>
      <c r="E1311" s="3" t="s">
        <v>1128</v>
      </c>
      <c r="F1311" s="3" t="s">
        <v>15</v>
      </c>
      <c r="G1311" s="3" t="s">
        <v>16</v>
      </c>
      <c r="H1311" s="3" t="s">
        <v>23</v>
      </c>
      <c r="I1311" s="166" t="s">
        <v>5577</v>
      </c>
      <c r="J1311" s="4" t="s">
        <v>5575</v>
      </c>
      <c r="K1311" s="3" t="s">
        <v>5576</v>
      </c>
      <c r="L1311" s="1">
        <f t="shared" si="20"/>
        <v>13</v>
      </c>
    </row>
    <row r="1312" spans="1:12" ht="15" customHeight="1">
      <c r="A1312" s="5">
        <v>1310</v>
      </c>
      <c r="B1312" s="169" t="s">
        <v>5578</v>
      </c>
      <c r="C1312" s="5" t="s">
        <v>5579</v>
      </c>
      <c r="D1312" s="5" t="s">
        <v>4293</v>
      </c>
      <c r="E1312" s="5" t="s">
        <v>1128</v>
      </c>
      <c r="F1312" s="5" t="s">
        <v>15</v>
      </c>
      <c r="G1312" s="5" t="s">
        <v>16</v>
      </c>
      <c r="H1312" s="5" t="s">
        <v>23</v>
      </c>
      <c r="I1312" s="167" t="s">
        <v>5582</v>
      </c>
      <c r="J1312" s="6" t="s">
        <v>5580</v>
      </c>
      <c r="K1312" s="5" t="s">
        <v>5581</v>
      </c>
      <c r="L1312" s="1">
        <f t="shared" si="20"/>
        <v>8</v>
      </c>
    </row>
    <row r="1313" spans="1:12" ht="15" customHeight="1">
      <c r="A1313" s="3">
        <v>1311</v>
      </c>
      <c r="B1313" s="168" t="s">
        <v>5583</v>
      </c>
      <c r="C1313" s="3" t="s">
        <v>5584</v>
      </c>
      <c r="D1313" s="3" t="s">
        <v>4293</v>
      </c>
      <c r="E1313" s="3" t="s">
        <v>1401</v>
      </c>
      <c r="F1313" s="3" t="s">
        <v>15</v>
      </c>
      <c r="G1313" s="3" t="s">
        <v>16</v>
      </c>
      <c r="H1313" s="3" t="s">
        <v>606</v>
      </c>
      <c r="I1313" s="166" t="s">
        <v>5587</v>
      </c>
      <c r="J1313" s="4" t="s">
        <v>5585</v>
      </c>
      <c r="K1313" s="3" t="s">
        <v>5586</v>
      </c>
      <c r="L1313" s="1">
        <f t="shared" si="20"/>
        <v>11</v>
      </c>
    </row>
    <row r="1314" spans="1:12" ht="15" customHeight="1">
      <c r="A1314" s="5">
        <v>1312</v>
      </c>
      <c r="B1314" s="169" t="s">
        <v>5588</v>
      </c>
      <c r="C1314" s="5" t="s">
        <v>5136</v>
      </c>
      <c r="D1314" s="5" t="s">
        <v>4293</v>
      </c>
      <c r="E1314" s="5" t="s">
        <v>1401</v>
      </c>
      <c r="F1314" s="5" t="s">
        <v>15</v>
      </c>
      <c r="G1314" s="5" t="s">
        <v>50</v>
      </c>
      <c r="H1314" s="5" t="s">
        <v>119</v>
      </c>
      <c r="I1314" s="167" t="s">
        <v>5591</v>
      </c>
      <c r="J1314" s="6" t="s">
        <v>5589</v>
      </c>
      <c r="K1314" s="5" t="s">
        <v>5590</v>
      </c>
      <c r="L1314" s="1">
        <f t="shared" si="20"/>
        <v>5</v>
      </c>
    </row>
    <row r="1315" spans="1:12" ht="15" customHeight="1">
      <c r="A1315" s="3">
        <v>1313</v>
      </c>
      <c r="B1315" s="168" t="s">
        <v>3498</v>
      </c>
      <c r="C1315" s="3" t="s">
        <v>5592</v>
      </c>
      <c r="D1315" s="3" t="s">
        <v>4293</v>
      </c>
      <c r="E1315" s="3" t="s">
        <v>1401</v>
      </c>
      <c r="F1315" s="3" t="s">
        <v>15</v>
      </c>
      <c r="G1315" s="3" t="s">
        <v>16</v>
      </c>
      <c r="H1315" s="3" t="s">
        <v>4539</v>
      </c>
      <c r="I1315" s="166" t="s">
        <v>5595</v>
      </c>
      <c r="J1315" s="4" t="s">
        <v>5593</v>
      </c>
      <c r="K1315" s="3" t="s">
        <v>5594</v>
      </c>
      <c r="L1315" s="1">
        <f t="shared" si="20"/>
        <v>8</v>
      </c>
    </row>
    <row r="1316" spans="1:12" ht="15" customHeight="1">
      <c r="A1316" s="5">
        <v>1314</v>
      </c>
      <c r="B1316" s="169" t="s">
        <v>5596</v>
      </c>
      <c r="C1316" s="5" t="s">
        <v>2587</v>
      </c>
      <c r="D1316" s="5" t="s">
        <v>4293</v>
      </c>
      <c r="E1316" s="5" t="s">
        <v>1401</v>
      </c>
      <c r="F1316" s="5" t="s">
        <v>15</v>
      </c>
      <c r="G1316" s="5" t="s">
        <v>16</v>
      </c>
      <c r="H1316" s="5" t="s">
        <v>108</v>
      </c>
      <c r="I1316" s="167" t="s">
        <v>5599</v>
      </c>
      <c r="J1316" s="6" t="s">
        <v>5597</v>
      </c>
      <c r="K1316" s="5" t="s">
        <v>5598</v>
      </c>
      <c r="L1316" s="1">
        <f t="shared" si="20"/>
        <v>7</v>
      </c>
    </row>
    <row r="1317" spans="1:12" ht="15" customHeight="1">
      <c r="A1317" s="3">
        <v>1315</v>
      </c>
      <c r="B1317" s="168" t="s">
        <v>5600</v>
      </c>
      <c r="C1317" s="3" t="s">
        <v>5601</v>
      </c>
      <c r="D1317" s="3" t="s">
        <v>4293</v>
      </c>
      <c r="E1317" s="3" t="s">
        <v>1401</v>
      </c>
      <c r="F1317" s="3" t="s">
        <v>15</v>
      </c>
      <c r="G1317" s="3" t="s">
        <v>16</v>
      </c>
      <c r="H1317" s="3" t="s">
        <v>85</v>
      </c>
      <c r="I1317" s="166" t="s">
        <v>5604</v>
      </c>
      <c r="J1317" s="4" t="s">
        <v>5602</v>
      </c>
      <c r="K1317" s="3" t="s">
        <v>5603</v>
      </c>
      <c r="L1317" s="1">
        <f t="shared" si="20"/>
        <v>9</v>
      </c>
    </row>
    <row r="1318" spans="1:12" ht="15" customHeight="1">
      <c r="A1318" s="5">
        <v>1316</v>
      </c>
      <c r="B1318" s="169" t="s">
        <v>5605</v>
      </c>
      <c r="C1318" s="5" t="s">
        <v>883</v>
      </c>
      <c r="D1318" s="5" t="s">
        <v>4293</v>
      </c>
      <c r="E1318" s="5" t="s">
        <v>1401</v>
      </c>
      <c r="F1318" s="5" t="s">
        <v>15</v>
      </c>
      <c r="G1318" s="5" t="s">
        <v>50</v>
      </c>
      <c r="H1318" s="5" t="s">
        <v>23</v>
      </c>
      <c r="I1318" s="167" t="s">
        <v>5608</v>
      </c>
      <c r="J1318" s="6" t="s">
        <v>5606</v>
      </c>
      <c r="K1318" s="5" t="s">
        <v>5607</v>
      </c>
      <c r="L1318" s="1">
        <f t="shared" si="20"/>
        <v>12</v>
      </c>
    </row>
    <row r="1319" spans="1:12" ht="15" customHeight="1">
      <c r="A1319" s="3">
        <v>1317</v>
      </c>
      <c r="B1319" s="168" t="s">
        <v>5609</v>
      </c>
      <c r="C1319" s="3" t="s">
        <v>5610</v>
      </c>
      <c r="D1319" s="3" t="s">
        <v>4293</v>
      </c>
      <c r="E1319" s="3" t="s">
        <v>1401</v>
      </c>
      <c r="F1319" s="3" t="s">
        <v>15</v>
      </c>
      <c r="G1319" s="3" t="s">
        <v>16</v>
      </c>
      <c r="H1319" s="3" t="s">
        <v>125</v>
      </c>
      <c r="I1319" s="166" t="s">
        <v>5613</v>
      </c>
      <c r="J1319" s="4" t="s">
        <v>5611</v>
      </c>
      <c r="K1319" s="3" t="s">
        <v>5612</v>
      </c>
      <c r="L1319" s="1">
        <f t="shared" si="20"/>
        <v>11</v>
      </c>
    </row>
    <row r="1320" spans="1:12" ht="15" customHeight="1">
      <c r="A1320" s="5">
        <v>1318</v>
      </c>
      <c r="B1320" s="169" t="s">
        <v>3659</v>
      </c>
      <c r="C1320" s="5" t="s">
        <v>5217</v>
      </c>
      <c r="D1320" s="5" t="s">
        <v>4293</v>
      </c>
      <c r="E1320" s="5" t="s">
        <v>1401</v>
      </c>
      <c r="F1320" s="5" t="s">
        <v>15</v>
      </c>
      <c r="G1320" s="5" t="s">
        <v>16</v>
      </c>
      <c r="H1320" s="5" t="s">
        <v>23</v>
      </c>
      <c r="I1320" s="167" t="s">
        <v>5616</v>
      </c>
      <c r="J1320" s="6" t="s">
        <v>5614</v>
      </c>
      <c r="K1320" s="5" t="s">
        <v>5615</v>
      </c>
      <c r="L1320" s="1">
        <f t="shared" si="20"/>
        <v>9</v>
      </c>
    </row>
    <row r="1321" spans="1:12" ht="15" customHeight="1">
      <c r="A1321" s="3">
        <v>1319</v>
      </c>
      <c r="B1321" s="168" t="s">
        <v>5617</v>
      </c>
      <c r="C1321" s="3" t="s">
        <v>5618</v>
      </c>
      <c r="D1321" s="3" t="s">
        <v>4293</v>
      </c>
      <c r="E1321" s="3" t="s">
        <v>1401</v>
      </c>
      <c r="F1321" s="3" t="s">
        <v>15</v>
      </c>
      <c r="G1321" s="3" t="s">
        <v>50</v>
      </c>
      <c r="H1321" s="3" t="s">
        <v>23</v>
      </c>
      <c r="I1321" s="166" t="s">
        <v>5621</v>
      </c>
      <c r="J1321" s="4" t="s">
        <v>5619</v>
      </c>
      <c r="K1321" s="3" t="s">
        <v>5620</v>
      </c>
      <c r="L1321" s="1">
        <f t="shared" si="20"/>
        <v>4</v>
      </c>
    </row>
    <row r="1322" spans="1:12" ht="15" customHeight="1">
      <c r="A1322" s="5">
        <v>1320</v>
      </c>
      <c r="B1322" s="169" t="s">
        <v>3647</v>
      </c>
      <c r="C1322" s="5" t="s">
        <v>245</v>
      </c>
      <c r="D1322" s="5" t="s">
        <v>4293</v>
      </c>
      <c r="E1322" s="5" t="s">
        <v>1401</v>
      </c>
      <c r="F1322" s="5" t="s">
        <v>15</v>
      </c>
      <c r="G1322" s="5" t="s">
        <v>16</v>
      </c>
      <c r="H1322" s="5" t="s">
        <v>23</v>
      </c>
      <c r="I1322" s="167" t="s">
        <v>5624</v>
      </c>
      <c r="J1322" s="6" t="s">
        <v>5622</v>
      </c>
      <c r="K1322" s="5" t="s">
        <v>5623</v>
      </c>
      <c r="L1322" s="1">
        <f t="shared" si="20"/>
        <v>10</v>
      </c>
    </row>
    <row r="1323" spans="1:12" ht="15" customHeight="1">
      <c r="A1323" s="3">
        <v>1321</v>
      </c>
      <c r="B1323" s="168" t="s">
        <v>5625</v>
      </c>
      <c r="C1323" s="3" t="s">
        <v>5626</v>
      </c>
      <c r="D1323" s="3" t="s">
        <v>4293</v>
      </c>
      <c r="E1323" s="3" t="s">
        <v>1401</v>
      </c>
      <c r="F1323" s="3" t="s">
        <v>15</v>
      </c>
      <c r="G1323" s="3" t="s">
        <v>36</v>
      </c>
      <c r="H1323" s="3" t="s">
        <v>635</v>
      </c>
      <c r="I1323" s="166" t="s">
        <v>5629</v>
      </c>
      <c r="J1323" s="4" t="s">
        <v>5627</v>
      </c>
      <c r="K1323" s="3" t="s">
        <v>5628</v>
      </c>
      <c r="L1323" s="1">
        <f t="shared" si="20"/>
        <v>3</v>
      </c>
    </row>
    <row r="1324" spans="1:12" ht="15" customHeight="1">
      <c r="A1324" s="5">
        <v>1322</v>
      </c>
      <c r="B1324" s="169" t="s">
        <v>5630</v>
      </c>
      <c r="C1324" s="5" t="s">
        <v>5179</v>
      </c>
      <c r="D1324" s="5" t="s">
        <v>4293</v>
      </c>
      <c r="E1324" s="5" t="s">
        <v>1401</v>
      </c>
      <c r="F1324" s="5" t="s">
        <v>15</v>
      </c>
      <c r="G1324" s="5" t="s">
        <v>16</v>
      </c>
      <c r="H1324" s="5" t="s">
        <v>119</v>
      </c>
      <c r="I1324" s="167" t="s">
        <v>5633</v>
      </c>
      <c r="J1324" s="6" t="s">
        <v>5631</v>
      </c>
      <c r="K1324" s="5" t="s">
        <v>5632</v>
      </c>
      <c r="L1324" s="1">
        <f t="shared" si="20"/>
        <v>4</v>
      </c>
    </row>
    <row r="1325" spans="1:12" ht="15" customHeight="1">
      <c r="A1325" s="3">
        <v>1323</v>
      </c>
      <c r="B1325" s="168" t="s">
        <v>3498</v>
      </c>
      <c r="C1325" s="3" t="s">
        <v>1063</v>
      </c>
      <c r="D1325" s="3" t="s">
        <v>4293</v>
      </c>
      <c r="E1325" s="3" t="s">
        <v>1401</v>
      </c>
      <c r="F1325" s="3" t="s">
        <v>15</v>
      </c>
      <c r="G1325" s="3" t="s">
        <v>16</v>
      </c>
      <c r="H1325" s="3" t="s">
        <v>85</v>
      </c>
      <c r="I1325" s="166" t="s">
        <v>5635</v>
      </c>
      <c r="J1325" s="4" t="s">
        <v>492</v>
      </c>
      <c r="K1325" s="3" t="s">
        <v>5634</v>
      </c>
      <c r="L1325" s="1">
        <f t="shared" si="20"/>
        <v>1</v>
      </c>
    </row>
    <row r="1326" spans="1:12" ht="15" customHeight="1">
      <c r="A1326" s="5">
        <v>1324</v>
      </c>
      <c r="B1326" s="169" t="s">
        <v>5636</v>
      </c>
      <c r="C1326" s="5" t="s">
        <v>3450</v>
      </c>
      <c r="D1326" s="5" t="s">
        <v>4293</v>
      </c>
      <c r="E1326" s="5" t="s">
        <v>1401</v>
      </c>
      <c r="F1326" s="5" t="s">
        <v>15</v>
      </c>
      <c r="G1326" s="5" t="s">
        <v>16</v>
      </c>
      <c r="H1326" s="5" t="s">
        <v>119</v>
      </c>
      <c r="I1326" s="167" t="s">
        <v>5639</v>
      </c>
      <c r="J1326" s="6" t="s">
        <v>5637</v>
      </c>
      <c r="K1326" s="5" t="s">
        <v>5638</v>
      </c>
      <c r="L1326" s="1">
        <f t="shared" si="20"/>
        <v>4</v>
      </c>
    </row>
    <row r="1327" spans="1:12" ht="15" customHeight="1">
      <c r="A1327" s="3">
        <v>1325</v>
      </c>
      <c r="B1327" s="168" t="s">
        <v>5640</v>
      </c>
      <c r="C1327" s="3" t="s">
        <v>3527</v>
      </c>
      <c r="D1327" s="3" t="s">
        <v>4293</v>
      </c>
      <c r="E1327" s="3" t="s">
        <v>1401</v>
      </c>
      <c r="F1327" s="3" t="s">
        <v>15</v>
      </c>
      <c r="G1327" s="3" t="s">
        <v>16</v>
      </c>
      <c r="H1327" s="3" t="s">
        <v>1761</v>
      </c>
      <c r="I1327" s="166" t="s">
        <v>5643</v>
      </c>
      <c r="J1327" s="4" t="s">
        <v>5641</v>
      </c>
      <c r="K1327" s="3" t="s">
        <v>5642</v>
      </c>
      <c r="L1327" s="1">
        <f t="shared" si="20"/>
        <v>18</v>
      </c>
    </row>
    <row r="1328" spans="1:12" ht="15" customHeight="1">
      <c r="A1328" s="5">
        <v>1326</v>
      </c>
      <c r="B1328" s="169" t="s">
        <v>5644</v>
      </c>
      <c r="C1328" s="5" t="s">
        <v>4814</v>
      </c>
      <c r="D1328" s="5" t="s">
        <v>4293</v>
      </c>
      <c r="E1328" s="5" t="s">
        <v>1401</v>
      </c>
      <c r="F1328" s="5" t="s">
        <v>15</v>
      </c>
      <c r="G1328" s="5" t="s">
        <v>16</v>
      </c>
      <c r="H1328" s="5" t="s">
        <v>268</v>
      </c>
      <c r="I1328" s="167" t="s">
        <v>5646</v>
      </c>
      <c r="J1328" s="6" t="s">
        <v>1073</v>
      </c>
      <c r="K1328" s="5" t="s">
        <v>5645</v>
      </c>
      <c r="L1328" s="1">
        <f t="shared" si="20"/>
        <v>1</v>
      </c>
    </row>
    <row r="1329" spans="1:12" ht="15" customHeight="1">
      <c r="A1329" s="3">
        <v>1327</v>
      </c>
      <c r="B1329" s="168" t="s">
        <v>5647</v>
      </c>
      <c r="C1329" s="3" t="s">
        <v>4617</v>
      </c>
      <c r="D1329" s="3" t="s">
        <v>4293</v>
      </c>
      <c r="E1329" s="3" t="s">
        <v>1401</v>
      </c>
      <c r="F1329" s="3" t="s">
        <v>15</v>
      </c>
      <c r="G1329" s="3" t="s">
        <v>16</v>
      </c>
      <c r="H1329" s="3" t="s">
        <v>23</v>
      </c>
      <c r="I1329" s="166" t="s">
        <v>5650</v>
      </c>
      <c r="J1329" s="4" t="s">
        <v>9200</v>
      </c>
      <c r="K1329" s="3" t="s">
        <v>5649</v>
      </c>
      <c r="L1329" s="1">
        <f t="shared" si="20"/>
        <v>1</v>
      </c>
    </row>
    <row r="1330" spans="1:12" ht="15" customHeight="1">
      <c r="A1330" s="5">
        <v>1328</v>
      </c>
      <c r="B1330" s="169" t="s">
        <v>5651</v>
      </c>
      <c r="C1330" s="5" t="s">
        <v>317</v>
      </c>
      <c r="D1330" s="5" t="s">
        <v>4293</v>
      </c>
      <c r="E1330" s="5" t="s">
        <v>1401</v>
      </c>
      <c r="F1330" s="5" t="s">
        <v>15</v>
      </c>
      <c r="G1330" s="5" t="s">
        <v>50</v>
      </c>
      <c r="H1330" s="5" t="s">
        <v>318</v>
      </c>
      <c r="I1330" s="167" t="s">
        <v>5653</v>
      </c>
      <c r="J1330" s="6" t="s">
        <v>5652</v>
      </c>
      <c r="K1330" s="5" t="s">
        <v>5648</v>
      </c>
      <c r="L1330" s="1">
        <f t="shared" si="20"/>
        <v>5</v>
      </c>
    </row>
    <row r="1331" spans="1:12" ht="15" customHeight="1">
      <c r="A1331" s="3">
        <v>1329</v>
      </c>
      <c r="B1331" s="168" t="s">
        <v>5654</v>
      </c>
      <c r="C1331" s="3" t="s">
        <v>3950</v>
      </c>
      <c r="D1331" s="3" t="s">
        <v>4293</v>
      </c>
      <c r="E1331" s="3" t="s">
        <v>1401</v>
      </c>
      <c r="F1331" s="3" t="s">
        <v>15</v>
      </c>
      <c r="G1331" s="3" t="s">
        <v>16</v>
      </c>
      <c r="H1331" s="3" t="s">
        <v>23</v>
      </c>
      <c r="I1331" s="166" t="s">
        <v>5656</v>
      </c>
      <c r="J1331" s="4" t="s">
        <v>1073</v>
      </c>
      <c r="K1331" s="3" t="s">
        <v>5655</v>
      </c>
      <c r="L1331" s="1">
        <f t="shared" si="20"/>
        <v>1</v>
      </c>
    </row>
    <row r="1332" spans="1:12" ht="15" customHeight="1">
      <c r="A1332" s="5">
        <v>1330</v>
      </c>
      <c r="B1332" s="169" t="s">
        <v>5657</v>
      </c>
      <c r="C1332" s="5" t="s">
        <v>5610</v>
      </c>
      <c r="D1332" s="5" t="s">
        <v>4293</v>
      </c>
      <c r="E1332" s="5" t="s">
        <v>1401</v>
      </c>
      <c r="F1332" s="5" t="s">
        <v>15</v>
      </c>
      <c r="G1332" s="5" t="s">
        <v>50</v>
      </c>
      <c r="H1332" s="5" t="s">
        <v>296</v>
      </c>
      <c r="I1332" s="167" t="s">
        <v>5660</v>
      </c>
      <c r="J1332" s="6" t="s">
        <v>5658</v>
      </c>
      <c r="K1332" s="5" t="s">
        <v>5659</v>
      </c>
      <c r="L1332" s="1">
        <f t="shared" si="20"/>
        <v>3</v>
      </c>
    </row>
    <row r="1333" spans="1:12" ht="15" customHeight="1">
      <c r="A1333" s="3">
        <v>1331</v>
      </c>
      <c r="B1333" s="168" t="s">
        <v>5661</v>
      </c>
      <c r="C1333" s="3" t="s">
        <v>1599</v>
      </c>
      <c r="D1333" s="3" t="s">
        <v>4293</v>
      </c>
      <c r="E1333" s="3" t="s">
        <v>1401</v>
      </c>
      <c r="F1333" s="3" t="s">
        <v>15</v>
      </c>
      <c r="G1333" s="3" t="s">
        <v>50</v>
      </c>
      <c r="H1333" s="3" t="s">
        <v>23</v>
      </c>
      <c r="I1333" s="166" t="s">
        <v>5664</v>
      </c>
      <c r="J1333" s="4" t="s">
        <v>5662</v>
      </c>
      <c r="K1333" s="3" t="s">
        <v>5663</v>
      </c>
      <c r="L1333" s="1">
        <f t="shared" si="20"/>
        <v>7</v>
      </c>
    </row>
    <row r="1334" spans="1:12" ht="15" customHeight="1">
      <c r="A1334" s="5">
        <v>1332</v>
      </c>
      <c r="B1334" s="169" t="s">
        <v>5665</v>
      </c>
      <c r="C1334" s="5" t="s">
        <v>5192</v>
      </c>
      <c r="D1334" s="5" t="s">
        <v>4293</v>
      </c>
      <c r="E1334" s="5" t="s">
        <v>1401</v>
      </c>
      <c r="F1334" s="5" t="s">
        <v>15</v>
      </c>
      <c r="G1334" s="5" t="s">
        <v>16</v>
      </c>
      <c r="H1334" s="5" t="s">
        <v>23</v>
      </c>
      <c r="I1334" s="167" t="s">
        <v>5668</v>
      </c>
      <c r="J1334" s="6" t="s">
        <v>5666</v>
      </c>
      <c r="K1334" s="5" t="s">
        <v>5667</v>
      </c>
      <c r="L1334" s="1">
        <f t="shared" si="20"/>
        <v>10</v>
      </c>
    </row>
    <row r="1335" spans="1:12" ht="15" customHeight="1">
      <c r="A1335" s="3">
        <v>1333</v>
      </c>
      <c r="B1335" s="168" t="s">
        <v>5669</v>
      </c>
      <c r="C1335" s="3" t="s">
        <v>3697</v>
      </c>
      <c r="D1335" s="3" t="s">
        <v>4293</v>
      </c>
      <c r="E1335" s="3" t="s">
        <v>1401</v>
      </c>
      <c r="F1335" s="3" t="s">
        <v>15</v>
      </c>
      <c r="G1335" s="3" t="s">
        <v>29</v>
      </c>
      <c r="H1335" s="3" t="s">
        <v>23</v>
      </c>
      <c r="I1335" s="166" t="s">
        <v>5672</v>
      </c>
      <c r="J1335" s="4" t="s">
        <v>5670</v>
      </c>
      <c r="K1335" s="3" t="s">
        <v>5671</v>
      </c>
      <c r="L1335" s="1">
        <f t="shared" si="20"/>
        <v>8</v>
      </c>
    </row>
    <row r="1336" spans="1:12" ht="15" customHeight="1">
      <c r="A1336" s="5">
        <v>1334</v>
      </c>
      <c r="B1336" s="169" t="s">
        <v>5673</v>
      </c>
      <c r="C1336" s="5" t="s">
        <v>629</v>
      </c>
      <c r="D1336" s="5" t="s">
        <v>4293</v>
      </c>
      <c r="E1336" s="5" t="s">
        <v>1401</v>
      </c>
      <c r="F1336" s="5" t="s">
        <v>15</v>
      </c>
      <c r="G1336" s="5" t="s">
        <v>50</v>
      </c>
      <c r="H1336" s="5" t="s">
        <v>23</v>
      </c>
      <c r="I1336" s="167" t="s">
        <v>5676</v>
      </c>
      <c r="J1336" s="6" t="s">
        <v>5674</v>
      </c>
      <c r="K1336" s="5" t="s">
        <v>5675</v>
      </c>
      <c r="L1336" s="1">
        <f t="shared" si="20"/>
        <v>9</v>
      </c>
    </row>
    <row r="1337" spans="1:12" ht="15" customHeight="1">
      <c r="A1337" s="3">
        <v>1335</v>
      </c>
      <c r="B1337" s="168" t="s">
        <v>1519</v>
      </c>
      <c r="C1337" s="3" t="s">
        <v>3872</v>
      </c>
      <c r="D1337" s="3" t="s">
        <v>4293</v>
      </c>
      <c r="E1337" s="3" t="s">
        <v>1401</v>
      </c>
      <c r="F1337" s="3" t="s">
        <v>15</v>
      </c>
      <c r="G1337" s="3" t="s">
        <v>36</v>
      </c>
      <c r="H1337" s="3" t="s">
        <v>23</v>
      </c>
      <c r="I1337" s="166" t="s">
        <v>5679</v>
      </c>
      <c r="J1337" s="4" t="s">
        <v>5677</v>
      </c>
      <c r="K1337" s="3" t="s">
        <v>5678</v>
      </c>
      <c r="L1337" s="1">
        <f t="shared" si="20"/>
        <v>5</v>
      </c>
    </row>
    <row r="1338" spans="1:12" ht="15" customHeight="1">
      <c r="A1338" s="5">
        <v>1336</v>
      </c>
      <c r="B1338" s="169" t="s">
        <v>5680</v>
      </c>
      <c r="C1338" s="5" t="s">
        <v>5681</v>
      </c>
      <c r="D1338" s="5" t="s">
        <v>4293</v>
      </c>
      <c r="E1338" s="5" t="s">
        <v>1401</v>
      </c>
      <c r="F1338" s="5" t="s">
        <v>15</v>
      </c>
      <c r="G1338" s="5" t="s">
        <v>16</v>
      </c>
      <c r="H1338" s="5" t="s">
        <v>1416</v>
      </c>
      <c r="I1338" s="167" t="s">
        <v>5684</v>
      </c>
      <c r="J1338" s="6" t="s">
        <v>5682</v>
      </c>
      <c r="K1338" s="5" t="s">
        <v>5683</v>
      </c>
      <c r="L1338" s="1">
        <f t="shared" si="20"/>
        <v>7</v>
      </c>
    </row>
    <row r="1339" spans="1:12" ht="15" customHeight="1">
      <c r="A1339" s="3">
        <v>1337</v>
      </c>
      <c r="B1339" s="168" t="s">
        <v>5685</v>
      </c>
      <c r="C1339" s="3" t="s">
        <v>5686</v>
      </c>
      <c r="D1339" s="3" t="s">
        <v>4293</v>
      </c>
      <c r="E1339" s="3" t="s">
        <v>1401</v>
      </c>
      <c r="F1339" s="3" t="s">
        <v>15</v>
      </c>
      <c r="G1339" s="3" t="s">
        <v>50</v>
      </c>
      <c r="H1339" s="3" t="s">
        <v>23</v>
      </c>
      <c r="I1339" s="166" t="s">
        <v>5689</v>
      </c>
      <c r="J1339" s="4" t="s">
        <v>5687</v>
      </c>
      <c r="K1339" s="3" t="s">
        <v>5688</v>
      </c>
      <c r="L1339" s="1">
        <f t="shared" si="20"/>
        <v>4</v>
      </c>
    </row>
    <row r="1340" spans="1:12" ht="15" customHeight="1">
      <c r="A1340" s="5">
        <v>1338</v>
      </c>
      <c r="B1340" s="169" t="s">
        <v>5690</v>
      </c>
      <c r="C1340" s="5" t="s">
        <v>5179</v>
      </c>
      <c r="D1340" s="5" t="s">
        <v>4293</v>
      </c>
      <c r="E1340" s="5" t="s">
        <v>1401</v>
      </c>
      <c r="F1340" s="5" t="s">
        <v>15</v>
      </c>
      <c r="G1340" s="5" t="s">
        <v>16</v>
      </c>
      <c r="H1340" s="5" t="s">
        <v>119</v>
      </c>
      <c r="I1340" s="167" t="s">
        <v>5692</v>
      </c>
      <c r="J1340" s="6" t="s">
        <v>5631</v>
      </c>
      <c r="K1340" s="5" t="s">
        <v>5691</v>
      </c>
      <c r="L1340" s="1">
        <f t="shared" si="20"/>
        <v>4</v>
      </c>
    </row>
    <row r="1341" spans="1:12" ht="15" customHeight="1">
      <c r="A1341" s="3">
        <v>1339</v>
      </c>
      <c r="B1341" s="168" t="s">
        <v>5693</v>
      </c>
      <c r="C1341" s="3" t="s">
        <v>4603</v>
      </c>
      <c r="D1341" s="3" t="s">
        <v>4293</v>
      </c>
      <c r="E1341" s="3" t="s">
        <v>1401</v>
      </c>
      <c r="F1341" s="3" t="s">
        <v>15</v>
      </c>
      <c r="G1341" s="3" t="s">
        <v>16</v>
      </c>
      <c r="H1341" s="3" t="s">
        <v>23</v>
      </c>
      <c r="I1341" s="166" t="s">
        <v>5696</v>
      </c>
      <c r="J1341" s="4" t="s">
        <v>5694</v>
      </c>
      <c r="K1341" s="3" t="s">
        <v>5695</v>
      </c>
      <c r="L1341" s="1">
        <f t="shared" si="20"/>
        <v>8</v>
      </c>
    </row>
    <row r="1342" spans="1:12" ht="15" customHeight="1">
      <c r="A1342" s="5">
        <v>1340</v>
      </c>
      <c r="B1342" s="169" t="s">
        <v>5697</v>
      </c>
      <c r="C1342" s="5" t="s">
        <v>509</v>
      </c>
      <c r="D1342" s="5" t="s">
        <v>4293</v>
      </c>
      <c r="E1342" s="5" t="s">
        <v>1401</v>
      </c>
      <c r="F1342" s="5" t="s">
        <v>15</v>
      </c>
      <c r="G1342" s="5" t="s">
        <v>50</v>
      </c>
      <c r="H1342" s="5" t="s">
        <v>23</v>
      </c>
      <c r="I1342" s="167" t="s">
        <v>5700</v>
      </c>
      <c r="J1342" s="6" t="s">
        <v>5698</v>
      </c>
      <c r="K1342" s="5" t="s">
        <v>5699</v>
      </c>
      <c r="L1342" s="1">
        <f t="shared" si="20"/>
        <v>6</v>
      </c>
    </row>
    <row r="1343" spans="1:12" ht="15" customHeight="1">
      <c r="A1343" s="3">
        <v>1341</v>
      </c>
      <c r="B1343" s="168" t="s">
        <v>5701</v>
      </c>
      <c r="C1343" s="3" t="s">
        <v>4381</v>
      </c>
      <c r="D1343" s="3" t="s">
        <v>4293</v>
      </c>
      <c r="E1343" s="3" t="s">
        <v>1401</v>
      </c>
      <c r="F1343" s="3" t="s">
        <v>15</v>
      </c>
      <c r="G1343" s="3" t="s">
        <v>16</v>
      </c>
      <c r="H1343" s="3" t="s">
        <v>23</v>
      </c>
      <c r="I1343" s="166" t="s">
        <v>9210</v>
      </c>
      <c r="J1343" s="4" t="s">
        <v>5702</v>
      </c>
      <c r="K1343" s="3" t="s">
        <v>5703</v>
      </c>
      <c r="L1343" s="1">
        <f t="shared" si="20"/>
        <v>4</v>
      </c>
    </row>
    <row r="1344" spans="1:12" ht="15" customHeight="1">
      <c r="A1344" s="5">
        <v>1342</v>
      </c>
      <c r="B1344" s="169" t="s">
        <v>5704</v>
      </c>
      <c r="C1344" s="5" t="s">
        <v>961</v>
      </c>
      <c r="D1344" s="5" t="s">
        <v>4293</v>
      </c>
      <c r="E1344" s="5" t="s">
        <v>1401</v>
      </c>
      <c r="F1344" s="5" t="s">
        <v>15</v>
      </c>
      <c r="G1344" s="5" t="s">
        <v>50</v>
      </c>
      <c r="H1344" s="5" t="s">
        <v>23</v>
      </c>
      <c r="I1344" s="167" t="s">
        <v>5707</v>
      </c>
      <c r="J1344" s="6" t="s">
        <v>5705</v>
      </c>
      <c r="K1344" s="5" t="s">
        <v>5706</v>
      </c>
      <c r="L1344" s="1">
        <f t="shared" si="20"/>
        <v>20</v>
      </c>
    </row>
    <row r="1345" spans="1:12" ht="15" customHeight="1">
      <c r="A1345" s="3">
        <v>1343</v>
      </c>
      <c r="B1345" s="168" t="s">
        <v>5708</v>
      </c>
      <c r="C1345" s="3" t="s">
        <v>5709</v>
      </c>
      <c r="D1345" s="3" t="s">
        <v>4293</v>
      </c>
      <c r="E1345" s="3" t="s">
        <v>1401</v>
      </c>
      <c r="F1345" s="3" t="s">
        <v>15</v>
      </c>
      <c r="G1345" s="3" t="s">
        <v>16</v>
      </c>
      <c r="H1345" s="3" t="s">
        <v>23</v>
      </c>
      <c r="I1345" s="166" t="s">
        <v>5712</v>
      </c>
      <c r="J1345" s="4" t="s">
        <v>5710</v>
      </c>
      <c r="K1345" s="3" t="s">
        <v>5711</v>
      </c>
      <c r="L1345" s="1">
        <f t="shared" si="20"/>
        <v>9</v>
      </c>
    </row>
    <row r="1346" spans="1:12" ht="15" customHeight="1">
      <c r="A1346" s="5">
        <v>1344</v>
      </c>
      <c r="B1346" s="169" t="s">
        <v>49</v>
      </c>
      <c r="C1346" s="5" t="s">
        <v>5713</v>
      </c>
      <c r="D1346" s="5" t="s">
        <v>4293</v>
      </c>
      <c r="E1346" s="5" t="s">
        <v>1401</v>
      </c>
      <c r="F1346" s="5" t="s">
        <v>15</v>
      </c>
      <c r="G1346" s="5" t="s">
        <v>50</v>
      </c>
      <c r="H1346" s="5" t="s">
        <v>23</v>
      </c>
      <c r="I1346" s="167" t="s">
        <v>5716</v>
      </c>
      <c r="J1346" s="6" t="s">
        <v>5714</v>
      </c>
      <c r="K1346" s="5" t="s">
        <v>5715</v>
      </c>
      <c r="L1346" s="1">
        <f t="shared" si="20"/>
        <v>25</v>
      </c>
    </row>
    <row r="1347" spans="1:12" ht="15" customHeight="1">
      <c r="A1347" s="3">
        <v>1345</v>
      </c>
      <c r="B1347" s="168" t="s">
        <v>5717</v>
      </c>
      <c r="C1347" s="3" t="s">
        <v>509</v>
      </c>
      <c r="D1347" s="3" t="s">
        <v>4293</v>
      </c>
      <c r="E1347" s="3" t="s">
        <v>1401</v>
      </c>
      <c r="F1347" s="3" t="s">
        <v>15</v>
      </c>
      <c r="G1347" s="3" t="s">
        <v>29</v>
      </c>
      <c r="H1347" s="3" t="s">
        <v>17</v>
      </c>
      <c r="I1347" s="166" t="s">
        <v>5720</v>
      </c>
      <c r="J1347" s="4" t="s">
        <v>5718</v>
      </c>
      <c r="K1347" s="3" t="s">
        <v>5719</v>
      </c>
      <c r="L1347" s="1">
        <f t="shared" ref="L1347:L1410" si="21">IF(TRIM(J1347)="",0,LEN(J1347)-LEN(SUBSTITUTE(J1347,",",""))+1)</f>
        <v>7</v>
      </c>
    </row>
    <row r="1348" spans="1:12" ht="15" customHeight="1">
      <c r="A1348" s="5">
        <v>1346</v>
      </c>
      <c r="B1348" s="169" t="s">
        <v>5721</v>
      </c>
      <c r="C1348" s="5" t="s">
        <v>4444</v>
      </c>
      <c r="D1348" s="5" t="s">
        <v>4293</v>
      </c>
      <c r="E1348" s="5" t="s">
        <v>1401</v>
      </c>
      <c r="F1348" s="5" t="s">
        <v>15</v>
      </c>
      <c r="G1348" s="5" t="s">
        <v>16</v>
      </c>
      <c r="H1348" s="5" t="s">
        <v>318</v>
      </c>
      <c r="I1348" s="167" t="s">
        <v>5724</v>
      </c>
      <c r="J1348" s="6" t="s">
        <v>5722</v>
      </c>
      <c r="K1348" s="5" t="s">
        <v>5723</v>
      </c>
      <c r="L1348" s="1">
        <f t="shared" si="21"/>
        <v>2</v>
      </c>
    </row>
    <row r="1349" spans="1:12" ht="15" customHeight="1">
      <c r="A1349" s="3">
        <v>1347</v>
      </c>
      <c r="B1349" s="168" t="s">
        <v>5725</v>
      </c>
      <c r="C1349" s="3" t="s">
        <v>5726</v>
      </c>
      <c r="D1349" s="3" t="s">
        <v>4293</v>
      </c>
      <c r="E1349" s="3" t="s">
        <v>1401</v>
      </c>
      <c r="F1349" s="3" t="s">
        <v>15</v>
      </c>
      <c r="G1349" s="3" t="s">
        <v>50</v>
      </c>
      <c r="H1349" s="3" t="s">
        <v>108</v>
      </c>
      <c r="I1349" s="166" t="s">
        <v>5729</v>
      </c>
      <c r="J1349" s="4" t="s">
        <v>5727</v>
      </c>
      <c r="K1349" s="3" t="s">
        <v>5728</v>
      </c>
      <c r="L1349" s="1">
        <f t="shared" si="21"/>
        <v>10</v>
      </c>
    </row>
    <row r="1350" spans="1:12" ht="15" customHeight="1">
      <c r="A1350" s="5">
        <v>1348</v>
      </c>
      <c r="B1350" s="169" t="s">
        <v>5730</v>
      </c>
      <c r="C1350" s="5" t="s">
        <v>3888</v>
      </c>
      <c r="D1350" s="5" t="s">
        <v>4293</v>
      </c>
      <c r="E1350" s="5" t="s">
        <v>1401</v>
      </c>
      <c r="F1350" s="5" t="s">
        <v>15</v>
      </c>
      <c r="G1350" s="5" t="s">
        <v>16</v>
      </c>
      <c r="H1350" s="5" t="s">
        <v>144</v>
      </c>
      <c r="I1350" s="167" t="s">
        <v>5733</v>
      </c>
      <c r="J1350" s="6" t="s">
        <v>5731</v>
      </c>
      <c r="K1350" s="5" t="s">
        <v>5732</v>
      </c>
      <c r="L1350" s="1">
        <f t="shared" si="21"/>
        <v>4</v>
      </c>
    </row>
    <row r="1351" spans="1:12" ht="15" customHeight="1">
      <c r="A1351" s="3">
        <v>1349</v>
      </c>
      <c r="B1351" s="168" t="s">
        <v>5734</v>
      </c>
      <c r="C1351" s="3" t="s">
        <v>3362</v>
      </c>
      <c r="D1351" s="3" t="s">
        <v>4293</v>
      </c>
      <c r="E1351" s="3" t="s">
        <v>1401</v>
      </c>
      <c r="F1351" s="3" t="s">
        <v>15</v>
      </c>
      <c r="G1351" s="3" t="s">
        <v>16</v>
      </c>
      <c r="H1351" s="3" t="s">
        <v>1416</v>
      </c>
      <c r="I1351" s="166" t="s">
        <v>5737</v>
      </c>
      <c r="J1351" s="4" t="s">
        <v>5735</v>
      </c>
      <c r="K1351" s="3" t="s">
        <v>5736</v>
      </c>
      <c r="L1351" s="1">
        <f t="shared" si="21"/>
        <v>3</v>
      </c>
    </row>
    <row r="1352" spans="1:12" ht="15" customHeight="1">
      <c r="A1352" s="5">
        <v>1350</v>
      </c>
      <c r="B1352" s="169" t="s">
        <v>5738</v>
      </c>
      <c r="C1352" s="5" t="s">
        <v>5018</v>
      </c>
      <c r="D1352" s="5" t="s">
        <v>4293</v>
      </c>
      <c r="E1352" s="5" t="s">
        <v>1401</v>
      </c>
      <c r="F1352" s="5" t="s">
        <v>15</v>
      </c>
      <c r="G1352" s="5" t="s">
        <v>16</v>
      </c>
      <c r="H1352" s="5" t="s">
        <v>23</v>
      </c>
      <c r="I1352" s="167" t="s">
        <v>5741</v>
      </c>
      <c r="J1352" s="6" t="s">
        <v>5739</v>
      </c>
      <c r="K1352" s="5" t="s">
        <v>5740</v>
      </c>
      <c r="L1352" s="1">
        <f t="shared" si="21"/>
        <v>12</v>
      </c>
    </row>
    <row r="1353" spans="1:12" ht="15" customHeight="1">
      <c r="A1353" s="3">
        <v>1351</v>
      </c>
      <c r="B1353" s="168" t="s">
        <v>5742</v>
      </c>
      <c r="C1353" s="3" t="s">
        <v>4718</v>
      </c>
      <c r="D1353" s="3" t="s">
        <v>4293</v>
      </c>
      <c r="E1353" s="3" t="s">
        <v>1401</v>
      </c>
      <c r="F1353" s="3" t="s">
        <v>15</v>
      </c>
      <c r="G1353" s="3" t="s">
        <v>16</v>
      </c>
      <c r="H1353" s="3" t="s">
        <v>23</v>
      </c>
      <c r="I1353" s="166" t="s">
        <v>5745</v>
      </c>
      <c r="J1353" s="4" t="s">
        <v>5743</v>
      </c>
      <c r="K1353" s="3" t="s">
        <v>5744</v>
      </c>
      <c r="L1353" s="1">
        <f t="shared" si="21"/>
        <v>3</v>
      </c>
    </row>
    <row r="1354" spans="1:12" ht="15" customHeight="1">
      <c r="A1354" s="5">
        <v>1352</v>
      </c>
      <c r="B1354" s="169" t="s">
        <v>5746</v>
      </c>
      <c r="C1354" s="5" t="s">
        <v>5179</v>
      </c>
      <c r="D1354" s="5" t="s">
        <v>4293</v>
      </c>
      <c r="E1354" s="5" t="s">
        <v>1401</v>
      </c>
      <c r="F1354" s="5" t="s">
        <v>15</v>
      </c>
      <c r="G1354" s="5" t="s">
        <v>16</v>
      </c>
      <c r="H1354" s="5" t="s">
        <v>119</v>
      </c>
      <c r="I1354" s="167" t="s">
        <v>5749</v>
      </c>
      <c r="J1354" s="6" t="s">
        <v>5747</v>
      </c>
      <c r="K1354" s="5" t="s">
        <v>5748</v>
      </c>
      <c r="L1354" s="1">
        <f t="shared" si="21"/>
        <v>6</v>
      </c>
    </row>
    <row r="1355" spans="1:12" ht="15" customHeight="1">
      <c r="A1355" s="3">
        <v>1353</v>
      </c>
      <c r="B1355" s="168" t="s">
        <v>5750</v>
      </c>
      <c r="C1355" s="3" t="s">
        <v>5751</v>
      </c>
      <c r="D1355" s="3" t="s">
        <v>4293</v>
      </c>
      <c r="E1355" s="3" t="s">
        <v>1401</v>
      </c>
      <c r="F1355" s="3" t="s">
        <v>15</v>
      </c>
      <c r="G1355" s="3" t="s">
        <v>16</v>
      </c>
      <c r="H1355" s="3" t="s">
        <v>1209</v>
      </c>
      <c r="I1355" s="166" t="s">
        <v>5754</v>
      </c>
      <c r="J1355" s="4" t="s">
        <v>5752</v>
      </c>
      <c r="K1355" s="3" t="s">
        <v>5753</v>
      </c>
      <c r="L1355" s="1">
        <f t="shared" si="21"/>
        <v>6</v>
      </c>
    </row>
    <row r="1356" spans="1:12" ht="15" customHeight="1">
      <c r="A1356" s="5">
        <v>1354</v>
      </c>
      <c r="B1356" s="169" t="s">
        <v>5755</v>
      </c>
      <c r="C1356" s="5" t="s">
        <v>4304</v>
      </c>
      <c r="D1356" s="5" t="s">
        <v>4293</v>
      </c>
      <c r="E1356" s="5" t="s">
        <v>1401</v>
      </c>
      <c r="F1356" s="5" t="s">
        <v>15</v>
      </c>
      <c r="G1356" s="5" t="s">
        <v>16</v>
      </c>
      <c r="H1356" s="5" t="s">
        <v>23</v>
      </c>
      <c r="I1356" s="167" t="s">
        <v>5758</v>
      </c>
      <c r="J1356" s="6" t="s">
        <v>5756</v>
      </c>
      <c r="K1356" s="5" t="s">
        <v>5757</v>
      </c>
      <c r="L1356" s="1">
        <f t="shared" si="21"/>
        <v>8</v>
      </c>
    </row>
    <row r="1357" spans="1:12" ht="15" customHeight="1">
      <c r="A1357" s="3">
        <v>1355</v>
      </c>
      <c r="B1357" s="168" t="s">
        <v>5759</v>
      </c>
      <c r="C1357" s="3" t="s">
        <v>5018</v>
      </c>
      <c r="D1357" s="3" t="s">
        <v>4293</v>
      </c>
      <c r="E1357" s="3" t="s">
        <v>1401</v>
      </c>
      <c r="F1357" s="3" t="s">
        <v>15</v>
      </c>
      <c r="G1357" s="3" t="s">
        <v>36</v>
      </c>
      <c r="H1357" s="3" t="s">
        <v>23</v>
      </c>
      <c r="I1357" s="166" t="s">
        <v>5762</v>
      </c>
      <c r="J1357" s="4" t="s">
        <v>5760</v>
      </c>
      <c r="K1357" s="3" t="s">
        <v>5761</v>
      </c>
      <c r="L1357" s="1">
        <f t="shared" si="21"/>
        <v>6</v>
      </c>
    </row>
    <row r="1358" spans="1:12" ht="15" customHeight="1">
      <c r="A1358" s="5">
        <v>1356</v>
      </c>
      <c r="B1358" s="169" t="s">
        <v>5763</v>
      </c>
      <c r="C1358" s="5" t="s">
        <v>3589</v>
      </c>
      <c r="D1358" s="5" t="s">
        <v>4293</v>
      </c>
      <c r="E1358" s="5" t="s">
        <v>1401</v>
      </c>
      <c r="F1358" s="5" t="s">
        <v>15</v>
      </c>
      <c r="G1358" s="5" t="s">
        <v>50</v>
      </c>
      <c r="H1358" s="5" t="s">
        <v>23</v>
      </c>
      <c r="I1358" s="167" t="s">
        <v>5766</v>
      </c>
      <c r="J1358" s="6" t="s">
        <v>5764</v>
      </c>
      <c r="K1358" s="5" t="s">
        <v>5765</v>
      </c>
      <c r="L1358" s="1">
        <f t="shared" si="21"/>
        <v>6</v>
      </c>
    </row>
    <row r="1359" spans="1:12" ht="15" customHeight="1">
      <c r="A1359" s="3">
        <v>1357</v>
      </c>
      <c r="B1359" s="168" t="s">
        <v>5767</v>
      </c>
      <c r="C1359" s="3" t="s">
        <v>1021</v>
      </c>
      <c r="D1359" s="3" t="s">
        <v>4293</v>
      </c>
      <c r="E1359" s="3" t="s">
        <v>1401</v>
      </c>
      <c r="F1359" s="3" t="s">
        <v>15</v>
      </c>
      <c r="G1359" s="3" t="s">
        <v>16</v>
      </c>
      <c r="H1359" s="3" t="s">
        <v>23</v>
      </c>
      <c r="I1359" s="166" t="s">
        <v>5769</v>
      </c>
      <c r="J1359" s="4" t="s">
        <v>5687</v>
      </c>
      <c r="K1359" s="3" t="s">
        <v>5768</v>
      </c>
      <c r="L1359" s="1">
        <f t="shared" si="21"/>
        <v>4</v>
      </c>
    </row>
    <row r="1360" spans="1:12" ht="15" customHeight="1">
      <c r="A1360" s="5">
        <v>1358</v>
      </c>
      <c r="B1360" s="169" t="s">
        <v>5770</v>
      </c>
      <c r="C1360" s="5" t="s">
        <v>4292</v>
      </c>
      <c r="D1360" s="5" t="s">
        <v>4293</v>
      </c>
      <c r="E1360" s="5" t="s">
        <v>1401</v>
      </c>
      <c r="F1360" s="5" t="s">
        <v>15</v>
      </c>
      <c r="G1360" s="5" t="s">
        <v>50</v>
      </c>
      <c r="H1360" s="5" t="s">
        <v>635</v>
      </c>
      <c r="I1360" s="167" t="s">
        <v>5773</v>
      </c>
      <c r="J1360" s="6" t="s">
        <v>5771</v>
      </c>
      <c r="K1360" s="5" t="s">
        <v>5772</v>
      </c>
      <c r="L1360" s="1">
        <f t="shared" si="21"/>
        <v>7</v>
      </c>
    </row>
    <row r="1361" spans="1:12" ht="15" customHeight="1">
      <c r="A1361" s="3">
        <v>1359</v>
      </c>
      <c r="B1361" s="168" t="s">
        <v>5774</v>
      </c>
      <c r="C1361" s="3" t="s">
        <v>3072</v>
      </c>
      <c r="D1361" s="3" t="s">
        <v>4293</v>
      </c>
      <c r="E1361" s="3" t="s">
        <v>1401</v>
      </c>
      <c r="F1361" s="3" t="s">
        <v>15</v>
      </c>
      <c r="G1361" s="3" t="s">
        <v>16</v>
      </c>
      <c r="H1361" s="3" t="s">
        <v>23</v>
      </c>
      <c r="I1361" s="166" t="s">
        <v>5777</v>
      </c>
      <c r="J1361" s="4" t="s">
        <v>5775</v>
      </c>
      <c r="K1361" s="3" t="s">
        <v>5776</v>
      </c>
      <c r="L1361" s="1">
        <f t="shared" si="21"/>
        <v>6</v>
      </c>
    </row>
    <row r="1362" spans="1:12" ht="15" customHeight="1">
      <c r="A1362" s="5">
        <v>1360</v>
      </c>
      <c r="B1362" s="169" t="s">
        <v>3498</v>
      </c>
      <c r="C1362" s="5" t="s">
        <v>5778</v>
      </c>
      <c r="D1362" s="5" t="s">
        <v>4293</v>
      </c>
      <c r="E1362" s="5" t="s">
        <v>1401</v>
      </c>
      <c r="F1362" s="5" t="s">
        <v>15</v>
      </c>
      <c r="G1362" s="5" t="s">
        <v>16</v>
      </c>
      <c r="H1362" s="5" t="s">
        <v>1209</v>
      </c>
      <c r="I1362" s="167" t="s">
        <v>5781</v>
      </c>
      <c r="J1362" s="6" t="s">
        <v>5779</v>
      </c>
      <c r="K1362" s="5" t="s">
        <v>5780</v>
      </c>
      <c r="L1362" s="1">
        <f t="shared" si="21"/>
        <v>7</v>
      </c>
    </row>
    <row r="1363" spans="1:12" ht="15" customHeight="1">
      <c r="A1363" s="3">
        <v>1361</v>
      </c>
      <c r="B1363" s="168" t="s">
        <v>5782</v>
      </c>
      <c r="C1363" s="3" t="s">
        <v>5152</v>
      </c>
      <c r="D1363" s="3" t="s">
        <v>4293</v>
      </c>
      <c r="E1363" s="3" t="s">
        <v>1401</v>
      </c>
      <c r="F1363" s="3" t="s">
        <v>15</v>
      </c>
      <c r="G1363" s="3" t="s">
        <v>50</v>
      </c>
      <c r="H1363" s="3" t="s">
        <v>119</v>
      </c>
      <c r="I1363" s="166" t="s">
        <v>5785</v>
      </c>
      <c r="J1363" s="4" t="s">
        <v>5783</v>
      </c>
      <c r="K1363" s="3" t="s">
        <v>5784</v>
      </c>
      <c r="L1363" s="1">
        <f t="shared" si="21"/>
        <v>15</v>
      </c>
    </row>
    <row r="1364" spans="1:12" ht="15" customHeight="1">
      <c r="A1364" s="5">
        <v>1362</v>
      </c>
      <c r="B1364" s="169" t="s">
        <v>5786</v>
      </c>
      <c r="C1364" s="5" t="s">
        <v>3872</v>
      </c>
      <c r="D1364" s="5" t="s">
        <v>4293</v>
      </c>
      <c r="E1364" s="5" t="s">
        <v>1401</v>
      </c>
      <c r="F1364" s="5" t="s">
        <v>15</v>
      </c>
      <c r="G1364" s="5" t="s">
        <v>36</v>
      </c>
      <c r="H1364" s="5" t="s">
        <v>23</v>
      </c>
      <c r="I1364" s="167" t="s">
        <v>5789</v>
      </c>
      <c r="J1364" s="6" t="s">
        <v>5787</v>
      </c>
      <c r="K1364" s="5" t="s">
        <v>5788</v>
      </c>
      <c r="L1364" s="1">
        <f t="shared" si="21"/>
        <v>11</v>
      </c>
    </row>
    <row r="1365" spans="1:12" ht="15" customHeight="1">
      <c r="A1365" s="3">
        <v>1363</v>
      </c>
      <c r="B1365" s="168" t="s">
        <v>5790</v>
      </c>
      <c r="C1365" s="3" t="s">
        <v>462</v>
      </c>
      <c r="D1365" s="3" t="s">
        <v>4293</v>
      </c>
      <c r="E1365" s="3" t="s">
        <v>1401</v>
      </c>
      <c r="F1365" s="3" t="s">
        <v>15</v>
      </c>
      <c r="G1365" s="3" t="s">
        <v>36</v>
      </c>
      <c r="H1365" s="3" t="s">
        <v>23</v>
      </c>
      <c r="I1365" s="166" t="s">
        <v>5793</v>
      </c>
      <c r="J1365" s="4" t="s">
        <v>5791</v>
      </c>
      <c r="K1365" s="3" t="s">
        <v>5792</v>
      </c>
      <c r="L1365" s="1">
        <f t="shared" si="21"/>
        <v>3</v>
      </c>
    </row>
    <row r="1366" spans="1:12" ht="15" customHeight="1">
      <c r="A1366" s="5">
        <v>1364</v>
      </c>
      <c r="B1366" s="169" t="s">
        <v>5794</v>
      </c>
      <c r="C1366" s="5" t="s">
        <v>5579</v>
      </c>
      <c r="D1366" s="5" t="s">
        <v>4293</v>
      </c>
      <c r="E1366" s="5" t="s">
        <v>1401</v>
      </c>
      <c r="F1366" s="5" t="s">
        <v>15</v>
      </c>
      <c r="G1366" s="5" t="s">
        <v>16</v>
      </c>
      <c r="H1366" s="5" t="s">
        <v>23</v>
      </c>
      <c r="I1366" s="167" t="s">
        <v>5797</v>
      </c>
      <c r="J1366" s="6" t="s">
        <v>5795</v>
      </c>
      <c r="K1366" s="5" t="s">
        <v>5796</v>
      </c>
      <c r="L1366" s="1">
        <f t="shared" si="21"/>
        <v>10</v>
      </c>
    </row>
    <row r="1367" spans="1:12" ht="15" customHeight="1">
      <c r="A1367" s="3">
        <v>1365</v>
      </c>
      <c r="B1367" s="168" t="s">
        <v>5661</v>
      </c>
      <c r="C1367" s="3" t="s">
        <v>4332</v>
      </c>
      <c r="D1367" s="3" t="s">
        <v>4293</v>
      </c>
      <c r="E1367" s="3" t="s">
        <v>1401</v>
      </c>
      <c r="F1367" s="3" t="s">
        <v>15</v>
      </c>
      <c r="G1367" s="3" t="s">
        <v>50</v>
      </c>
      <c r="H1367" s="3" t="s">
        <v>23</v>
      </c>
      <c r="I1367" s="166" t="s">
        <v>5799</v>
      </c>
      <c r="J1367" s="4" t="s">
        <v>5662</v>
      </c>
      <c r="K1367" s="3" t="s">
        <v>5798</v>
      </c>
      <c r="L1367" s="1">
        <f t="shared" si="21"/>
        <v>7</v>
      </c>
    </row>
    <row r="1368" spans="1:12" ht="15" customHeight="1">
      <c r="A1368" s="5">
        <v>1366</v>
      </c>
      <c r="B1368" s="169" t="s">
        <v>5800</v>
      </c>
      <c r="C1368" s="5" t="s">
        <v>5801</v>
      </c>
      <c r="D1368" s="5" t="s">
        <v>4293</v>
      </c>
      <c r="E1368" s="5" t="s">
        <v>1401</v>
      </c>
      <c r="F1368" s="5" t="s">
        <v>15</v>
      </c>
      <c r="G1368" s="5" t="s">
        <v>16</v>
      </c>
      <c r="H1368" s="5" t="s">
        <v>108</v>
      </c>
      <c r="I1368" s="167" t="s">
        <v>5804</v>
      </c>
      <c r="J1368" s="6" t="s">
        <v>5802</v>
      </c>
      <c r="K1368" s="5" t="s">
        <v>5803</v>
      </c>
      <c r="L1368" s="1">
        <f t="shared" si="21"/>
        <v>12</v>
      </c>
    </row>
    <row r="1369" spans="1:12" ht="15" customHeight="1">
      <c r="A1369" s="3">
        <v>1367</v>
      </c>
      <c r="B1369" s="168" t="s">
        <v>5805</v>
      </c>
      <c r="C1369" s="3" t="s">
        <v>5626</v>
      </c>
      <c r="D1369" s="3" t="s">
        <v>4293</v>
      </c>
      <c r="E1369" s="3" t="s">
        <v>1401</v>
      </c>
      <c r="F1369" s="3" t="s">
        <v>15</v>
      </c>
      <c r="G1369" s="3" t="s">
        <v>36</v>
      </c>
      <c r="H1369" s="3" t="s">
        <v>1209</v>
      </c>
      <c r="I1369" s="166" t="s">
        <v>5807</v>
      </c>
      <c r="J1369" s="4" t="s">
        <v>636</v>
      </c>
      <c r="K1369" s="3" t="s">
        <v>5806</v>
      </c>
      <c r="L1369" s="1">
        <f t="shared" si="21"/>
        <v>1</v>
      </c>
    </row>
    <row r="1370" spans="1:12" ht="15" customHeight="1">
      <c r="A1370" s="5">
        <v>1368</v>
      </c>
      <c r="B1370" s="169" t="s">
        <v>5808</v>
      </c>
      <c r="C1370" s="5" t="s">
        <v>3888</v>
      </c>
      <c r="D1370" s="5" t="s">
        <v>4293</v>
      </c>
      <c r="E1370" s="5" t="s">
        <v>1401</v>
      </c>
      <c r="F1370" s="5" t="s">
        <v>15</v>
      </c>
      <c r="G1370" s="5" t="s">
        <v>16</v>
      </c>
      <c r="H1370" s="5" t="s">
        <v>1209</v>
      </c>
      <c r="I1370" s="167" t="s">
        <v>5811</v>
      </c>
      <c r="J1370" s="6" t="s">
        <v>5809</v>
      </c>
      <c r="K1370" s="5" t="s">
        <v>5810</v>
      </c>
      <c r="L1370" s="1">
        <f t="shared" si="21"/>
        <v>7</v>
      </c>
    </row>
    <row r="1371" spans="1:12" ht="15" customHeight="1">
      <c r="A1371" s="3">
        <v>1369</v>
      </c>
      <c r="B1371" s="168" t="s">
        <v>5812</v>
      </c>
      <c r="C1371" s="3" t="s">
        <v>5813</v>
      </c>
      <c r="D1371" s="3" t="s">
        <v>4293</v>
      </c>
      <c r="E1371" s="3" t="s">
        <v>1401</v>
      </c>
      <c r="F1371" s="3" t="s">
        <v>15</v>
      </c>
      <c r="G1371" s="3" t="s">
        <v>50</v>
      </c>
      <c r="H1371" s="3" t="s">
        <v>164</v>
      </c>
      <c r="I1371" s="166" t="s">
        <v>5816</v>
      </c>
      <c r="J1371" s="4" t="s">
        <v>5814</v>
      </c>
      <c r="K1371" s="3" t="s">
        <v>5815</v>
      </c>
      <c r="L1371" s="1">
        <f t="shared" si="21"/>
        <v>8</v>
      </c>
    </row>
    <row r="1372" spans="1:12" ht="15" customHeight="1">
      <c r="A1372" s="5">
        <v>1370</v>
      </c>
      <c r="B1372" s="169" t="s">
        <v>5817</v>
      </c>
      <c r="C1372" s="5" t="s">
        <v>4814</v>
      </c>
      <c r="D1372" s="5" t="s">
        <v>4293</v>
      </c>
      <c r="E1372" s="5" t="s">
        <v>1401</v>
      </c>
      <c r="F1372" s="5" t="s">
        <v>15</v>
      </c>
      <c r="G1372" s="5" t="s">
        <v>16</v>
      </c>
      <c r="H1372" s="5" t="s">
        <v>23</v>
      </c>
      <c r="I1372" s="167" t="s">
        <v>5819</v>
      </c>
      <c r="J1372" s="6" t="s">
        <v>3323</v>
      </c>
      <c r="K1372" s="5" t="s">
        <v>5818</v>
      </c>
      <c r="L1372" s="1">
        <f t="shared" si="21"/>
        <v>1</v>
      </c>
    </row>
    <row r="1373" spans="1:12" ht="15" customHeight="1">
      <c r="A1373" s="3">
        <v>1371</v>
      </c>
      <c r="B1373" s="168" t="s">
        <v>5820</v>
      </c>
      <c r="C1373" s="3" t="s">
        <v>5821</v>
      </c>
      <c r="D1373" s="3" t="s">
        <v>4293</v>
      </c>
      <c r="E1373" s="3" t="s">
        <v>1401</v>
      </c>
      <c r="F1373" s="3" t="s">
        <v>15</v>
      </c>
      <c r="G1373" s="3" t="s">
        <v>50</v>
      </c>
      <c r="H1373" s="3" t="s">
        <v>635</v>
      </c>
      <c r="I1373" s="166" t="s">
        <v>5824</v>
      </c>
      <c r="J1373" s="4" t="s">
        <v>5822</v>
      </c>
      <c r="K1373" s="3" t="s">
        <v>5823</v>
      </c>
      <c r="L1373" s="1">
        <f t="shared" si="21"/>
        <v>21</v>
      </c>
    </row>
    <row r="1374" spans="1:12" ht="15" customHeight="1">
      <c r="A1374" s="5">
        <v>1372</v>
      </c>
      <c r="B1374" s="169" t="s">
        <v>5825</v>
      </c>
      <c r="C1374" s="5" t="s">
        <v>5222</v>
      </c>
      <c r="D1374" s="5" t="s">
        <v>4293</v>
      </c>
      <c r="E1374" s="5" t="s">
        <v>1401</v>
      </c>
      <c r="F1374" s="5" t="s">
        <v>15</v>
      </c>
      <c r="G1374" s="5" t="s">
        <v>50</v>
      </c>
      <c r="H1374" s="5" t="s">
        <v>268</v>
      </c>
      <c r="I1374" s="167" t="s">
        <v>5828</v>
      </c>
      <c r="J1374" s="6" t="s">
        <v>5826</v>
      </c>
      <c r="K1374" s="5" t="s">
        <v>5827</v>
      </c>
      <c r="L1374" s="1">
        <f t="shared" si="21"/>
        <v>12</v>
      </c>
    </row>
    <row r="1375" spans="1:12" ht="15" customHeight="1">
      <c r="A1375" s="3">
        <v>1373</v>
      </c>
      <c r="B1375" s="168" t="s">
        <v>1830</v>
      </c>
      <c r="C1375" s="3" t="s">
        <v>5829</v>
      </c>
      <c r="D1375" s="3" t="s">
        <v>4293</v>
      </c>
      <c r="E1375" s="3" t="s">
        <v>1677</v>
      </c>
      <c r="F1375" s="3" t="s">
        <v>15</v>
      </c>
      <c r="G1375" s="3" t="s">
        <v>16</v>
      </c>
      <c r="H1375" s="3" t="s">
        <v>23</v>
      </c>
      <c r="I1375" s="166" t="s">
        <v>5832</v>
      </c>
      <c r="J1375" s="4" t="s">
        <v>5830</v>
      </c>
      <c r="K1375" s="3" t="s">
        <v>5831</v>
      </c>
      <c r="L1375" s="1">
        <f t="shared" si="21"/>
        <v>3</v>
      </c>
    </row>
    <row r="1376" spans="1:12" ht="15" customHeight="1">
      <c r="A1376" s="5">
        <v>1374</v>
      </c>
      <c r="B1376" s="169" t="s">
        <v>5833</v>
      </c>
      <c r="C1376" s="5" t="s">
        <v>952</v>
      </c>
      <c r="D1376" s="5" t="s">
        <v>4293</v>
      </c>
      <c r="E1376" s="5" t="s">
        <v>1677</v>
      </c>
      <c r="F1376" s="5" t="s">
        <v>15</v>
      </c>
      <c r="G1376" s="5" t="s">
        <v>36</v>
      </c>
      <c r="H1376" s="5" t="s">
        <v>318</v>
      </c>
      <c r="I1376" s="167" t="s">
        <v>5836</v>
      </c>
      <c r="J1376" s="6" t="s">
        <v>5834</v>
      </c>
      <c r="K1376" s="5" t="s">
        <v>5835</v>
      </c>
      <c r="L1376" s="1">
        <f t="shared" si="21"/>
        <v>14</v>
      </c>
    </row>
    <row r="1377" spans="1:12" ht="15" customHeight="1">
      <c r="A1377" s="3">
        <v>1375</v>
      </c>
      <c r="B1377" s="168" t="s">
        <v>5837</v>
      </c>
      <c r="C1377" s="3" t="s">
        <v>5838</v>
      </c>
      <c r="D1377" s="3" t="s">
        <v>4293</v>
      </c>
      <c r="E1377" s="3" t="s">
        <v>1677</v>
      </c>
      <c r="F1377" s="3" t="s">
        <v>15</v>
      </c>
      <c r="G1377" s="3" t="s">
        <v>50</v>
      </c>
      <c r="H1377" s="3" t="s">
        <v>1590</v>
      </c>
      <c r="I1377" s="166" t="s">
        <v>5840</v>
      </c>
      <c r="J1377" s="4" t="s">
        <v>1586</v>
      </c>
      <c r="K1377" s="3" t="s">
        <v>5839</v>
      </c>
      <c r="L1377" s="1">
        <f t="shared" si="21"/>
        <v>3</v>
      </c>
    </row>
    <row r="1378" spans="1:12" ht="15" customHeight="1">
      <c r="A1378" s="5">
        <v>1376</v>
      </c>
      <c r="B1378" s="169" t="s">
        <v>5841</v>
      </c>
      <c r="C1378" s="5" t="s">
        <v>3888</v>
      </c>
      <c r="D1378" s="5" t="s">
        <v>4293</v>
      </c>
      <c r="E1378" s="5" t="s">
        <v>1677</v>
      </c>
      <c r="F1378" s="5" t="s">
        <v>15</v>
      </c>
      <c r="G1378" s="5" t="s">
        <v>16</v>
      </c>
      <c r="H1378" s="5" t="s">
        <v>23</v>
      </c>
      <c r="I1378" s="167" t="s">
        <v>5844</v>
      </c>
      <c r="J1378" s="6" t="s">
        <v>5842</v>
      </c>
      <c r="K1378" s="5" t="s">
        <v>5843</v>
      </c>
      <c r="L1378" s="1">
        <f t="shared" si="21"/>
        <v>4</v>
      </c>
    </row>
    <row r="1379" spans="1:12" ht="15" customHeight="1">
      <c r="A1379" s="3">
        <v>1377</v>
      </c>
      <c r="B1379" s="168" t="s">
        <v>5845</v>
      </c>
      <c r="C1379" s="3" t="s">
        <v>4381</v>
      </c>
      <c r="D1379" s="3" t="s">
        <v>4293</v>
      </c>
      <c r="E1379" s="3" t="s">
        <v>1677</v>
      </c>
      <c r="F1379" s="3" t="s">
        <v>15</v>
      </c>
      <c r="G1379" s="3" t="s">
        <v>16</v>
      </c>
      <c r="H1379" s="3" t="s">
        <v>23</v>
      </c>
      <c r="I1379" s="166" t="s">
        <v>5848</v>
      </c>
      <c r="J1379" s="4" t="s">
        <v>5846</v>
      </c>
      <c r="K1379" s="3" t="s">
        <v>5847</v>
      </c>
      <c r="L1379" s="1">
        <f t="shared" si="21"/>
        <v>9</v>
      </c>
    </row>
    <row r="1380" spans="1:12" ht="15" customHeight="1">
      <c r="A1380" s="5">
        <v>1378</v>
      </c>
      <c r="B1380" s="169" t="s">
        <v>5849</v>
      </c>
      <c r="C1380" s="5" t="s">
        <v>1063</v>
      </c>
      <c r="D1380" s="5" t="s">
        <v>4293</v>
      </c>
      <c r="E1380" s="5" t="s">
        <v>1677</v>
      </c>
      <c r="F1380" s="5" t="s">
        <v>15</v>
      </c>
      <c r="G1380" s="5" t="s">
        <v>36</v>
      </c>
      <c r="H1380" s="5" t="s">
        <v>318</v>
      </c>
      <c r="I1380" s="167" t="s">
        <v>5852</v>
      </c>
      <c r="J1380" s="6" t="s">
        <v>5850</v>
      </c>
      <c r="K1380" s="5" t="s">
        <v>5851</v>
      </c>
      <c r="L1380" s="1">
        <f t="shared" si="21"/>
        <v>16</v>
      </c>
    </row>
    <row r="1381" spans="1:12" ht="15" customHeight="1">
      <c r="A1381" s="3">
        <v>1379</v>
      </c>
      <c r="B1381" s="168" t="s">
        <v>5853</v>
      </c>
      <c r="C1381" s="3" t="s">
        <v>462</v>
      </c>
      <c r="D1381" s="3" t="s">
        <v>4293</v>
      </c>
      <c r="E1381" s="3" t="s">
        <v>1677</v>
      </c>
      <c r="F1381" s="3" t="s">
        <v>15</v>
      </c>
      <c r="G1381" s="3" t="s">
        <v>36</v>
      </c>
      <c r="H1381" s="3" t="s">
        <v>23</v>
      </c>
      <c r="I1381" s="166" t="s">
        <v>5856</v>
      </c>
      <c r="J1381" s="4" t="s">
        <v>5854</v>
      </c>
      <c r="K1381" s="3" t="s">
        <v>5855</v>
      </c>
      <c r="L1381" s="1">
        <f t="shared" si="21"/>
        <v>5</v>
      </c>
    </row>
    <row r="1382" spans="1:12" ht="15" customHeight="1">
      <c r="A1382" s="5">
        <v>1380</v>
      </c>
      <c r="B1382" s="169" t="s">
        <v>1830</v>
      </c>
      <c r="C1382" s="5" t="s">
        <v>5230</v>
      </c>
      <c r="D1382" s="5" t="s">
        <v>4293</v>
      </c>
      <c r="E1382" s="5" t="s">
        <v>1677</v>
      </c>
      <c r="F1382" s="5" t="s">
        <v>15</v>
      </c>
      <c r="G1382" s="5" t="s">
        <v>16</v>
      </c>
      <c r="H1382" s="5" t="s">
        <v>17</v>
      </c>
      <c r="I1382" s="167" t="s">
        <v>5859</v>
      </c>
      <c r="J1382" s="6" t="s">
        <v>5857</v>
      </c>
      <c r="K1382" s="5" t="s">
        <v>5858</v>
      </c>
      <c r="L1382" s="1">
        <f t="shared" si="21"/>
        <v>4</v>
      </c>
    </row>
    <row r="1383" spans="1:12" ht="15" customHeight="1">
      <c r="A1383" s="3">
        <v>1381</v>
      </c>
      <c r="B1383" s="168" t="s">
        <v>5860</v>
      </c>
      <c r="C1383" s="3" t="s">
        <v>5861</v>
      </c>
      <c r="D1383" s="3" t="s">
        <v>4293</v>
      </c>
      <c r="E1383" s="3" t="s">
        <v>1677</v>
      </c>
      <c r="F1383" s="3" t="s">
        <v>15</v>
      </c>
      <c r="G1383" s="3" t="s">
        <v>16</v>
      </c>
      <c r="H1383" s="3" t="s">
        <v>62</v>
      </c>
      <c r="I1383" s="166" t="s">
        <v>5864</v>
      </c>
      <c r="J1383" s="4" t="s">
        <v>5862</v>
      </c>
      <c r="K1383" s="3" t="s">
        <v>5863</v>
      </c>
      <c r="L1383" s="1">
        <f t="shared" si="21"/>
        <v>9</v>
      </c>
    </row>
    <row r="1384" spans="1:12" ht="15" customHeight="1">
      <c r="A1384" s="5">
        <v>1382</v>
      </c>
      <c r="B1384" s="169" t="s">
        <v>5865</v>
      </c>
      <c r="C1384" s="5" t="s">
        <v>4404</v>
      </c>
      <c r="D1384" s="5" t="s">
        <v>4293</v>
      </c>
      <c r="E1384" s="5" t="s">
        <v>1677</v>
      </c>
      <c r="F1384" s="5" t="s">
        <v>15</v>
      </c>
      <c r="G1384" s="5" t="s">
        <v>50</v>
      </c>
      <c r="H1384" s="5" t="s">
        <v>23</v>
      </c>
      <c r="I1384" s="167" t="s">
        <v>5868</v>
      </c>
      <c r="J1384" s="6" t="s">
        <v>5866</v>
      </c>
      <c r="K1384" s="5" t="s">
        <v>5867</v>
      </c>
      <c r="L1384" s="1">
        <f t="shared" si="21"/>
        <v>5</v>
      </c>
    </row>
    <row r="1385" spans="1:12" ht="15" customHeight="1">
      <c r="A1385" s="3">
        <v>1383</v>
      </c>
      <c r="B1385" s="168" t="s">
        <v>5869</v>
      </c>
      <c r="C1385" s="3" t="s">
        <v>2557</v>
      </c>
      <c r="D1385" s="3" t="s">
        <v>4293</v>
      </c>
      <c r="E1385" s="3" t="s">
        <v>1677</v>
      </c>
      <c r="F1385" s="3" t="s">
        <v>15</v>
      </c>
      <c r="G1385" s="3" t="s">
        <v>36</v>
      </c>
      <c r="H1385" s="3" t="s">
        <v>85</v>
      </c>
      <c r="I1385" s="166" t="s">
        <v>5872</v>
      </c>
      <c r="J1385" s="4" t="s">
        <v>5870</v>
      </c>
      <c r="K1385" s="3" t="s">
        <v>5871</v>
      </c>
      <c r="L1385" s="1">
        <f t="shared" si="21"/>
        <v>7</v>
      </c>
    </row>
    <row r="1386" spans="1:12" ht="15" customHeight="1">
      <c r="A1386" s="5">
        <v>1384</v>
      </c>
      <c r="B1386" s="169" t="s">
        <v>1676</v>
      </c>
      <c r="C1386" s="5" t="s">
        <v>5873</v>
      </c>
      <c r="D1386" s="5" t="s">
        <v>4293</v>
      </c>
      <c r="E1386" s="5" t="s">
        <v>1677</v>
      </c>
      <c r="F1386" s="5" t="s">
        <v>15</v>
      </c>
      <c r="G1386" s="5" t="s">
        <v>16</v>
      </c>
      <c r="H1386" s="5" t="s">
        <v>108</v>
      </c>
      <c r="I1386" s="167" t="s">
        <v>5876</v>
      </c>
      <c r="J1386" s="6" t="s">
        <v>5874</v>
      </c>
      <c r="K1386" s="5" t="s">
        <v>5875</v>
      </c>
      <c r="L1386" s="1">
        <f t="shared" si="21"/>
        <v>5</v>
      </c>
    </row>
    <row r="1387" spans="1:12" ht="15" customHeight="1">
      <c r="A1387" s="3">
        <v>1385</v>
      </c>
      <c r="B1387" s="168" t="s">
        <v>5877</v>
      </c>
      <c r="C1387" s="3" t="s">
        <v>4404</v>
      </c>
      <c r="D1387" s="3" t="s">
        <v>4293</v>
      </c>
      <c r="E1387" s="3" t="s">
        <v>1677</v>
      </c>
      <c r="F1387" s="3" t="s">
        <v>15</v>
      </c>
      <c r="G1387" s="3" t="s">
        <v>50</v>
      </c>
      <c r="H1387" s="3" t="s">
        <v>296</v>
      </c>
      <c r="I1387" s="166" t="s">
        <v>5880</v>
      </c>
      <c r="J1387" s="4" t="s">
        <v>5878</v>
      </c>
      <c r="K1387" s="3" t="s">
        <v>5879</v>
      </c>
      <c r="L1387" s="1">
        <f t="shared" si="21"/>
        <v>5</v>
      </c>
    </row>
    <row r="1388" spans="1:12" ht="15" customHeight="1">
      <c r="A1388" s="5">
        <v>1386</v>
      </c>
      <c r="B1388" s="169" t="s">
        <v>5881</v>
      </c>
      <c r="C1388" s="5" t="s">
        <v>5882</v>
      </c>
      <c r="D1388" s="5" t="s">
        <v>4293</v>
      </c>
      <c r="E1388" s="5" t="s">
        <v>1677</v>
      </c>
      <c r="F1388" s="5" t="s">
        <v>15</v>
      </c>
      <c r="G1388" s="5" t="s">
        <v>36</v>
      </c>
      <c r="H1388" s="5" t="s">
        <v>30</v>
      </c>
      <c r="I1388" s="167" t="s">
        <v>5885</v>
      </c>
      <c r="J1388" s="6" t="s">
        <v>5883</v>
      </c>
      <c r="K1388" s="5" t="s">
        <v>5884</v>
      </c>
      <c r="L1388" s="1">
        <f t="shared" si="21"/>
        <v>5</v>
      </c>
    </row>
    <row r="1389" spans="1:12" ht="15" customHeight="1">
      <c r="A1389" s="3">
        <v>1387</v>
      </c>
      <c r="B1389" s="168" t="s">
        <v>5886</v>
      </c>
      <c r="C1389" s="3" t="s">
        <v>5222</v>
      </c>
      <c r="D1389" s="3" t="s">
        <v>4293</v>
      </c>
      <c r="E1389" s="3" t="s">
        <v>1677</v>
      </c>
      <c r="F1389" s="3" t="s">
        <v>15</v>
      </c>
      <c r="G1389" s="3" t="s">
        <v>36</v>
      </c>
      <c r="H1389" s="3" t="s">
        <v>23</v>
      </c>
      <c r="I1389" s="166" t="s">
        <v>5889</v>
      </c>
      <c r="J1389" s="4" t="s">
        <v>5887</v>
      </c>
      <c r="K1389" s="3" t="s">
        <v>5888</v>
      </c>
      <c r="L1389" s="1">
        <f t="shared" si="21"/>
        <v>7</v>
      </c>
    </row>
    <row r="1390" spans="1:12" ht="15" customHeight="1">
      <c r="A1390" s="5">
        <v>1388</v>
      </c>
      <c r="B1390" s="169" t="s">
        <v>1720</v>
      </c>
      <c r="C1390" s="5" t="s">
        <v>5890</v>
      </c>
      <c r="D1390" s="5" t="s">
        <v>4293</v>
      </c>
      <c r="E1390" s="5" t="s">
        <v>1677</v>
      </c>
      <c r="F1390" s="5" t="s">
        <v>15</v>
      </c>
      <c r="G1390" s="5" t="s">
        <v>36</v>
      </c>
      <c r="H1390" s="5" t="s">
        <v>23</v>
      </c>
      <c r="I1390" s="167" t="s">
        <v>5893</v>
      </c>
      <c r="J1390" s="6" t="s">
        <v>5891</v>
      </c>
      <c r="K1390" s="5" t="s">
        <v>5892</v>
      </c>
      <c r="L1390" s="1">
        <f t="shared" si="21"/>
        <v>4</v>
      </c>
    </row>
    <row r="1391" spans="1:12" ht="15" customHeight="1">
      <c r="A1391" s="3">
        <v>1389</v>
      </c>
      <c r="B1391" s="168" t="s">
        <v>5894</v>
      </c>
      <c r="C1391" s="3" t="s">
        <v>2778</v>
      </c>
      <c r="D1391" s="3" t="s">
        <v>4293</v>
      </c>
      <c r="E1391" s="3" t="s">
        <v>1677</v>
      </c>
      <c r="F1391" s="3" t="s">
        <v>15</v>
      </c>
      <c r="G1391" s="3" t="s">
        <v>36</v>
      </c>
      <c r="H1391" s="3" t="s">
        <v>125</v>
      </c>
      <c r="I1391" s="166" t="s">
        <v>5897</v>
      </c>
      <c r="J1391" s="4" t="s">
        <v>5895</v>
      </c>
      <c r="K1391" s="3" t="s">
        <v>5896</v>
      </c>
      <c r="L1391" s="1">
        <f t="shared" si="21"/>
        <v>10</v>
      </c>
    </row>
    <row r="1392" spans="1:12" ht="15" customHeight="1">
      <c r="A1392" s="5">
        <v>1390</v>
      </c>
      <c r="B1392" s="169" t="s">
        <v>5898</v>
      </c>
      <c r="C1392" s="5" t="s">
        <v>1642</v>
      </c>
      <c r="D1392" s="5" t="s">
        <v>4293</v>
      </c>
      <c r="E1392" s="5" t="s">
        <v>1677</v>
      </c>
      <c r="F1392" s="5" t="s">
        <v>15</v>
      </c>
      <c r="G1392" s="5" t="s">
        <v>36</v>
      </c>
      <c r="H1392" s="5" t="s">
        <v>108</v>
      </c>
      <c r="I1392" s="167" t="s">
        <v>5901</v>
      </c>
      <c r="J1392" s="6" t="s">
        <v>5899</v>
      </c>
      <c r="K1392" s="5" t="s">
        <v>5900</v>
      </c>
      <c r="L1392" s="1">
        <f t="shared" si="21"/>
        <v>5</v>
      </c>
    </row>
    <row r="1393" spans="1:12" ht="15" customHeight="1">
      <c r="A1393" s="3">
        <v>1391</v>
      </c>
      <c r="B1393" s="168" t="s">
        <v>5902</v>
      </c>
      <c r="C1393" s="3" t="s">
        <v>4439</v>
      </c>
      <c r="D1393" s="3" t="s">
        <v>4293</v>
      </c>
      <c r="E1393" s="3" t="s">
        <v>1677</v>
      </c>
      <c r="F1393" s="3" t="s">
        <v>15</v>
      </c>
      <c r="G1393" s="3" t="s">
        <v>50</v>
      </c>
      <c r="H1393" s="3" t="s">
        <v>62</v>
      </c>
      <c r="I1393" s="166" t="s">
        <v>5905</v>
      </c>
      <c r="J1393" s="4" t="s">
        <v>5903</v>
      </c>
      <c r="K1393" s="3" t="s">
        <v>5904</v>
      </c>
      <c r="L1393" s="1">
        <f t="shared" si="21"/>
        <v>6</v>
      </c>
    </row>
    <row r="1394" spans="1:12" ht="15" customHeight="1">
      <c r="A1394" s="5">
        <v>1392</v>
      </c>
      <c r="B1394" s="169" t="s">
        <v>2854</v>
      </c>
      <c r="C1394" s="5" t="s">
        <v>1063</v>
      </c>
      <c r="D1394" s="5" t="s">
        <v>4293</v>
      </c>
      <c r="E1394" s="5" t="s">
        <v>1677</v>
      </c>
      <c r="F1394" s="5" t="s">
        <v>15</v>
      </c>
      <c r="G1394" s="5" t="s">
        <v>36</v>
      </c>
      <c r="H1394" s="5" t="s">
        <v>23</v>
      </c>
      <c r="I1394" s="167" t="s">
        <v>5907</v>
      </c>
      <c r="J1394" s="6" t="s">
        <v>645</v>
      </c>
      <c r="K1394" s="5" t="s">
        <v>5906</v>
      </c>
      <c r="L1394" s="1">
        <f t="shared" si="21"/>
        <v>2</v>
      </c>
    </row>
    <row r="1395" spans="1:12" ht="15" customHeight="1">
      <c r="A1395" s="3">
        <v>1393</v>
      </c>
      <c r="B1395" s="168" t="s">
        <v>5908</v>
      </c>
      <c r="C1395" s="3" t="s">
        <v>5147</v>
      </c>
      <c r="D1395" s="3" t="s">
        <v>4293</v>
      </c>
      <c r="E1395" s="3" t="s">
        <v>1677</v>
      </c>
      <c r="F1395" s="3" t="s">
        <v>15</v>
      </c>
      <c r="G1395" s="3" t="s">
        <v>16</v>
      </c>
      <c r="H1395" s="3" t="s">
        <v>125</v>
      </c>
      <c r="I1395" s="166" t="s">
        <v>5911</v>
      </c>
      <c r="J1395" s="4" t="s">
        <v>5909</v>
      </c>
      <c r="K1395" s="3" t="s">
        <v>5910</v>
      </c>
      <c r="L1395" s="1">
        <f t="shared" si="21"/>
        <v>7</v>
      </c>
    </row>
    <row r="1396" spans="1:12" ht="15" customHeight="1">
      <c r="A1396" s="5">
        <v>1394</v>
      </c>
      <c r="B1396" s="169" t="s">
        <v>3734</v>
      </c>
      <c r="C1396" s="5" t="s">
        <v>5230</v>
      </c>
      <c r="D1396" s="5" t="s">
        <v>4293</v>
      </c>
      <c r="E1396" s="5" t="s">
        <v>1677</v>
      </c>
      <c r="F1396" s="5" t="s">
        <v>15</v>
      </c>
      <c r="G1396" s="5" t="s">
        <v>36</v>
      </c>
      <c r="H1396" s="5" t="s">
        <v>23</v>
      </c>
      <c r="I1396" s="167" t="s">
        <v>5914</v>
      </c>
      <c r="J1396" s="6" t="s">
        <v>5912</v>
      </c>
      <c r="K1396" s="5" t="s">
        <v>5913</v>
      </c>
      <c r="L1396" s="1">
        <f t="shared" si="21"/>
        <v>10</v>
      </c>
    </row>
    <row r="1397" spans="1:12" ht="15" customHeight="1">
      <c r="A1397" s="3">
        <v>1395</v>
      </c>
      <c r="B1397" s="168" t="s">
        <v>5915</v>
      </c>
      <c r="C1397" s="3" t="s">
        <v>4745</v>
      </c>
      <c r="D1397" s="3" t="s">
        <v>4293</v>
      </c>
      <c r="E1397" s="3" t="s">
        <v>1677</v>
      </c>
      <c r="F1397" s="3" t="s">
        <v>15</v>
      </c>
      <c r="G1397" s="3" t="s">
        <v>16</v>
      </c>
      <c r="H1397" s="3" t="s">
        <v>23</v>
      </c>
      <c r="I1397" s="166" t="s">
        <v>5918</v>
      </c>
      <c r="J1397" s="4" t="s">
        <v>5916</v>
      </c>
      <c r="K1397" s="3" t="s">
        <v>5917</v>
      </c>
      <c r="L1397" s="1">
        <f t="shared" si="21"/>
        <v>4</v>
      </c>
    </row>
    <row r="1398" spans="1:12" ht="15" customHeight="1">
      <c r="A1398" s="5">
        <v>1396</v>
      </c>
      <c r="B1398" s="169" t="s">
        <v>5919</v>
      </c>
      <c r="C1398" s="5" t="s">
        <v>1642</v>
      </c>
      <c r="D1398" s="5" t="s">
        <v>4293</v>
      </c>
      <c r="E1398" s="5" t="s">
        <v>1677</v>
      </c>
      <c r="F1398" s="5" t="s">
        <v>15</v>
      </c>
      <c r="G1398" s="5" t="s">
        <v>50</v>
      </c>
      <c r="H1398" s="5" t="s">
        <v>125</v>
      </c>
      <c r="I1398" s="167" t="s">
        <v>5922</v>
      </c>
      <c r="J1398" s="6" t="s">
        <v>5920</v>
      </c>
      <c r="K1398" s="5" t="s">
        <v>5921</v>
      </c>
      <c r="L1398" s="1">
        <f t="shared" si="21"/>
        <v>5</v>
      </c>
    </row>
    <row r="1399" spans="1:12" ht="15" customHeight="1">
      <c r="A1399" s="3">
        <v>1397</v>
      </c>
      <c r="B1399" s="168" t="s">
        <v>5923</v>
      </c>
      <c r="C1399" s="3" t="s">
        <v>1063</v>
      </c>
      <c r="D1399" s="3" t="s">
        <v>4293</v>
      </c>
      <c r="E1399" s="3" t="s">
        <v>1677</v>
      </c>
      <c r="F1399" s="3" t="s">
        <v>15</v>
      </c>
      <c r="G1399" s="3" t="s">
        <v>36</v>
      </c>
      <c r="H1399" s="3" t="s">
        <v>23</v>
      </c>
      <c r="I1399" s="166" t="s">
        <v>5926</v>
      </c>
      <c r="J1399" s="4" t="s">
        <v>5924</v>
      </c>
      <c r="K1399" s="3" t="s">
        <v>5925</v>
      </c>
      <c r="L1399" s="1">
        <f t="shared" si="21"/>
        <v>6</v>
      </c>
    </row>
    <row r="1400" spans="1:12" ht="15" customHeight="1">
      <c r="A1400" s="5">
        <v>1398</v>
      </c>
      <c r="B1400" s="169" t="s">
        <v>5927</v>
      </c>
      <c r="C1400" s="5" t="s">
        <v>5928</v>
      </c>
      <c r="D1400" s="5" t="s">
        <v>4293</v>
      </c>
      <c r="E1400" s="5" t="s">
        <v>1677</v>
      </c>
      <c r="F1400" s="5" t="s">
        <v>15</v>
      </c>
      <c r="G1400" s="5" t="s">
        <v>29</v>
      </c>
      <c r="H1400" s="5" t="s">
        <v>23</v>
      </c>
      <c r="I1400" s="167" t="s">
        <v>5931</v>
      </c>
      <c r="J1400" s="6" t="s">
        <v>5929</v>
      </c>
      <c r="K1400" s="5" t="s">
        <v>5930</v>
      </c>
      <c r="L1400" s="1">
        <f t="shared" si="21"/>
        <v>6</v>
      </c>
    </row>
    <row r="1401" spans="1:12" ht="15" customHeight="1">
      <c r="A1401" s="3">
        <v>1399</v>
      </c>
      <c r="B1401" s="168" t="s">
        <v>5932</v>
      </c>
      <c r="C1401" s="3" t="s">
        <v>829</v>
      </c>
      <c r="D1401" s="3" t="s">
        <v>4293</v>
      </c>
      <c r="E1401" s="3" t="s">
        <v>1677</v>
      </c>
      <c r="F1401" s="3" t="s">
        <v>15</v>
      </c>
      <c r="G1401" s="3" t="s">
        <v>16</v>
      </c>
      <c r="H1401" s="3" t="s">
        <v>23</v>
      </c>
      <c r="I1401" s="166" t="s">
        <v>5935</v>
      </c>
      <c r="J1401" s="4" t="s">
        <v>5933</v>
      </c>
      <c r="K1401" s="3" t="s">
        <v>5934</v>
      </c>
      <c r="L1401" s="1">
        <f t="shared" si="21"/>
        <v>9</v>
      </c>
    </row>
    <row r="1402" spans="1:12" ht="15" customHeight="1">
      <c r="A1402" s="5">
        <v>1400</v>
      </c>
      <c r="B1402" s="169" t="s">
        <v>5936</v>
      </c>
      <c r="C1402" s="5" t="s">
        <v>5861</v>
      </c>
      <c r="D1402" s="5" t="s">
        <v>4293</v>
      </c>
      <c r="E1402" s="5" t="s">
        <v>1677</v>
      </c>
      <c r="F1402" s="5" t="s">
        <v>15</v>
      </c>
      <c r="G1402" s="5" t="s">
        <v>16</v>
      </c>
      <c r="H1402" s="5" t="s">
        <v>23</v>
      </c>
      <c r="I1402" s="167" t="s">
        <v>5939</v>
      </c>
      <c r="J1402" s="6" t="s">
        <v>5937</v>
      </c>
      <c r="K1402" s="5" t="s">
        <v>5938</v>
      </c>
      <c r="L1402" s="1">
        <f t="shared" si="21"/>
        <v>14</v>
      </c>
    </row>
    <row r="1403" spans="1:12" ht="15" customHeight="1">
      <c r="A1403" s="3">
        <v>1401</v>
      </c>
      <c r="B1403" s="168" t="s">
        <v>5940</v>
      </c>
      <c r="C1403" s="3" t="s">
        <v>4404</v>
      </c>
      <c r="D1403" s="3" t="s">
        <v>4293</v>
      </c>
      <c r="E1403" s="3" t="s">
        <v>1677</v>
      </c>
      <c r="F1403" s="3" t="s">
        <v>15</v>
      </c>
      <c r="G1403" s="3" t="s">
        <v>36</v>
      </c>
      <c r="H1403" s="3" t="s">
        <v>23</v>
      </c>
      <c r="I1403" s="166" t="s">
        <v>5942</v>
      </c>
      <c r="J1403" s="4" t="s">
        <v>1678</v>
      </c>
      <c r="K1403" s="3" t="s">
        <v>5941</v>
      </c>
      <c r="L1403" s="1">
        <f t="shared" si="21"/>
        <v>1</v>
      </c>
    </row>
    <row r="1404" spans="1:12" ht="15" customHeight="1">
      <c r="A1404" s="5">
        <v>1402</v>
      </c>
      <c r="B1404" s="169" t="s">
        <v>5943</v>
      </c>
      <c r="C1404" s="5" t="s">
        <v>5230</v>
      </c>
      <c r="D1404" s="5" t="s">
        <v>4293</v>
      </c>
      <c r="E1404" s="5" t="s">
        <v>1677</v>
      </c>
      <c r="F1404" s="5" t="s">
        <v>15</v>
      </c>
      <c r="G1404" s="5" t="s">
        <v>50</v>
      </c>
      <c r="H1404" s="5" t="s">
        <v>23</v>
      </c>
      <c r="I1404" s="167" t="s">
        <v>5946</v>
      </c>
      <c r="J1404" s="6" t="s">
        <v>5944</v>
      </c>
      <c r="K1404" s="5" t="s">
        <v>5945</v>
      </c>
      <c r="L1404" s="1">
        <f t="shared" si="21"/>
        <v>8</v>
      </c>
    </row>
    <row r="1405" spans="1:12" ht="15" customHeight="1">
      <c r="A1405" s="3">
        <v>1403</v>
      </c>
      <c r="B1405" s="168" t="s">
        <v>5947</v>
      </c>
      <c r="C1405" s="3" t="s">
        <v>2557</v>
      </c>
      <c r="D1405" s="3" t="s">
        <v>4293</v>
      </c>
      <c r="E1405" s="3" t="s">
        <v>1677</v>
      </c>
      <c r="F1405" s="3" t="s">
        <v>15</v>
      </c>
      <c r="G1405" s="3" t="s">
        <v>16</v>
      </c>
      <c r="H1405" s="3" t="s">
        <v>85</v>
      </c>
      <c r="I1405" s="166" t="s">
        <v>5950</v>
      </c>
      <c r="J1405" s="4" t="s">
        <v>5948</v>
      </c>
      <c r="K1405" s="3" t="s">
        <v>5949</v>
      </c>
      <c r="L1405" s="1">
        <f t="shared" si="21"/>
        <v>8</v>
      </c>
    </row>
    <row r="1406" spans="1:12" ht="15" customHeight="1">
      <c r="A1406" s="5">
        <v>1404</v>
      </c>
      <c r="B1406" s="169" t="s">
        <v>5951</v>
      </c>
      <c r="C1406" s="5" t="s">
        <v>5952</v>
      </c>
      <c r="D1406" s="5" t="s">
        <v>4293</v>
      </c>
      <c r="E1406" s="5" t="s">
        <v>1677</v>
      </c>
      <c r="F1406" s="5" t="s">
        <v>15</v>
      </c>
      <c r="G1406" s="5" t="s">
        <v>36</v>
      </c>
      <c r="H1406" s="5" t="s">
        <v>125</v>
      </c>
      <c r="I1406" s="167" t="s">
        <v>5955</v>
      </c>
      <c r="J1406" s="6" t="s">
        <v>5953</v>
      </c>
      <c r="K1406" s="5" t="s">
        <v>5954</v>
      </c>
      <c r="L1406" s="1">
        <f t="shared" si="21"/>
        <v>3</v>
      </c>
    </row>
    <row r="1407" spans="1:12" ht="15" customHeight="1">
      <c r="A1407" s="3">
        <v>1405</v>
      </c>
      <c r="B1407" s="168" t="s">
        <v>5956</v>
      </c>
      <c r="C1407" s="3" t="s">
        <v>5957</v>
      </c>
      <c r="D1407" s="3" t="s">
        <v>4293</v>
      </c>
      <c r="E1407" s="3" t="s">
        <v>1677</v>
      </c>
      <c r="F1407" s="3" t="s">
        <v>15</v>
      </c>
      <c r="G1407" s="3" t="s">
        <v>16</v>
      </c>
      <c r="H1407" s="3" t="s">
        <v>23</v>
      </c>
      <c r="I1407" s="166" t="s">
        <v>5959</v>
      </c>
      <c r="J1407" s="4" t="s">
        <v>3911</v>
      </c>
      <c r="K1407" s="3" t="s">
        <v>5958</v>
      </c>
      <c r="L1407" s="1">
        <f t="shared" si="21"/>
        <v>4</v>
      </c>
    </row>
    <row r="1408" spans="1:12" ht="15" customHeight="1">
      <c r="A1408" s="5">
        <v>1406</v>
      </c>
      <c r="B1408" s="169" t="s">
        <v>5960</v>
      </c>
      <c r="C1408" s="5" t="s">
        <v>5961</v>
      </c>
      <c r="D1408" s="5" t="s">
        <v>4293</v>
      </c>
      <c r="E1408" s="5" t="s">
        <v>1677</v>
      </c>
      <c r="F1408" s="5" t="s">
        <v>15</v>
      </c>
      <c r="G1408" s="5" t="s">
        <v>16</v>
      </c>
      <c r="H1408" s="5" t="s">
        <v>23</v>
      </c>
      <c r="I1408" s="167" t="s">
        <v>5964</v>
      </c>
      <c r="J1408" s="6" t="s">
        <v>5962</v>
      </c>
      <c r="K1408" s="5" t="s">
        <v>5963</v>
      </c>
      <c r="L1408" s="1">
        <f t="shared" si="21"/>
        <v>4</v>
      </c>
    </row>
    <row r="1409" spans="1:12" ht="15" customHeight="1">
      <c r="A1409" s="3">
        <v>1407</v>
      </c>
      <c r="B1409" s="168" t="s">
        <v>1715</v>
      </c>
      <c r="C1409" s="3" t="s">
        <v>4745</v>
      </c>
      <c r="D1409" s="3" t="s">
        <v>4293</v>
      </c>
      <c r="E1409" s="3" t="s">
        <v>1677</v>
      </c>
      <c r="F1409" s="3" t="s">
        <v>15</v>
      </c>
      <c r="G1409" s="3" t="s">
        <v>36</v>
      </c>
      <c r="H1409" s="3" t="s">
        <v>23</v>
      </c>
      <c r="I1409" s="166" t="s">
        <v>5967</v>
      </c>
      <c r="J1409" s="4" t="s">
        <v>5965</v>
      </c>
      <c r="K1409" s="3" t="s">
        <v>5966</v>
      </c>
      <c r="L1409" s="1">
        <f t="shared" si="21"/>
        <v>7</v>
      </c>
    </row>
    <row r="1410" spans="1:12" ht="15" customHeight="1">
      <c r="A1410" s="5">
        <v>1408</v>
      </c>
      <c r="B1410" s="169" t="s">
        <v>5968</v>
      </c>
      <c r="C1410" s="5" t="s">
        <v>5230</v>
      </c>
      <c r="D1410" s="5" t="s">
        <v>4293</v>
      </c>
      <c r="E1410" s="5" t="s">
        <v>1677</v>
      </c>
      <c r="F1410" s="5" t="s">
        <v>15</v>
      </c>
      <c r="G1410" s="5" t="s">
        <v>16</v>
      </c>
      <c r="H1410" s="5" t="s">
        <v>125</v>
      </c>
      <c r="I1410" s="167" t="s">
        <v>5971</v>
      </c>
      <c r="J1410" s="6" t="s">
        <v>5969</v>
      </c>
      <c r="K1410" s="5" t="s">
        <v>5970</v>
      </c>
      <c r="L1410" s="1">
        <f t="shared" si="21"/>
        <v>8</v>
      </c>
    </row>
    <row r="1411" spans="1:12" ht="15" customHeight="1">
      <c r="A1411" s="3">
        <v>1409</v>
      </c>
      <c r="B1411" s="168" t="s">
        <v>5972</v>
      </c>
      <c r="C1411" s="3" t="s">
        <v>4359</v>
      </c>
      <c r="D1411" s="3" t="s">
        <v>4293</v>
      </c>
      <c r="E1411" s="3" t="s">
        <v>1677</v>
      </c>
      <c r="F1411" s="3" t="s">
        <v>15</v>
      </c>
      <c r="G1411" s="3" t="s">
        <v>16</v>
      </c>
      <c r="H1411" s="3" t="s">
        <v>23</v>
      </c>
      <c r="I1411" s="166" t="s">
        <v>5975</v>
      </c>
      <c r="J1411" s="4" t="s">
        <v>5973</v>
      </c>
      <c r="K1411" s="3" t="s">
        <v>5974</v>
      </c>
      <c r="L1411" s="1">
        <f t="shared" ref="L1411:L1474" si="22">IF(TRIM(J1411)="",0,LEN(J1411)-LEN(SUBSTITUTE(J1411,",",""))+1)</f>
        <v>6</v>
      </c>
    </row>
    <row r="1412" spans="1:12" ht="15" customHeight="1">
      <c r="A1412" s="5">
        <v>1410</v>
      </c>
      <c r="B1412" s="169" t="s">
        <v>5976</v>
      </c>
      <c r="C1412" s="5" t="s">
        <v>5977</v>
      </c>
      <c r="D1412" s="5" t="s">
        <v>4293</v>
      </c>
      <c r="E1412" s="5" t="s">
        <v>1677</v>
      </c>
      <c r="F1412" s="5" t="s">
        <v>15</v>
      </c>
      <c r="G1412" s="5" t="s">
        <v>36</v>
      </c>
      <c r="H1412" s="5" t="s">
        <v>975</v>
      </c>
      <c r="I1412" s="167" t="s">
        <v>5980</v>
      </c>
      <c r="J1412" s="6" t="s">
        <v>5978</v>
      </c>
      <c r="K1412" s="5" t="s">
        <v>5979</v>
      </c>
      <c r="L1412" s="1">
        <f t="shared" si="22"/>
        <v>5</v>
      </c>
    </row>
    <row r="1413" spans="1:12" ht="15" customHeight="1">
      <c r="A1413" s="3">
        <v>1411</v>
      </c>
      <c r="B1413" s="168" t="s">
        <v>1745</v>
      </c>
      <c r="C1413" s="3" t="s">
        <v>2587</v>
      </c>
      <c r="D1413" s="3" t="s">
        <v>4293</v>
      </c>
      <c r="E1413" s="3" t="s">
        <v>1677</v>
      </c>
      <c r="F1413" s="3" t="s">
        <v>15</v>
      </c>
      <c r="G1413" s="3" t="s">
        <v>50</v>
      </c>
      <c r="H1413" s="3" t="s">
        <v>486</v>
      </c>
      <c r="I1413" s="166" t="s">
        <v>5983</v>
      </c>
      <c r="J1413" s="4" t="s">
        <v>5981</v>
      </c>
      <c r="K1413" s="3" t="s">
        <v>5982</v>
      </c>
      <c r="L1413" s="1">
        <f t="shared" si="22"/>
        <v>6</v>
      </c>
    </row>
    <row r="1414" spans="1:12" ht="15" customHeight="1">
      <c r="A1414" s="5">
        <v>1412</v>
      </c>
      <c r="B1414" s="169" t="s">
        <v>5984</v>
      </c>
      <c r="C1414" s="5" t="s">
        <v>5985</v>
      </c>
      <c r="D1414" s="5" t="s">
        <v>4293</v>
      </c>
      <c r="E1414" s="5" t="s">
        <v>1677</v>
      </c>
      <c r="F1414" s="5" t="s">
        <v>15</v>
      </c>
      <c r="G1414" s="5" t="s">
        <v>50</v>
      </c>
      <c r="H1414" s="5" t="s">
        <v>23</v>
      </c>
      <c r="I1414" s="167" t="s">
        <v>5988</v>
      </c>
      <c r="J1414" s="6" t="s">
        <v>5986</v>
      </c>
      <c r="K1414" s="5" t="s">
        <v>5987</v>
      </c>
      <c r="L1414" s="1">
        <f t="shared" si="22"/>
        <v>6</v>
      </c>
    </row>
    <row r="1415" spans="1:12" ht="15" customHeight="1">
      <c r="A1415" s="3">
        <v>1413</v>
      </c>
      <c r="B1415" s="168" t="s">
        <v>5989</v>
      </c>
      <c r="C1415" s="3" t="s">
        <v>5961</v>
      </c>
      <c r="D1415" s="3" t="s">
        <v>4293</v>
      </c>
      <c r="E1415" s="3" t="s">
        <v>1677</v>
      </c>
      <c r="F1415" s="3" t="s">
        <v>15</v>
      </c>
      <c r="G1415" s="3" t="s">
        <v>16</v>
      </c>
      <c r="H1415" s="3" t="s">
        <v>23</v>
      </c>
      <c r="I1415" s="166" t="s">
        <v>5992</v>
      </c>
      <c r="J1415" s="4" t="s">
        <v>5990</v>
      </c>
      <c r="K1415" s="3" t="s">
        <v>5991</v>
      </c>
      <c r="L1415" s="1">
        <f t="shared" si="22"/>
        <v>7</v>
      </c>
    </row>
    <row r="1416" spans="1:12" ht="15" customHeight="1">
      <c r="A1416" s="5">
        <v>1414</v>
      </c>
      <c r="B1416" s="169" t="s">
        <v>5993</v>
      </c>
      <c r="C1416" s="5" t="s">
        <v>5230</v>
      </c>
      <c r="D1416" s="5" t="s">
        <v>4293</v>
      </c>
      <c r="E1416" s="5" t="s">
        <v>1677</v>
      </c>
      <c r="F1416" s="5" t="s">
        <v>15</v>
      </c>
      <c r="G1416" s="5" t="s">
        <v>16</v>
      </c>
      <c r="H1416" s="5" t="s">
        <v>23</v>
      </c>
      <c r="I1416" s="167" t="s">
        <v>5996</v>
      </c>
      <c r="J1416" s="6" t="s">
        <v>5994</v>
      </c>
      <c r="K1416" s="5" t="s">
        <v>5995</v>
      </c>
      <c r="L1416" s="1">
        <f t="shared" si="22"/>
        <v>9</v>
      </c>
    </row>
    <row r="1417" spans="1:12" ht="15" customHeight="1">
      <c r="A1417" s="3">
        <v>1415</v>
      </c>
      <c r="B1417" s="168" t="s">
        <v>5997</v>
      </c>
      <c r="C1417" s="3" t="s">
        <v>4603</v>
      </c>
      <c r="D1417" s="3" t="s">
        <v>4293</v>
      </c>
      <c r="E1417" s="3" t="s">
        <v>1677</v>
      </c>
      <c r="F1417" s="3" t="s">
        <v>15</v>
      </c>
      <c r="G1417" s="3" t="s">
        <v>36</v>
      </c>
      <c r="H1417" s="3" t="s">
        <v>23</v>
      </c>
      <c r="I1417" s="166" t="s">
        <v>6000</v>
      </c>
      <c r="J1417" s="4" t="s">
        <v>5998</v>
      </c>
      <c r="K1417" s="3" t="s">
        <v>5999</v>
      </c>
      <c r="L1417" s="1">
        <f t="shared" si="22"/>
        <v>7</v>
      </c>
    </row>
    <row r="1418" spans="1:12" ht="15" customHeight="1">
      <c r="A1418" s="5">
        <v>1416</v>
      </c>
      <c r="B1418" s="169" t="s">
        <v>6001</v>
      </c>
      <c r="C1418" s="5" t="s">
        <v>2778</v>
      </c>
      <c r="D1418" s="5" t="s">
        <v>4293</v>
      </c>
      <c r="E1418" s="5" t="s">
        <v>1677</v>
      </c>
      <c r="F1418" s="5" t="s">
        <v>15</v>
      </c>
      <c r="G1418" s="5" t="s">
        <v>36</v>
      </c>
      <c r="H1418" s="5" t="s">
        <v>262</v>
      </c>
      <c r="I1418" s="167" t="s">
        <v>6004</v>
      </c>
      <c r="J1418" s="6" t="s">
        <v>6002</v>
      </c>
      <c r="K1418" s="5" t="s">
        <v>6003</v>
      </c>
      <c r="L1418" s="1">
        <f t="shared" si="22"/>
        <v>17</v>
      </c>
    </row>
    <row r="1419" spans="1:12" ht="15" customHeight="1">
      <c r="A1419" s="3">
        <v>1417</v>
      </c>
      <c r="B1419" s="168" t="s">
        <v>6005</v>
      </c>
      <c r="C1419" s="3" t="s">
        <v>6006</v>
      </c>
      <c r="D1419" s="3" t="s">
        <v>4293</v>
      </c>
      <c r="E1419" s="3" t="s">
        <v>1677</v>
      </c>
      <c r="F1419" s="3" t="s">
        <v>15</v>
      </c>
      <c r="G1419" s="3" t="s">
        <v>29</v>
      </c>
      <c r="H1419" s="3" t="s">
        <v>119</v>
      </c>
      <c r="I1419" s="166" t="s">
        <v>6008</v>
      </c>
      <c r="J1419" s="4" t="s">
        <v>376</v>
      </c>
      <c r="K1419" s="3" t="s">
        <v>6007</v>
      </c>
      <c r="L1419" s="1">
        <f t="shared" si="22"/>
        <v>1</v>
      </c>
    </row>
    <row r="1420" spans="1:12" ht="15" customHeight="1">
      <c r="A1420" s="5">
        <v>1418</v>
      </c>
      <c r="B1420" s="169" t="s">
        <v>1736</v>
      </c>
      <c r="C1420" s="5" t="s">
        <v>5230</v>
      </c>
      <c r="D1420" s="5" t="s">
        <v>4293</v>
      </c>
      <c r="E1420" s="5" t="s">
        <v>1677</v>
      </c>
      <c r="F1420" s="5" t="s">
        <v>15</v>
      </c>
      <c r="G1420" s="5" t="s">
        <v>16</v>
      </c>
      <c r="H1420" s="5" t="s">
        <v>23</v>
      </c>
      <c r="I1420" s="167" t="s">
        <v>6011</v>
      </c>
      <c r="J1420" s="6" t="s">
        <v>6009</v>
      </c>
      <c r="K1420" s="5" t="s">
        <v>6010</v>
      </c>
      <c r="L1420" s="1">
        <f t="shared" si="22"/>
        <v>6</v>
      </c>
    </row>
    <row r="1421" spans="1:12" ht="15" customHeight="1">
      <c r="A1421" s="3">
        <v>1419</v>
      </c>
      <c r="B1421" s="168" t="s">
        <v>6012</v>
      </c>
      <c r="C1421" s="3" t="s">
        <v>2587</v>
      </c>
      <c r="D1421" s="3" t="s">
        <v>4293</v>
      </c>
      <c r="E1421" s="3" t="s">
        <v>1677</v>
      </c>
      <c r="F1421" s="3" t="s">
        <v>15</v>
      </c>
      <c r="G1421" s="3" t="s">
        <v>16</v>
      </c>
      <c r="H1421" s="3" t="s">
        <v>23</v>
      </c>
      <c r="I1421" s="166" t="s">
        <v>6015</v>
      </c>
      <c r="J1421" s="4" t="s">
        <v>9201</v>
      </c>
      <c r="K1421" s="3" t="s">
        <v>6014</v>
      </c>
      <c r="L1421" s="1">
        <f t="shared" si="22"/>
        <v>6</v>
      </c>
    </row>
    <row r="1422" spans="1:12" ht="15" customHeight="1">
      <c r="A1422" s="5">
        <v>1420</v>
      </c>
      <c r="B1422" s="169" t="s">
        <v>6016</v>
      </c>
      <c r="C1422" s="5" t="s">
        <v>6017</v>
      </c>
      <c r="D1422" s="5" t="s">
        <v>4293</v>
      </c>
      <c r="E1422" s="5" t="s">
        <v>1677</v>
      </c>
      <c r="F1422" s="5" t="s">
        <v>15</v>
      </c>
      <c r="G1422" s="5" t="s">
        <v>29</v>
      </c>
      <c r="H1422" s="5" t="s">
        <v>23</v>
      </c>
      <c r="I1422" s="167" t="s">
        <v>6019</v>
      </c>
      <c r="J1422" s="6" t="s">
        <v>6018</v>
      </c>
      <c r="K1422" s="5" t="s">
        <v>6013</v>
      </c>
      <c r="L1422" s="1">
        <f t="shared" si="22"/>
        <v>8</v>
      </c>
    </row>
    <row r="1423" spans="1:12" ht="15" customHeight="1">
      <c r="A1423" s="3">
        <v>1421</v>
      </c>
      <c r="B1423" s="168" t="s">
        <v>6020</v>
      </c>
      <c r="C1423" s="3" t="s">
        <v>4638</v>
      </c>
      <c r="D1423" s="3" t="s">
        <v>4293</v>
      </c>
      <c r="E1423" s="3" t="s">
        <v>1677</v>
      </c>
      <c r="F1423" s="3" t="s">
        <v>15</v>
      </c>
      <c r="G1423" s="3" t="s">
        <v>50</v>
      </c>
      <c r="H1423" s="3" t="s">
        <v>144</v>
      </c>
      <c r="I1423" s="166" t="s">
        <v>6022</v>
      </c>
      <c r="J1423" s="4" t="s">
        <v>1769</v>
      </c>
      <c r="K1423" s="3" t="s">
        <v>6021</v>
      </c>
      <c r="L1423" s="1">
        <f t="shared" si="22"/>
        <v>8</v>
      </c>
    </row>
    <row r="1424" spans="1:12" ht="15" customHeight="1">
      <c r="A1424" s="5">
        <v>1422</v>
      </c>
      <c r="B1424" s="169" t="s">
        <v>6023</v>
      </c>
      <c r="C1424" s="5" t="s">
        <v>5424</v>
      </c>
      <c r="D1424" s="5" t="s">
        <v>4293</v>
      </c>
      <c r="E1424" s="5" t="s">
        <v>1677</v>
      </c>
      <c r="F1424" s="5" t="s">
        <v>15</v>
      </c>
      <c r="G1424" s="5" t="s">
        <v>50</v>
      </c>
      <c r="H1424" s="5" t="s">
        <v>23</v>
      </c>
      <c r="I1424" s="167" t="s">
        <v>6026</v>
      </c>
      <c r="J1424" s="6" t="s">
        <v>6024</v>
      </c>
      <c r="K1424" s="5" t="s">
        <v>6025</v>
      </c>
      <c r="L1424" s="1">
        <f t="shared" si="22"/>
        <v>7</v>
      </c>
    </row>
    <row r="1425" spans="1:12" ht="15" customHeight="1">
      <c r="A1425" s="3">
        <v>1423</v>
      </c>
      <c r="B1425" s="168" t="s">
        <v>6027</v>
      </c>
      <c r="C1425" s="3" t="s">
        <v>5230</v>
      </c>
      <c r="D1425" s="3" t="s">
        <v>4293</v>
      </c>
      <c r="E1425" s="3" t="s">
        <v>1677</v>
      </c>
      <c r="F1425" s="3" t="s">
        <v>15</v>
      </c>
      <c r="G1425" s="3" t="s">
        <v>36</v>
      </c>
      <c r="H1425" s="3" t="s">
        <v>23</v>
      </c>
      <c r="I1425" s="166" t="s">
        <v>6030</v>
      </c>
      <c r="J1425" s="4" t="s">
        <v>6028</v>
      </c>
      <c r="K1425" s="3" t="s">
        <v>6029</v>
      </c>
      <c r="L1425" s="1">
        <f t="shared" si="22"/>
        <v>9</v>
      </c>
    </row>
    <row r="1426" spans="1:12" ht="15" customHeight="1">
      <c r="A1426" s="5">
        <v>1424</v>
      </c>
      <c r="B1426" s="169" t="s">
        <v>6031</v>
      </c>
      <c r="C1426" s="5" t="s">
        <v>6032</v>
      </c>
      <c r="D1426" s="5" t="s">
        <v>4293</v>
      </c>
      <c r="E1426" s="5" t="s">
        <v>1677</v>
      </c>
      <c r="F1426" s="5" t="s">
        <v>15</v>
      </c>
      <c r="G1426" s="5" t="s">
        <v>50</v>
      </c>
      <c r="H1426" s="5" t="s">
        <v>268</v>
      </c>
      <c r="I1426" s="167" t="s">
        <v>6035</v>
      </c>
      <c r="J1426" s="6" t="s">
        <v>6033</v>
      </c>
      <c r="K1426" s="5" t="s">
        <v>6034</v>
      </c>
      <c r="L1426" s="1">
        <f t="shared" si="22"/>
        <v>6</v>
      </c>
    </row>
    <row r="1427" spans="1:12" ht="15" customHeight="1">
      <c r="A1427" s="3">
        <v>1425</v>
      </c>
      <c r="B1427" s="168" t="s">
        <v>6036</v>
      </c>
      <c r="C1427" s="3" t="s">
        <v>6037</v>
      </c>
      <c r="D1427" s="3" t="s">
        <v>4293</v>
      </c>
      <c r="E1427" s="3" t="s">
        <v>1677</v>
      </c>
      <c r="F1427" s="3" t="s">
        <v>15</v>
      </c>
      <c r="G1427" s="3" t="s">
        <v>36</v>
      </c>
      <c r="H1427" s="3" t="s">
        <v>125</v>
      </c>
      <c r="I1427" s="166" t="s">
        <v>6040</v>
      </c>
      <c r="J1427" s="4" t="s">
        <v>6038</v>
      </c>
      <c r="K1427" s="3" t="s">
        <v>6039</v>
      </c>
      <c r="L1427" s="1">
        <f t="shared" si="22"/>
        <v>7</v>
      </c>
    </row>
    <row r="1428" spans="1:12" ht="15" customHeight="1">
      <c r="A1428" s="5">
        <v>1426</v>
      </c>
      <c r="B1428" s="169" t="s">
        <v>6041</v>
      </c>
      <c r="C1428" s="5" t="s">
        <v>5829</v>
      </c>
      <c r="D1428" s="5" t="s">
        <v>4293</v>
      </c>
      <c r="E1428" s="5" t="s">
        <v>1677</v>
      </c>
      <c r="F1428" s="5" t="s">
        <v>15</v>
      </c>
      <c r="G1428" s="5" t="s">
        <v>16</v>
      </c>
      <c r="H1428" s="5" t="s">
        <v>23</v>
      </c>
      <c r="I1428" s="167" t="s">
        <v>6044</v>
      </c>
      <c r="J1428" s="6" t="s">
        <v>6042</v>
      </c>
      <c r="K1428" s="5" t="s">
        <v>6043</v>
      </c>
      <c r="L1428" s="1">
        <f t="shared" si="22"/>
        <v>4</v>
      </c>
    </row>
    <row r="1429" spans="1:12" ht="15" customHeight="1">
      <c r="A1429" s="3">
        <v>1427</v>
      </c>
      <c r="B1429" s="168" t="s">
        <v>6045</v>
      </c>
      <c r="C1429" s="3" t="s">
        <v>5829</v>
      </c>
      <c r="D1429" s="3" t="s">
        <v>4293</v>
      </c>
      <c r="E1429" s="3" t="s">
        <v>1677</v>
      </c>
      <c r="F1429" s="3" t="s">
        <v>15</v>
      </c>
      <c r="G1429" s="3" t="s">
        <v>16</v>
      </c>
      <c r="H1429" s="3" t="s">
        <v>23</v>
      </c>
      <c r="I1429" s="166" t="s">
        <v>6047</v>
      </c>
      <c r="J1429" s="4" t="s">
        <v>6042</v>
      </c>
      <c r="K1429" s="3" t="s">
        <v>6046</v>
      </c>
      <c r="L1429" s="1">
        <f t="shared" si="22"/>
        <v>4</v>
      </c>
    </row>
    <row r="1430" spans="1:12" ht="15" customHeight="1">
      <c r="A1430" s="5">
        <v>1428</v>
      </c>
      <c r="B1430" s="169" t="s">
        <v>6048</v>
      </c>
      <c r="C1430" s="5" t="s">
        <v>4309</v>
      </c>
      <c r="D1430" s="5" t="s">
        <v>4293</v>
      </c>
      <c r="E1430" s="5" t="s">
        <v>1677</v>
      </c>
      <c r="F1430" s="5" t="s">
        <v>15</v>
      </c>
      <c r="G1430" s="5" t="s">
        <v>50</v>
      </c>
      <c r="H1430" s="5" t="s">
        <v>23</v>
      </c>
      <c r="I1430" s="167" t="s">
        <v>6051</v>
      </c>
      <c r="J1430" s="6" t="s">
        <v>6049</v>
      </c>
      <c r="K1430" s="5" t="s">
        <v>6050</v>
      </c>
      <c r="L1430" s="1">
        <f t="shared" si="22"/>
        <v>5</v>
      </c>
    </row>
    <row r="1431" spans="1:12" ht="15" customHeight="1">
      <c r="A1431" s="3">
        <v>1429</v>
      </c>
      <c r="B1431" s="168" t="s">
        <v>6052</v>
      </c>
      <c r="C1431" s="3" t="s">
        <v>4617</v>
      </c>
      <c r="D1431" s="3" t="s">
        <v>4293</v>
      </c>
      <c r="E1431" s="3" t="s">
        <v>1677</v>
      </c>
      <c r="F1431" s="3" t="s">
        <v>15</v>
      </c>
      <c r="G1431" s="3" t="s">
        <v>16</v>
      </c>
      <c r="H1431" s="3" t="s">
        <v>429</v>
      </c>
      <c r="I1431" s="166" t="s">
        <v>6054</v>
      </c>
      <c r="J1431" s="4" t="s">
        <v>645</v>
      </c>
      <c r="K1431" s="3" t="s">
        <v>6053</v>
      </c>
      <c r="L1431" s="1">
        <f t="shared" si="22"/>
        <v>2</v>
      </c>
    </row>
    <row r="1432" spans="1:12" ht="15" customHeight="1">
      <c r="A1432" s="5">
        <v>1430</v>
      </c>
      <c r="B1432" s="169" t="s">
        <v>6055</v>
      </c>
      <c r="C1432" s="5" t="s">
        <v>5230</v>
      </c>
      <c r="D1432" s="5" t="s">
        <v>4293</v>
      </c>
      <c r="E1432" s="5" t="s">
        <v>1677</v>
      </c>
      <c r="F1432" s="5" t="s">
        <v>15</v>
      </c>
      <c r="G1432" s="5" t="s">
        <v>16</v>
      </c>
      <c r="H1432" s="5" t="s">
        <v>85</v>
      </c>
      <c r="I1432" s="167" t="s">
        <v>6058</v>
      </c>
      <c r="J1432" s="6" t="s">
        <v>6056</v>
      </c>
      <c r="K1432" s="5" t="s">
        <v>6057</v>
      </c>
      <c r="L1432" s="1">
        <f t="shared" si="22"/>
        <v>6</v>
      </c>
    </row>
    <row r="1433" spans="1:12" ht="15" customHeight="1">
      <c r="A1433" s="3">
        <v>1431</v>
      </c>
      <c r="B1433" s="168" t="s">
        <v>6059</v>
      </c>
      <c r="C1433" s="3" t="s">
        <v>6060</v>
      </c>
      <c r="D1433" s="3" t="s">
        <v>4293</v>
      </c>
      <c r="E1433" s="3" t="s">
        <v>1677</v>
      </c>
      <c r="F1433" s="3" t="s">
        <v>15</v>
      </c>
      <c r="G1433" s="3" t="s">
        <v>16</v>
      </c>
      <c r="H1433" s="3" t="s">
        <v>23</v>
      </c>
      <c r="I1433" s="166" t="s">
        <v>6063</v>
      </c>
      <c r="J1433" s="4" t="s">
        <v>6061</v>
      </c>
      <c r="K1433" s="3" t="s">
        <v>6062</v>
      </c>
      <c r="L1433" s="1">
        <f t="shared" si="22"/>
        <v>3</v>
      </c>
    </row>
    <row r="1434" spans="1:12" ht="15" customHeight="1">
      <c r="A1434" s="5">
        <v>1432</v>
      </c>
      <c r="B1434" s="169" t="s">
        <v>6064</v>
      </c>
      <c r="C1434" s="5" t="s">
        <v>6065</v>
      </c>
      <c r="D1434" s="5" t="s">
        <v>4293</v>
      </c>
      <c r="E1434" s="5" t="s">
        <v>1677</v>
      </c>
      <c r="F1434" s="5" t="s">
        <v>15</v>
      </c>
      <c r="G1434" s="5" t="s">
        <v>16</v>
      </c>
      <c r="H1434" s="5" t="s">
        <v>318</v>
      </c>
      <c r="I1434" s="167" t="s">
        <v>6068</v>
      </c>
      <c r="J1434" s="6" t="s">
        <v>6066</v>
      </c>
      <c r="K1434" s="5" t="s">
        <v>6067</v>
      </c>
      <c r="L1434" s="1">
        <f t="shared" si="22"/>
        <v>6</v>
      </c>
    </row>
    <row r="1435" spans="1:12" ht="15" customHeight="1">
      <c r="A1435" s="3">
        <v>1433</v>
      </c>
      <c r="B1435" s="168" t="s">
        <v>6069</v>
      </c>
      <c r="C1435" s="3" t="s">
        <v>5230</v>
      </c>
      <c r="D1435" s="3" t="s">
        <v>4293</v>
      </c>
      <c r="E1435" s="3" t="s">
        <v>1677</v>
      </c>
      <c r="F1435" s="3" t="s">
        <v>15</v>
      </c>
      <c r="G1435" s="3" t="s">
        <v>16</v>
      </c>
      <c r="H1435" s="3" t="s">
        <v>23</v>
      </c>
      <c r="I1435" s="166" t="s">
        <v>6072</v>
      </c>
      <c r="J1435" s="4" t="s">
        <v>6070</v>
      </c>
      <c r="K1435" s="3" t="s">
        <v>6071</v>
      </c>
      <c r="L1435" s="1">
        <f t="shared" si="22"/>
        <v>2</v>
      </c>
    </row>
    <row r="1436" spans="1:12" ht="15" customHeight="1">
      <c r="A1436" s="5">
        <v>1434</v>
      </c>
      <c r="B1436" s="169" t="s">
        <v>6073</v>
      </c>
      <c r="C1436" s="5" t="s">
        <v>4814</v>
      </c>
      <c r="D1436" s="5" t="s">
        <v>4293</v>
      </c>
      <c r="E1436" s="5" t="s">
        <v>1677</v>
      </c>
      <c r="F1436" s="5" t="s">
        <v>15</v>
      </c>
      <c r="G1436" s="5" t="s">
        <v>50</v>
      </c>
      <c r="H1436" s="5" t="s">
        <v>23</v>
      </c>
      <c r="I1436" s="167" t="s">
        <v>6076</v>
      </c>
      <c r="J1436" s="6" t="s">
        <v>6074</v>
      </c>
      <c r="K1436" s="5" t="s">
        <v>6075</v>
      </c>
      <c r="L1436" s="1">
        <f t="shared" si="22"/>
        <v>3</v>
      </c>
    </row>
    <row r="1437" spans="1:12" ht="15" customHeight="1">
      <c r="A1437" s="3">
        <v>1435</v>
      </c>
      <c r="B1437" s="168" t="s">
        <v>6077</v>
      </c>
      <c r="C1437" s="3" t="s">
        <v>5726</v>
      </c>
      <c r="D1437" s="3" t="s">
        <v>4293</v>
      </c>
      <c r="E1437" s="3" t="s">
        <v>1926</v>
      </c>
      <c r="F1437" s="3" t="s">
        <v>15</v>
      </c>
      <c r="G1437" s="3" t="s">
        <v>50</v>
      </c>
      <c r="H1437" s="3" t="s">
        <v>23</v>
      </c>
      <c r="I1437" s="166" t="s">
        <v>6080</v>
      </c>
      <c r="J1437" s="4" t="s">
        <v>6078</v>
      </c>
      <c r="K1437" s="3" t="s">
        <v>6079</v>
      </c>
      <c r="L1437" s="1">
        <f t="shared" si="22"/>
        <v>12</v>
      </c>
    </row>
    <row r="1438" spans="1:12" ht="15" customHeight="1">
      <c r="A1438" s="5">
        <v>1436</v>
      </c>
      <c r="B1438" s="169" t="s">
        <v>6081</v>
      </c>
      <c r="C1438" s="5" t="s">
        <v>5363</v>
      </c>
      <c r="D1438" s="5" t="s">
        <v>4293</v>
      </c>
      <c r="E1438" s="5" t="s">
        <v>1926</v>
      </c>
      <c r="F1438" s="5" t="s">
        <v>15</v>
      </c>
      <c r="G1438" s="5" t="s">
        <v>16</v>
      </c>
      <c r="H1438" s="5" t="s">
        <v>296</v>
      </c>
      <c r="I1438" s="167" t="s">
        <v>6084</v>
      </c>
      <c r="J1438" s="6" t="s">
        <v>6082</v>
      </c>
      <c r="K1438" s="5" t="s">
        <v>6083</v>
      </c>
      <c r="L1438" s="1">
        <f t="shared" si="22"/>
        <v>13</v>
      </c>
    </row>
    <row r="1439" spans="1:12" ht="15" customHeight="1">
      <c r="A1439" s="3">
        <v>1437</v>
      </c>
      <c r="B1439" s="168" t="s">
        <v>6085</v>
      </c>
      <c r="C1439" s="3" t="s">
        <v>4966</v>
      </c>
      <c r="D1439" s="3" t="s">
        <v>4293</v>
      </c>
      <c r="E1439" s="3" t="s">
        <v>1926</v>
      </c>
      <c r="F1439" s="3" t="s">
        <v>15</v>
      </c>
      <c r="G1439" s="3" t="s">
        <v>16</v>
      </c>
      <c r="H1439" s="3" t="s">
        <v>635</v>
      </c>
      <c r="I1439" s="166" t="s">
        <v>6088</v>
      </c>
      <c r="J1439" s="4" t="s">
        <v>6086</v>
      </c>
      <c r="K1439" s="3" t="s">
        <v>6087</v>
      </c>
      <c r="L1439" s="1">
        <f t="shared" si="22"/>
        <v>8</v>
      </c>
    </row>
    <row r="1440" spans="1:12" ht="15" customHeight="1">
      <c r="A1440" s="5">
        <v>1438</v>
      </c>
      <c r="B1440" s="169" t="s">
        <v>6089</v>
      </c>
      <c r="C1440" s="5" t="s">
        <v>4603</v>
      </c>
      <c r="D1440" s="5" t="s">
        <v>4293</v>
      </c>
      <c r="E1440" s="5" t="s">
        <v>1926</v>
      </c>
      <c r="F1440" s="5" t="s">
        <v>15</v>
      </c>
      <c r="G1440" s="5" t="s">
        <v>16</v>
      </c>
      <c r="H1440" s="5" t="s">
        <v>23</v>
      </c>
      <c r="I1440" s="167" t="s">
        <v>6092</v>
      </c>
      <c r="J1440" s="6" t="s">
        <v>6090</v>
      </c>
      <c r="K1440" s="5" t="s">
        <v>6091</v>
      </c>
      <c r="L1440" s="1">
        <f t="shared" si="22"/>
        <v>10</v>
      </c>
    </row>
    <row r="1441" spans="1:12" ht="15" customHeight="1">
      <c r="A1441" s="3">
        <v>1439</v>
      </c>
      <c r="B1441" s="168" t="s">
        <v>6085</v>
      </c>
      <c r="C1441" s="3" t="s">
        <v>3294</v>
      </c>
      <c r="D1441" s="3" t="s">
        <v>4293</v>
      </c>
      <c r="E1441" s="3" t="s">
        <v>1926</v>
      </c>
      <c r="F1441" s="3" t="s">
        <v>15</v>
      </c>
      <c r="G1441" s="3" t="s">
        <v>16</v>
      </c>
      <c r="H1441" s="3" t="s">
        <v>23</v>
      </c>
      <c r="I1441" s="166" t="s">
        <v>6095</v>
      </c>
      <c r="J1441" s="4" t="s">
        <v>6093</v>
      </c>
      <c r="K1441" s="3" t="s">
        <v>6094</v>
      </c>
      <c r="L1441" s="1">
        <f t="shared" si="22"/>
        <v>10</v>
      </c>
    </row>
    <row r="1442" spans="1:12" ht="15" customHeight="1">
      <c r="A1442" s="5">
        <v>1440</v>
      </c>
      <c r="B1442" s="169" t="s">
        <v>6096</v>
      </c>
      <c r="C1442" s="5" t="s">
        <v>6097</v>
      </c>
      <c r="D1442" s="5" t="s">
        <v>4293</v>
      </c>
      <c r="E1442" s="5" t="s">
        <v>1926</v>
      </c>
      <c r="F1442" s="5" t="s">
        <v>15</v>
      </c>
      <c r="G1442" s="5" t="s">
        <v>16</v>
      </c>
      <c r="H1442" s="5" t="s">
        <v>23</v>
      </c>
      <c r="I1442" s="167" t="s">
        <v>6100</v>
      </c>
      <c r="J1442" s="6" t="s">
        <v>6098</v>
      </c>
      <c r="K1442" s="5" t="s">
        <v>6099</v>
      </c>
      <c r="L1442" s="1">
        <f t="shared" si="22"/>
        <v>3</v>
      </c>
    </row>
    <row r="1443" spans="1:12" ht="15" customHeight="1">
      <c r="A1443" s="3">
        <v>1441</v>
      </c>
      <c r="B1443" s="168" t="s">
        <v>6101</v>
      </c>
      <c r="C1443" s="3" t="s">
        <v>1063</v>
      </c>
      <c r="D1443" s="3" t="s">
        <v>4293</v>
      </c>
      <c r="E1443" s="3" t="s">
        <v>1926</v>
      </c>
      <c r="F1443" s="3" t="s">
        <v>15</v>
      </c>
      <c r="G1443" s="3" t="s">
        <v>16</v>
      </c>
      <c r="H1443" s="3" t="s">
        <v>23</v>
      </c>
      <c r="I1443" s="166" t="s">
        <v>6104</v>
      </c>
      <c r="J1443" s="4" t="s">
        <v>6102</v>
      </c>
      <c r="K1443" s="3" t="s">
        <v>6103</v>
      </c>
      <c r="L1443" s="1">
        <f t="shared" si="22"/>
        <v>14</v>
      </c>
    </row>
    <row r="1444" spans="1:12" ht="15" customHeight="1">
      <c r="A1444" s="5">
        <v>1442</v>
      </c>
      <c r="B1444" s="169" t="s">
        <v>6105</v>
      </c>
      <c r="C1444" s="5" t="s">
        <v>4404</v>
      </c>
      <c r="D1444" s="5" t="s">
        <v>4293</v>
      </c>
      <c r="E1444" s="5" t="s">
        <v>1926</v>
      </c>
      <c r="F1444" s="5" t="s">
        <v>15</v>
      </c>
      <c r="G1444" s="5" t="s">
        <v>16</v>
      </c>
      <c r="H1444" s="5" t="s">
        <v>23</v>
      </c>
      <c r="I1444" s="167" t="s">
        <v>6108</v>
      </c>
      <c r="J1444" s="6" t="s">
        <v>6106</v>
      </c>
      <c r="K1444" s="5" t="s">
        <v>6107</v>
      </c>
      <c r="L1444" s="1">
        <f t="shared" si="22"/>
        <v>6</v>
      </c>
    </row>
    <row r="1445" spans="1:12" ht="15" customHeight="1">
      <c r="A1445" s="3">
        <v>1443</v>
      </c>
      <c r="B1445" s="168" t="s">
        <v>6109</v>
      </c>
      <c r="C1445" s="3" t="s">
        <v>5424</v>
      </c>
      <c r="D1445" s="3" t="s">
        <v>4293</v>
      </c>
      <c r="E1445" s="3" t="s">
        <v>1926</v>
      </c>
      <c r="F1445" s="3" t="s">
        <v>15</v>
      </c>
      <c r="G1445" s="3" t="s">
        <v>16</v>
      </c>
      <c r="H1445" s="3" t="s">
        <v>23</v>
      </c>
      <c r="I1445" s="166" t="s">
        <v>6112</v>
      </c>
      <c r="J1445" s="4" t="s">
        <v>6110</v>
      </c>
      <c r="K1445" s="3" t="s">
        <v>6111</v>
      </c>
      <c r="L1445" s="1">
        <f t="shared" si="22"/>
        <v>13</v>
      </c>
    </row>
    <row r="1446" spans="1:12" ht="15" customHeight="1">
      <c r="A1446" s="5">
        <v>1444</v>
      </c>
      <c r="B1446" s="169" t="s">
        <v>6113</v>
      </c>
      <c r="C1446" s="5" t="s">
        <v>509</v>
      </c>
      <c r="D1446" s="5" t="s">
        <v>4293</v>
      </c>
      <c r="E1446" s="5" t="s">
        <v>1926</v>
      </c>
      <c r="F1446" s="5" t="s">
        <v>15</v>
      </c>
      <c r="G1446" s="5" t="s">
        <v>16</v>
      </c>
      <c r="H1446" s="5" t="s">
        <v>85</v>
      </c>
      <c r="I1446" s="167" t="s">
        <v>6116</v>
      </c>
      <c r="J1446" s="6" t="s">
        <v>6114</v>
      </c>
      <c r="K1446" s="5" t="s">
        <v>6115</v>
      </c>
      <c r="L1446" s="1">
        <f t="shared" si="22"/>
        <v>7</v>
      </c>
    </row>
    <row r="1447" spans="1:12" ht="15" customHeight="1">
      <c r="A1447" s="3">
        <v>1445</v>
      </c>
      <c r="B1447" s="168" t="s">
        <v>2015</v>
      </c>
      <c r="C1447" s="3" t="s">
        <v>227</v>
      </c>
      <c r="D1447" s="3" t="s">
        <v>4293</v>
      </c>
      <c r="E1447" s="3" t="s">
        <v>1926</v>
      </c>
      <c r="F1447" s="3" t="s">
        <v>15</v>
      </c>
      <c r="G1447" s="3" t="s">
        <v>16</v>
      </c>
      <c r="H1447" s="3" t="s">
        <v>23</v>
      </c>
      <c r="I1447" s="166" t="s">
        <v>2018</v>
      </c>
      <c r="J1447" s="4" t="s">
        <v>2016</v>
      </c>
      <c r="K1447" s="3" t="s">
        <v>6117</v>
      </c>
      <c r="L1447" s="1">
        <f t="shared" si="22"/>
        <v>9</v>
      </c>
    </row>
    <row r="1448" spans="1:12" ht="15" customHeight="1">
      <c r="A1448" s="5">
        <v>1446</v>
      </c>
      <c r="B1448" s="169" t="s">
        <v>6118</v>
      </c>
      <c r="C1448" s="5" t="s">
        <v>5424</v>
      </c>
      <c r="D1448" s="5" t="s">
        <v>4293</v>
      </c>
      <c r="E1448" s="5" t="s">
        <v>1926</v>
      </c>
      <c r="F1448" s="5" t="s">
        <v>15</v>
      </c>
      <c r="G1448" s="5" t="s">
        <v>50</v>
      </c>
      <c r="H1448" s="5" t="s">
        <v>486</v>
      </c>
      <c r="I1448" s="167" t="s">
        <v>6121</v>
      </c>
      <c r="J1448" s="6" t="s">
        <v>6119</v>
      </c>
      <c r="K1448" s="5" t="s">
        <v>6120</v>
      </c>
      <c r="L1448" s="1">
        <f t="shared" si="22"/>
        <v>9</v>
      </c>
    </row>
    <row r="1449" spans="1:12" ht="15" customHeight="1">
      <c r="A1449" s="3">
        <v>1447</v>
      </c>
      <c r="B1449" s="168" t="s">
        <v>6122</v>
      </c>
      <c r="C1449" s="3" t="s">
        <v>301</v>
      </c>
      <c r="D1449" s="3" t="s">
        <v>4293</v>
      </c>
      <c r="E1449" s="3" t="s">
        <v>1926</v>
      </c>
      <c r="F1449" s="3" t="s">
        <v>15</v>
      </c>
      <c r="G1449" s="3" t="s">
        <v>36</v>
      </c>
      <c r="H1449" s="3" t="s">
        <v>119</v>
      </c>
      <c r="I1449" s="166" t="s">
        <v>6125</v>
      </c>
      <c r="J1449" s="4" t="s">
        <v>6123</v>
      </c>
      <c r="K1449" s="3" t="s">
        <v>6124</v>
      </c>
      <c r="L1449" s="1">
        <f t="shared" si="22"/>
        <v>10</v>
      </c>
    </row>
    <row r="1450" spans="1:12" ht="15" customHeight="1">
      <c r="A1450" s="5">
        <v>1448</v>
      </c>
      <c r="B1450" s="169" t="s">
        <v>6126</v>
      </c>
      <c r="C1450" s="5" t="s">
        <v>6127</v>
      </c>
      <c r="D1450" s="5" t="s">
        <v>4293</v>
      </c>
      <c r="E1450" s="5" t="s">
        <v>1926</v>
      </c>
      <c r="F1450" s="5" t="s">
        <v>15</v>
      </c>
      <c r="G1450" s="5" t="s">
        <v>29</v>
      </c>
      <c r="H1450" s="5" t="s">
        <v>23</v>
      </c>
      <c r="I1450" s="167" t="s">
        <v>6130</v>
      </c>
      <c r="J1450" s="6" t="s">
        <v>6128</v>
      </c>
      <c r="K1450" s="5" t="s">
        <v>6129</v>
      </c>
      <c r="L1450" s="1">
        <f t="shared" si="22"/>
        <v>12</v>
      </c>
    </row>
    <row r="1451" spans="1:12" ht="15" customHeight="1">
      <c r="A1451" s="3">
        <v>1449</v>
      </c>
      <c r="B1451" s="168" t="s">
        <v>4282</v>
      </c>
      <c r="C1451" s="3" t="s">
        <v>5179</v>
      </c>
      <c r="D1451" s="3" t="s">
        <v>4293</v>
      </c>
      <c r="E1451" s="3" t="s">
        <v>1926</v>
      </c>
      <c r="F1451" s="3" t="s">
        <v>15</v>
      </c>
      <c r="G1451" s="3" t="s">
        <v>50</v>
      </c>
      <c r="H1451" s="3" t="s">
        <v>119</v>
      </c>
      <c r="I1451" s="166" t="s">
        <v>6133</v>
      </c>
      <c r="J1451" s="4" t="s">
        <v>6131</v>
      </c>
      <c r="K1451" s="3" t="s">
        <v>6132</v>
      </c>
      <c r="L1451" s="1">
        <f t="shared" si="22"/>
        <v>17</v>
      </c>
    </row>
    <row r="1452" spans="1:12" ht="15" customHeight="1">
      <c r="A1452" s="5">
        <v>1450</v>
      </c>
      <c r="B1452" s="169" t="s">
        <v>4160</v>
      </c>
      <c r="C1452" s="5" t="s">
        <v>5726</v>
      </c>
      <c r="D1452" s="5" t="s">
        <v>4293</v>
      </c>
      <c r="E1452" s="5" t="s">
        <v>1926</v>
      </c>
      <c r="F1452" s="5" t="s">
        <v>15</v>
      </c>
      <c r="G1452" s="5" t="s">
        <v>50</v>
      </c>
      <c r="H1452" s="5" t="s">
        <v>23</v>
      </c>
      <c r="I1452" s="167" t="s">
        <v>6136</v>
      </c>
      <c r="J1452" s="6" t="s">
        <v>6134</v>
      </c>
      <c r="K1452" s="5" t="s">
        <v>6135</v>
      </c>
      <c r="L1452" s="1">
        <f t="shared" si="22"/>
        <v>18</v>
      </c>
    </row>
    <row r="1453" spans="1:12" ht="15" customHeight="1">
      <c r="A1453" s="3">
        <v>1451</v>
      </c>
      <c r="B1453" s="168" t="s">
        <v>6137</v>
      </c>
      <c r="C1453" s="3" t="s">
        <v>4617</v>
      </c>
      <c r="D1453" s="3" t="s">
        <v>4293</v>
      </c>
      <c r="E1453" s="3" t="s">
        <v>1926</v>
      </c>
      <c r="F1453" s="3" t="s">
        <v>15</v>
      </c>
      <c r="G1453" s="3" t="s">
        <v>16</v>
      </c>
      <c r="H1453" s="3" t="s">
        <v>23</v>
      </c>
      <c r="I1453" s="166" t="s">
        <v>6140</v>
      </c>
      <c r="J1453" s="4" t="s">
        <v>6138</v>
      </c>
      <c r="K1453" s="3" t="s">
        <v>6139</v>
      </c>
      <c r="L1453" s="1">
        <f t="shared" si="22"/>
        <v>4</v>
      </c>
    </row>
    <row r="1454" spans="1:12" ht="15" customHeight="1">
      <c r="A1454" s="5">
        <v>1452</v>
      </c>
      <c r="B1454" s="169" t="s">
        <v>6141</v>
      </c>
      <c r="C1454" s="5" t="s">
        <v>5059</v>
      </c>
      <c r="D1454" s="5" t="s">
        <v>4293</v>
      </c>
      <c r="E1454" s="5" t="s">
        <v>1926</v>
      </c>
      <c r="F1454" s="5" t="s">
        <v>15</v>
      </c>
      <c r="G1454" s="5" t="s">
        <v>50</v>
      </c>
      <c r="H1454" s="5" t="s">
        <v>23</v>
      </c>
      <c r="I1454" s="167" t="s">
        <v>6144</v>
      </c>
      <c r="J1454" s="6" t="s">
        <v>6142</v>
      </c>
      <c r="K1454" s="5" t="s">
        <v>6143</v>
      </c>
      <c r="L1454" s="1">
        <f t="shared" si="22"/>
        <v>14</v>
      </c>
    </row>
    <row r="1455" spans="1:12" ht="15" customHeight="1">
      <c r="A1455" s="3">
        <v>1453</v>
      </c>
      <c r="B1455" s="168" t="s">
        <v>6145</v>
      </c>
      <c r="C1455" s="3" t="s">
        <v>952</v>
      </c>
      <c r="D1455" s="3" t="s">
        <v>4293</v>
      </c>
      <c r="E1455" s="3" t="s">
        <v>1926</v>
      </c>
      <c r="F1455" s="3" t="s">
        <v>15</v>
      </c>
      <c r="G1455" s="3" t="s">
        <v>50</v>
      </c>
      <c r="H1455" s="3" t="s">
        <v>23</v>
      </c>
      <c r="I1455" s="166" t="s">
        <v>6148</v>
      </c>
      <c r="J1455" s="4" t="s">
        <v>6146</v>
      </c>
      <c r="K1455" s="3" t="s">
        <v>6147</v>
      </c>
      <c r="L1455" s="1">
        <f t="shared" si="22"/>
        <v>8</v>
      </c>
    </row>
    <row r="1456" spans="1:12" ht="15" customHeight="1">
      <c r="A1456" s="5">
        <v>1454</v>
      </c>
      <c r="B1456" s="169" t="s">
        <v>6149</v>
      </c>
      <c r="C1456" s="5" t="s">
        <v>3072</v>
      </c>
      <c r="D1456" s="5" t="s">
        <v>4293</v>
      </c>
      <c r="E1456" s="5" t="s">
        <v>1926</v>
      </c>
      <c r="F1456" s="5" t="s">
        <v>15</v>
      </c>
      <c r="G1456" s="5" t="s">
        <v>50</v>
      </c>
      <c r="H1456" s="5" t="s">
        <v>62</v>
      </c>
      <c r="I1456" s="167" t="s">
        <v>6152</v>
      </c>
      <c r="J1456" s="6" t="s">
        <v>6150</v>
      </c>
      <c r="K1456" s="5" t="s">
        <v>6151</v>
      </c>
      <c r="L1456" s="1">
        <f t="shared" si="22"/>
        <v>7</v>
      </c>
    </row>
    <row r="1457" spans="1:12" ht="15" customHeight="1">
      <c r="A1457" s="3">
        <v>1455</v>
      </c>
      <c r="B1457" s="168" t="s">
        <v>6153</v>
      </c>
      <c r="C1457" s="3" t="s">
        <v>6154</v>
      </c>
      <c r="D1457" s="3" t="s">
        <v>4293</v>
      </c>
      <c r="E1457" s="3" t="s">
        <v>1926</v>
      </c>
      <c r="F1457" s="3" t="s">
        <v>15</v>
      </c>
      <c r="G1457" s="3" t="s">
        <v>16</v>
      </c>
      <c r="H1457" s="3" t="s">
        <v>23</v>
      </c>
      <c r="I1457" s="166" t="s">
        <v>6157</v>
      </c>
      <c r="J1457" s="4" t="s">
        <v>6155</v>
      </c>
      <c r="K1457" s="3" t="s">
        <v>6156</v>
      </c>
      <c r="L1457" s="1">
        <f t="shared" si="22"/>
        <v>8</v>
      </c>
    </row>
    <row r="1458" spans="1:12" ht="15" customHeight="1">
      <c r="A1458" s="5">
        <v>1456</v>
      </c>
      <c r="B1458" s="169" t="s">
        <v>6158</v>
      </c>
      <c r="C1458" s="5" t="s">
        <v>629</v>
      </c>
      <c r="D1458" s="5" t="s">
        <v>4293</v>
      </c>
      <c r="E1458" s="5" t="s">
        <v>1926</v>
      </c>
      <c r="F1458" s="5" t="s">
        <v>15</v>
      </c>
      <c r="G1458" s="5" t="s">
        <v>36</v>
      </c>
      <c r="H1458" s="5" t="s">
        <v>17</v>
      </c>
      <c r="I1458" s="167" t="s">
        <v>6161</v>
      </c>
      <c r="J1458" s="6" t="s">
        <v>6159</v>
      </c>
      <c r="K1458" s="5" t="s">
        <v>6160</v>
      </c>
      <c r="L1458" s="1">
        <f t="shared" si="22"/>
        <v>5</v>
      </c>
    </row>
    <row r="1459" spans="1:12" ht="15" customHeight="1">
      <c r="A1459" s="3">
        <v>1457</v>
      </c>
      <c r="B1459" s="168" t="s">
        <v>6162</v>
      </c>
      <c r="C1459" s="3" t="s">
        <v>4603</v>
      </c>
      <c r="D1459" s="3" t="s">
        <v>4293</v>
      </c>
      <c r="E1459" s="3" t="s">
        <v>1926</v>
      </c>
      <c r="F1459" s="3" t="s">
        <v>15</v>
      </c>
      <c r="G1459" s="3" t="s">
        <v>16</v>
      </c>
      <c r="H1459" s="3" t="s">
        <v>23</v>
      </c>
      <c r="I1459" s="166" t="s">
        <v>6165</v>
      </c>
      <c r="J1459" s="4" t="s">
        <v>6163</v>
      </c>
      <c r="K1459" s="3" t="s">
        <v>6164</v>
      </c>
      <c r="L1459" s="1">
        <f t="shared" si="22"/>
        <v>8</v>
      </c>
    </row>
    <row r="1460" spans="1:12" ht="15" customHeight="1">
      <c r="A1460" s="5">
        <v>1458</v>
      </c>
      <c r="B1460" s="169" t="s">
        <v>6166</v>
      </c>
      <c r="C1460" s="5" t="s">
        <v>4853</v>
      </c>
      <c r="D1460" s="5" t="s">
        <v>4293</v>
      </c>
      <c r="E1460" s="5" t="s">
        <v>1926</v>
      </c>
      <c r="F1460" s="5" t="s">
        <v>15</v>
      </c>
      <c r="G1460" s="5" t="s">
        <v>50</v>
      </c>
      <c r="H1460" s="5" t="s">
        <v>23</v>
      </c>
      <c r="I1460" s="167" t="s">
        <v>6169</v>
      </c>
      <c r="J1460" s="6" t="s">
        <v>6167</v>
      </c>
      <c r="K1460" s="5" t="s">
        <v>6168</v>
      </c>
      <c r="L1460" s="1">
        <f t="shared" si="22"/>
        <v>6</v>
      </c>
    </row>
    <row r="1461" spans="1:12" ht="15" customHeight="1">
      <c r="A1461" s="3">
        <v>1459</v>
      </c>
      <c r="B1461" s="168" t="s">
        <v>4219</v>
      </c>
      <c r="C1461" s="3" t="s">
        <v>4572</v>
      </c>
      <c r="D1461" s="3" t="s">
        <v>4293</v>
      </c>
      <c r="E1461" s="3" t="s">
        <v>1926</v>
      </c>
      <c r="F1461" s="3" t="s">
        <v>15</v>
      </c>
      <c r="G1461" s="3" t="s">
        <v>16</v>
      </c>
      <c r="H1461" s="3" t="s">
        <v>23</v>
      </c>
      <c r="I1461" s="166" t="s">
        <v>6172</v>
      </c>
      <c r="J1461" s="4" t="s">
        <v>6170</v>
      </c>
      <c r="K1461" s="3" t="s">
        <v>6171</v>
      </c>
      <c r="L1461" s="1">
        <f t="shared" si="22"/>
        <v>16</v>
      </c>
    </row>
    <row r="1462" spans="1:12" ht="15" customHeight="1">
      <c r="A1462" s="5">
        <v>1460</v>
      </c>
      <c r="B1462" s="169" t="s">
        <v>6173</v>
      </c>
      <c r="C1462" s="5" t="s">
        <v>3072</v>
      </c>
      <c r="D1462" s="5" t="s">
        <v>4293</v>
      </c>
      <c r="E1462" s="5" t="s">
        <v>1926</v>
      </c>
      <c r="F1462" s="5" t="s">
        <v>15</v>
      </c>
      <c r="G1462" s="5" t="s">
        <v>36</v>
      </c>
      <c r="H1462" s="5" t="s">
        <v>262</v>
      </c>
      <c r="I1462" s="167" t="s">
        <v>6176</v>
      </c>
      <c r="J1462" s="6" t="s">
        <v>6174</v>
      </c>
      <c r="K1462" s="5" t="s">
        <v>6175</v>
      </c>
      <c r="L1462" s="1">
        <f t="shared" si="22"/>
        <v>10</v>
      </c>
    </row>
    <row r="1463" spans="1:12" ht="15" customHeight="1">
      <c r="A1463" s="3">
        <v>1461</v>
      </c>
      <c r="B1463" s="168" t="s">
        <v>5800</v>
      </c>
      <c r="C1463" s="3" t="s">
        <v>6177</v>
      </c>
      <c r="D1463" s="3" t="s">
        <v>4293</v>
      </c>
      <c r="E1463" s="3" t="s">
        <v>1926</v>
      </c>
      <c r="F1463" s="3" t="s">
        <v>15</v>
      </c>
      <c r="G1463" s="3" t="s">
        <v>16</v>
      </c>
      <c r="H1463" s="3" t="s">
        <v>23</v>
      </c>
      <c r="I1463" s="166" t="s">
        <v>6180</v>
      </c>
      <c r="J1463" s="4" t="s">
        <v>6178</v>
      </c>
      <c r="K1463" s="3" t="s">
        <v>6179</v>
      </c>
      <c r="L1463" s="1">
        <f t="shared" si="22"/>
        <v>4</v>
      </c>
    </row>
    <row r="1464" spans="1:12" ht="15" customHeight="1">
      <c r="A1464" s="5">
        <v>1462</v>
      </c>
      <c r="B1464" s="169" t="s">
        <v>6181</v>
      </c>
      <c r="C1464" s="5" t="s">
        <v>5157</v>
      </c>
      <c r="D1464" s="5" t="s">
        <v>4293</v>
      </c>
      <c r="E1464" s="5" t="s">
        <v>1926</v>
      </c>
      <c r="F1464" s="5" t="s">
        <v>15</v>
      </c>
      <c r="G1464" s="5" t="s">
        <v>16</v>
      </c>
      <c r="H1464" s="5" t="s">
        <v>23</v>
      </c>
      <c r="I1464" s="167" t="s">
        <v>6184</v>
      </c>
      <c r="J1464" s="6" t="s">
        <v>6182</v>
      </c>
      <c r="K1464" s="5" t="s">
        <v>6183</v>
      </c>
      <c r="L1464" s="1">
        <f t="shared" si="22"/>
        <v>10</v>
      </c>
    </row>
    <row r="1465" spans="1:12" ht="15" customHeight="1">
      <c r="A1465" s="3">
        <v>1463</v>
      </c>
      <c r="B1465" s="168" t="s">
        <v>6081</v>
      </c>
      <c r="C1465" s="3" t="s">
        <v>4332</v>
      </c>
      <c r="D1465" s="3" t="s">
        <v>4293</v>
      </c>
      <c r="E1465" s="3" t="s">
        <v>1926</v>
      </c>
      <c r="F1465" s="3" t="s">
        <v>15</v>
      </c>
      <c r="G1465" s="3" t="s">
        <v>16</v>
      </c>
      <c r="H1465" s="3" t="s">
        <v>23</v>
      </c>
      <c r="I1465" s="166" t="s">
        <v>6187</v>
      </c>
      <c r="J1465" s="4" t="s">
        <v>6185</v>
      </c>
      <c r="K1465" s="3" t="s">
        <v>6186</v>
      </c>
      <c r="L1465" s="1">
        <f t="shared" si="22"/>
        <v>6</v>
      </c>
    </row>
    <row r="1466" spans="1:12" ht="15" customHeight="1">
      <c r="A1466" s="5">
        <v>1464</v>
      </c>
      <c r="B1466" s="169" t="s">
        <v>4065</v>
      </c>
      <c r="C1466" s="5" t="s">
        <v>6188</v>
      </c>
      <c r="D1466" s="5" t="s">
        <v>4293</v>
      </c>
      <c r="E1466" s="5" t="s">
        <v>1926</v>
      </c>
      <c r="F1466" s="5" t="s">
        <v>15</v>
      </c>
      <c r="G1466" s="5" t="s">
        <v>50</v>
      </c>
      <c r="H1466" s="5" t="s">
        <v>23</v>
      </c>
      <c r="I1466" s="167" t="s">
        <v>6191</v>
      </c>
      <c r="J1466" s="6" t="s">
        <v>6189</v>
      </c>
      <c r="K1466" s="5" t="s">
        <v>6190</v>
      </c>
      <c r="L1466" s="1">
        <f t="shared" si="22"/>
        <v>15</v>
      </c>
    </row>
    <row r="1467" spans="1:12" ht="15" customHeight="1">
      <c r="A1467" s="3">
        <v>1465</v>
      </c>
      <c r="B1467" s="168" t="s">
        <v>6192</v>
      </c>
      <c r="C1467" s="3" t="s">
        <v>1021</v>
      </c>
      <c r="D1467" s="3" t="s">
        <v>4293</v>
      </c>
      <c r="E1467" s="3" t="s">
        <v>1926</v>
      </c>
      <c r="F1467" s="3" t="s">
        <v>15</v>
      </c>
      <c r="G1467" s="3" t="s">
        <v>16</v>
      </c>
      <c r="H1467" s="3" t="s">
        <v>23</v>
      </c>
      <c r="I1467" s="166" t="s">
        <v>6195</v>
      </c>
      <c r="J1467" s="4" t="s">
        <v>6193</v>
      </c>
      <c r="K1467" s="3" t="s">
        <v>6194</v>
      </c>
      <c r="L1467" s="1">
        <f t="shared" si="22"/>
        <v>6</v>
      </c>
    </row>
    <row r="1468" spans="1:12" ht="15" customHeight="1">
      <c r="A1468" s="5">
        <v>1466</v>
      </c>
      <c r="B1468" s="169" t="s">
        <v>6196</v>
      </c>
      <c r="C1468" s="5" t="s">
        <v>5618</v>
      </c>
      <c r="D1468" s="5" t="s">
        <v>4293</v>
      </c>
      <c r="E1468" s="5" t="s">
        <v>1926</v>
      </c>
      <c r="F1468" s="5" t="s">
        <v>15</v>
      </c>
      <c r="G1468" s="5" t="s">
        <v>50</v>
      </c>
      <c r="H1468" s="5" t="s">
        <v>23</v>
      </c>
      <c r="I1468" s="167" t="s">
        <v>6199</v>
      </c>
      <c r="J1468" s="6" t="s">
        <v>9202</v>
      </c>
      <c r="K1468" s="5" t="s">
        <v>6198</v>
      </c>
      <c r="L1468" s="1">
        <f t="shared" si="22"/>
        <v>10</v>
      </c>
    </row>
    <row r="1469" spans="1:12" ht="15" customHeight="1">
      <c r="A1469" s="3">
        <v>1467</v>
      </c>
      <c r="B1469" s="168" t="s">
        <v>6200</v>
      </c>
      <c r="C1469" s="3" t="s">
        <v>3818</v>
      </c>
      <c r="D1469" s="3" t="s">
        <v>4293</v>
      </c>
      <c r="E1469" s="3" t="s">
        <v>1926</v>
      </c>
      <c r="F1469" s="3" t="s">
        <v>15</v>
      </c>
      <c r="G1469" s="3" t="s">
        <v>16</v>
      </c>
      <c r="H1469" s="3" t="s">
        <v>23</v>
      </c>
      <c r="I1469" s="166" t="s">
        <v>6202</v>
      </c>
      <c r="J1469" s="4" t="s">
        <v>6201</v>
      </c>
      <c r="K1469" s="3" t="s">
        <v>6197</v>
      </c>
      <c r="L1469" s="1">
        <f t="shared" si="22"/>
        <v>9</v>
      </c>
    </row>
    <row r="1470" spans="1:12" ht="15" customHeight="1">
      <c r="A1470" s="5">
        <v>1468</v>
      </c>
      <c r="B1470" s="169" t="s">
        <v>6203</v>
      </c>
      <c r="C1470" s="5" t="s">
        <v>6204</v>
      </c>
      <c r="D1470" s="5" t="s">
        <v>4293</v>
      </c>
      <c r="E1470" s="5" t="s">
        <v>1926</v>
      </c>
      <c r="F1470" s="5" t="s">
        <v>15</v>
      </c>
      <c r="G1470" s="5" t="s">
        <v>16</v>
      </c>
      <c r="H1470" s="5" t="s">
        <v>268</v>
      </c>
      <c r="I1470" s="167" t="s">
        <v>6207</v>
      </c>
      <c r="J1470" s="6" t="s">
        <v>6205</v>
      </c>
      <c r="K1470" s="5" t="s">
        <v>6206</v>
      </c>
      <c r="L1470" s="1">
        <f t="shared" si="22"/>
        <v>9</v>
      </c>
    </row>
    <row r="1471" spans="1:12" ht="15" customHeight="1">
      <c r="A1471" s="3">
        <v>1469</v>
      </c>
      <c r="B1471" s="168" t="s">
        <v>6192</v>
      </c>
      <c r="C1471" s="3" t="s">
        <v>1063</v>
      </c>
      <c r="D1471" s="3" t="s">
        <v>4293</v>
      </c>
      <c r="E1471" s="3" t="s">
        <v>1926</v>
      </c>
      <c r="F1471" s="3" t="s">
        <v>15</v>
      </c>
      <c r="G1471" s="3" t="s">
        <v>16</v>
      </c>
      <c r="H1471" s="3" t="s">
        <v>23</v>
      </c>
      <c r="I1471" s="166" t="s">
        <v>6210</v>
      </c>
      <c r="J1471" s="4" t="s">
        <v>6208</v>
      </c>
      <c r="K1471" s="3" t="s">
        <v>6209</v>
      </c>
      <c r="L1471" s="1">
        <f t="shared" si="22"/>
        <v>11</v>
      </c>
    </row>
    <row r="1472" spans="1:12" ht="15" customHeight="1">
      <c r="A1472" s="5">
        <v>1470</v>
      </c>
      <c r="B1472" s="169" t="s">
        <v>6118</v>
      </c>
      <c r="C1472" s="5" t="s">
        <v>5192</v>
      </c>
      <c r="D1472" s="5" t="s">
        <v>4293</v>
      </c>
      <c r="E1472" s="5" t="s">
        <v>1926</v>
      </c>
      <c r="F1472" s="5" t="s">
        <v>15</v>
      </c>
      <c r="G1472" s="5" t="s">
        <v>50</v>
      </c>
      <c r="H1472" s="5" t="s">
        <v>23</v>
      </c>
      <c r="I1472" s="167" t="s">
        <v>6213</v>
      </c>
      <c r="J1472" s="6" t="s">
        <v>6211</v>
      </c>
      <c r="K1472" s="5" t="s">
        <v>6212</v>
      </c>
      <c r="L1472" s="1">
        <f t="shared" si="22"/>
        <v>9</v>
      </c>
    </row>
    <row r="1473" spans="1:12" ht="15" customHeight="1">
      <c r="A1473" s="3">
        <v>1471</v>
      </c>
      <c r="B1473" s="168" t="s">
        <v>6214</v>
      </c>
      <c r="C1473" s="3" t="s">
        <v>5618</v>
      </c>
      <c r="D1473" s="3" t="s">
        <v>4293</v>
      </c>
      <c r="E1473" s="3" t="s">
        <v>1926</v>
      </c>
      <c r="F1473" s="3" t="s">
        <v>15</v>
      </c>
      <c r="G1473" s="3" t="s">
        <v>29</v>
      </c>
      <c r="H1473" s="3" t="s">
        <v>23</v>
      </c>
      <c r="I1473" s="166" t="s">
        <v>6216</v>
      </c>
      <c r="J1473" s="4" t="s">
        <v>2918</v>
      </c>
      <c r="K1473" s="3" t="s">
        <v>6215</v>
      </c>
      <c r="L1473" s="1">
        <f t="shared" si="22"/>
        <v>3</v>
      </c>
    </row>
    <row r="1474" spans="1:12" ht="15" customHeight="1">
      <c r="A1474" s="5">
        <v>1472</v>
      </c>
      <c r="B1474" s="169" t="s">
        <v>6217</v>
      </c>
      <c r="C1474" s="5" t="s">
        <v>2155</v>
      </c>
      <c r="D1474" s="5" t="s">
        <v>4293</v>
      </c>
      <c r="E1474" s="5" t="s">
        <v>1926</v>
      </c>
      <c r="F1474" s="5" t="s">
        <v>15</v>
      </c>
      <c r="G1474" s="5" t="s">
        <v>50</v>
      </c>
      <c r="H1474" s="5" t="s">
        <v>85</v>
      </c>
      <c r="I1474" s="167" t="s">
        <v>6220</v>
      </c>
      <c r="J1474" s="6" t="s">
        <v>6218</v>
      </c>
      <c r="K1474" s="5" t="s">
        <v>6219</v>
      </c>
      <c r="L1474" s="1">
        <f t="shared" si="22"/>
        <v>8</v>
      </c>
    </row>
    <row r="1475" spans="1:12" ht="15" customHeight="1">
      <c r="A1475" s="3">
        <v>1473</v>
      </c>
      <c r="B1475" s="168" t="s">
        <v>6221</v>
      </c>
      <c r="C1475" s="3" t="s">
        <v>6222</v>
      </c>
      <c r="D1475" s="3" t="s">
        <v>4293</v>
      </c>
      <c r="E1475" s="3" t="s">
        <v>1926</v>
      </c>
      <c r="F1475" s="3" t="s">
        <v>15</v>
      </c>
      <c r="G1475" s="3" t="s">
        <v>16</v>
      </c>
      <c r="H1475" s="3" t="s">
        <v>23</v>
      </c>
      <c r="I1475" s="166" t="s">
        <v>6225</v>
      </c>
      <c r="J1475" s="4" t="s">
        <v>6223</v>
      </c>
      <c r="K1475" s="3" t="s">
        <v>6224</v>
      </c>
      <c r="L1475" s="1">
        <f t="shared" ref="L1475:L1538" si="23">IF(TRIM(J1475)="",0,LEN(J1475)-LEN(SUBSTITUTE(J1475,",",""))+1)</f>
        <v>6</v>
      </c>
    </row>
    <row r="1476" spans="1:12" ht="15" customHeight="1">
      <c r="A1476" s="5">
        <v>1474</v>
      </c>
      <c r="B1476" s="169" t="s">
        <v>6226</v>
      </c>
      <c r="C1476" s="5" t="s">
        <v>5618</v>
      </c>
      <c r="D1476" s="5" t="s">
        <v>4293</v>
      </c>
      <c r="E1476" s="5" t="s">
        <v>1926</v>
      </c>
      <c r="F1476" s="5" t="s">
        <v>15</v>
      </c>
      <c r="G1476" s="5" t="s">
        <v>50</v>
      </c>
      <c r="H1476" s="5" t="s">
        <v>23</v>
      </c>
      <c r="I1476" s="167" t="s">
        <v>6199</v>
      </c>
      <c r="J1476" s="6" t="s">
        <v>1073</v>
      </c>
      <c r="K1476" s="5" t="s">
        <v>6227</v>
      </c>
      <c r="L1476" s="1">
        <f t="shared" si="23"/>
        <v>1</v>
      </c>
    </row>
    <row r="1477" spans="1:12" ht="15" customHeight="1">
      <c r="A1477" s="3">
        <v>1475</v>
      </c>
      <c r="B1477" s="168" t="s">
        <v>6228</v>
      </c>
      <c r="C1477" s="3" t="s">
        <v>5618</v>
      </c>
      <c r="D1477" s="3" t="s">
        <v>4293</v>
      </c>
      <c r="E1477" s="3" t="s">
        <v>1926</v>
      </c>
      <c r="F1477" s="3" t="s">
        <v>15</v>
      </c>
      <c r="G1477" s="3" t="s">
        <v>50</v>
      </c>
      <c r="H1477" s="3" t="s">
        <v>23</v>
      </c>
      <c r="I1477" s="166" t="s">
        <v>6230</v>
      </c>
      <c r="J1477" s="4" t="s">
        <v>5743</v>
      </c>
      <c r="K1477" s="3" t="s">
        <v>6229</v>
      </c>
      <c r="L1477" s="1">
        <f t="shared" si="23"/>
        <v>3</v>
      </c>
    </row>
    <row r="1478" spans="1:12" ht="15" customHeight="1">
      <c r="A1478" s="5">
        <v>1476</v>
      </c>
      <c r="B1478" s="169" t="s">
        <v>6231</v>
      </c>
      <c r="C1478" s="5" t="s">
        <v>5726</v>
      </c>
      <c r="D1478" s="5" t="s">
        <v>4293</v>
      </c>
      <c r="E1478" s="5" t="s">
        <v>1926</v>
      </c>
      <c r="F1478" s="5" t="s">
        <v>15</v>
      </c>
      <c r="G1478" s="5" t="s">
        <v>50</v>
      </c>
      <c r="H1478" s="5" t="s">
        <v>23</v>
      </c>
      <c r="I1478" s="167" t="s">
        <v>6234</v>
      </c>
      <c r="J1478" s="6" t="s">
        <v>6232</v>
      </c>
      <c r="K1478" s="5" t="s">
        <v>6233</v>
      </c>
      <c r="L1478" s="1">
        <f t="shared" si="23"/>
        <v>10</v>
      </c>
    </row>
    <row r="1479" spans="1:12" ht="15" customHeight="1">
      <c r="A1479" s="3">
        <v>1477</v>
      </c>
      <c r="B1479" s="168" t="s">
        <v>6235</v>
      </c>
      <c r="C1479" s="3" t="s">
        <v>6236</v>
      </c>
      <c r="D1479" s="3" t="s">
        <v>4293</v>
      </c>
      <c r="E1479" s="3" t="s">
        <v>1926</v>
      </c>
      <c r="F1479" s="3" t="s">
        <v>15</v>
      </c>
      <c r="G1479" s="3" t="s">
        <v>50</v>
      </c>
      <c r="H1479" s="3" t="s">
        <v>144</v>
      </c>
      <c r="I1479" s="166" t="s">
        <v>6239</v>
      </c>
      <c r="J1479" s="4" t="s">
        <v>6237</v>
      </c>
      <c r="K1479" s="3" t="s">
        <v>6238</v>
      </c>
      <c r="L1479" s="1">
        <f t="shared" si="23"/>
        <v>8</v>
      </c>
    </row>
    <row r="1480" spans="1:12" ht="15" customHeight="1">
      <c r="A1480" s="5">
        <v>1478</v>
      </c>
      <c r="B1480" s="169" t="s">
        <v>6240</v>
      </c>
      <c r="C1480" s="5" t="s">
        <v>1063</v>
      </c>
      <c r="D1480" s="5" t="s">
        <v>4293</v>
      </c>
      <c r="E1480" s="5" t="s">
        <v>1926</v>
      </c>
      <c r="F1480" s="5" t="s">
        <v>15</v>
      </c>
      <c r="G1480" s="5" t="s">
        <v>50</v>
      </c>
      <c r="H1480" s="5" t="s">
        <v>23</v>
      </c>
      <c r="I1480" s="167" t="s">
        <v>6243</v>
      </c>
      <c r="J1480" s="6" t="s">
        <v>6241</v>
      </c>
      <c r="K1480" s="5" t="s">
        <v>6242</v>
      </c>
      <c r="L1480" s="1">
        <f t="shared" si="23"/>
        <v>14</v>
      </c>
    </row>
    <row r="1481" spans="1:12" ht="15" customHeight="1">
      <c r="A1481" s="3">
        <v>1479</v>
      </c>
      <c r="B1481" s="168" t="s">
        <v>6244</v>
      </c>
      <c r="C1481" s="3" t="s">
        <v>6245</v>
      </c>
      <c r="D1481" s="3" t="s">
        <v>4293</v>
      </c>
      <c r="E1481" s="3" t="s">
        <v>1926</v>
      </c>
      <c r="F1481" s="3" t="s">
        <v>15</v>
      </c>
      <c r="G1481" s="3" t="s">
        <v>50</v>
      </c>
      <c r="H1481" s="3" t="s">
        <v>108</v>
      </c>
      <c r="I1481" s="166" t="s">
        <v>6248</v>
      </c>
      <c r="J1481" s="4" t="s">
        <v>6246</v>
      </c>
      <c r="K1481" s="3" t="s">
        <v>6247</v>
      </c>
      <c r="L1481" s="1">
        <f t="shared" si="23"/>
        <v>18</v>
      </c>
    </row>
    <row r="1482" spans="1:12" ht="15" customHeight="1">
      <c r="A1482" s="5">
        <v>1480</v>
      </c>
      <c r="B1482" s="169" t="s">
        <v>6249</v>
      </c>
      <c r="C1482" s="5" t="s">
        <v>3950</v>
      </c>
      <c r="D1482" s="5" t="s">
        <v>4293</v>
      </c>
      <c r="E1482" s="5" t="s">
        <v>1926</v>
      </c>
      <c r="F1482" s="5" t="s">
        <v>15</v>
      </c>
      <c r="G1482" s="5" t="s">
        <v>50</v>
      </c>
      <c r="H1482" s="5" t="s">
        <v>23</v>
      </c>
      <c r="I1482" s="167" t="s">
        <v>6252</v>
      </c>
      <c r="J1482" s="6" t="s">
        <v>6250</v>
      </c>
      <c r="K1482" s="5" t="s">
        <v>6251</v>
      </c>
      <c r="L1482" s="1">
        <f t="shared" si="23"/>
        <v>14</v>
      </c>
    </row>
    <row r="1483" spans="1:12" ht="15" customHeight="1">
      <c r="A1483" s="3">
        <v>1481</v>
      </c>
      <c r="B1483" s="168" t="s">
        <v>6253</v>
      </c>
      <c r="C1483" s="3" t="s">
        <v>6254</v>
      </c>
      <c r="D1483" s="3" t="s">
        <v>4293</v>
      </c>
      <c r="E1483" s="3" t="s">
        <v>1926</v>
      </c>
      <c r="F1483" s="3" t="s">
        <v>15</v>
      </c>
      <c r="G1483" s="3" t="s">
        <v>16</v>
      </c>
      <c r="H1483" s="3" t="s">
        <v>23</v>
      </c>
      <c r="I1483" s="166" t="s">
        <v>6257</v>
      </c>
      <c r="J1483" s="4" t="s">
        <v>6255</v>
      </c>
      <c r="K1483" s="3" t="s">
        <v>6256</v>
      </c>
      <c r="L1483" s="1">
        <f t="shared" si="23"/>
        <v>9</v>
      </c>
    </row>
    <row r="1484" spans="1:12" ht="15" customHeight="1">
      <c r="A1484" s="5">
        <v>1482</v>
      </c>
      <c r="B1484" s="169" t="s">
        <v>6258</v>
      </c>
      <c r="C1484" s="5" t="s">
        <v>6259</v>
      </c>
      <c r="D1484" s="5" t="s">
        <v>4293</v>
      </c>
      <c r="E1484" s="5" t="s">
        <v>1926</v>
      </c>
      <c r="F1484" s="5" t="s">
        <v>15</v>
      </c>
      <c r="G1484" s="5" t="s">
        <v>16</v>
      </c>
      <c r="H1484" s="5" t="s">
        <v>119</v>
      </c>
      <c r="I1484" s="167" t="s">
        <v>6262</v>
      </c>
      <c r="J1484" s="6" t="s">
        <v>6260</v>
      </c>
      <c r="K1484" s="5" t="s">
        <v>6261</v>
      </c>
      <c r="L1484" s="1">
        <f t="shared" si="23"/>
        <v>8</v>
      </c>
    </row>
    <row r="1485" spans="1:12" ht="15" customHeight="1">
      <c r="A1485" s="3">
        <v>1483</v>
      </c>
      <c r="B1485" s="168" t="s">
        <v>6263</v>
      </c>
      <c r="C1485" s="3" t="s">
        <v>974</v>
      </c>
      <c r="D1485" s="3" t="s">
        <v>4293</v>
      </c>
      <c r="E1485" s="3" t="s">
        <v>1926</v>
      </c>
      <c r="F1485" s="3" t="s">
        <v>15</v>
      </c>
      <c r="G1485" s="3" t="s">
        <v>50</v>
      </c>
      <c r="H1485" s="3" t="s">
        <v>23</v>
      </c>
      <c r="I1485" s="166" t="s">
        <v>6266</v>
      </c>
      <c r="J1485" s="4" t="s">
        <v>6264</v>
      </c>
      <c r="K1485" s="3" t="s">
        <v>6265</v>
      </c>
      <c r="L1485" s="1">
        <f t="shared" si="23"/>
        <v>10</v>
      </c>
    </row>
    <row r="1486" spans="1:12" ht="15" customHeight="1">
      <c r="A1486" s="5">
        <v>1484</v>
      </c>
      <c r="B1486" s="169" t="s">
        <v>6267</v>
      </c>
      <c r="C1486" s="5" t="s">
        <v>5157</v>
      </c>
      <c r="D1486" s="5" t="s">
        <v>4293</v>
      </c>
      <c r="E1486" s="5" t="s">
        <v>1926</v>
      </c>
      <c r="F1486" s="5" t="s">
        <v>15</v>
      </c>
      <c r="G1486" s="5" t="s">
        <v>16</v>
      </c>
      <c r="H1486" s="5" t="s">
        <v>23</v>
      </c>
      <c r="I1486" s="167" t="s">
        <v>6270</v>
      </c>
      <c r="J1486" s="6" t="s">
        <v>6268</v>
      </c>
      <c r="K1486" s="5" t="s">
        <v>6269</v>
      </c>
      <c r="L1486" s="1">
        <f t="shared" si="23"/>
        <v>4</v>
      </c>
    </row>
    <row r="1487" spans="1:12" ht="15" customHeight="1">
      <c r="A1487" s="3">
        <v>1485</v>
      </c>
      <c r="B1487" s="168" t="s">
        <v>6271</v>
      </c>
      <c r="C1487" s="3" t="s">
        <v>6236</v>
      </c>
      <c r="D1487" s="3" t="s">
        <v>4293</v>
      </c>
      <c r="E1487" s="3" t="s">
        <v>1926</v>
      </c>
      <c r="F1487" s="3" t="s">
        <v>15</v>
      </c>
      <c r="G1487" s="3" t="s">
        <v>16</v>
      </c>
      <c r="H1487" s="3" t="s">
        <v>296</v>
      </c>
      <c r="I1487" s="166" t="s">
        <v>6274</v>
      </c>
      <c r="J1487" s="4" t="s">
        <v>6272</v>
      </c>
      <c r="K1487" s="3" t="s">
        <v>6273</v>
      </c>
      <c r="L1487" s="1">
        <f t="shared" si="23"/>
        <v>5</v>
      </c>
    </row>
    <row r="1488" spans="1:12" ht="15" customHeight="1">
      <c r="A1488" s="5">
        <v>1486</v>
      </c>
      <c r="B1488" s="169" t="s">
        <v>6275</v>
      </c>
      <c r="C1488" s="5" t="s">
        <v>5277</v>
      </c>
      <c r="D1488" s="5" t="s">
        <v>4293</v>
      </c>
      <c r="E1488" s="5" t="s">
        <v>1926</v>
      </c>
      <c r="F1488" s="5" t="s">
        <v>15</v>
      </c>
      <c r="G1488" s="5" t="s">
        <v>50</v>
      </c>
      <c r="H1488" s="5" t="s">
        <v>85</v>
      </c>
      <c r="I1488" s="167" t="s">
        <v>6278</v>
      </c>
      <c r="J1488" s="6" t="s">
        <v>6276</v>
      </c>
      <c r="K1488" s="5" t="s">
        <v>6277</v>
      </c>
      <c r="L1488" s="1">
        <f t="shared" si="23"/>
        <v>7</v>
      </c>
    </row>
    <row r="1489" spans="1:12" ht="15" customHeight="1">
      <c r="A1489" s="3">
        <v>1487</v>
      </c>
      <c r="B1489" s="168" t="s">
        <v>2101</v>
      </c>
      <c r="C1489" s="3" t="s">
        <v>2038</v>
      </c>
      <c r="D1489" s="3" t="s">
        <v>4293</v>
      </c>
      <c r="E1489" s="3" t="s">
        <v>1926</v>
      </c>
      <c r="F1489" s="3" t="s">
        <v>15</v>
      </c>
      <c r="G1489" s="3" t="s">
        <v>16</v>
      </c>
      <c r="H1489" s="3" t="s">
        <v>23</v>
      </c>
      <c r="I1489" s="166" t="s">
        <v>6281</v>
      </c>
      <c r="J1489" s="4" t="s">
        <v>6279</v>
      </c>
      <c r="K1489" s="3" t="s">
        <v>6280</v>
      </c>
      <c r="L1489" s="1">
        <f t="shared" si="23"/>
        <v>6</v>
      </c>
    </row>
    <row r="1490" spans="1:12" ht="15" customHeight="1">
      <c r="A1490" s="5">
        <v>1488</v>
      </c>
      <c r="B1490" s="169" t="s">
        <v>6282</v>
      </c>
      <c r="C1490" s="5" t="s">
        <v>4479</v>
      </c>
      <c r="D1490" s="5" t="s">
        <v>4293</v>
      </c>
      <c r="E1490" s="5" t="s">
        <v>1926</v>
      </c>
      <c r="F1490" s="5" t="s">
        <v>15</v>
      </c>
      <c r="G1490" s="5" t="s">
        <v>50</v>
      </c>
      <c r="H1490" s="5" t="s">
        <v>23</v>
      </c>
      <c r="I1490" s="167" t="s">
        <v>6285</v>
      </c>
      <c r="J1490" s="6" t="s">
        <v>6283</v>
      </c>
      <c r="K1490" s="5" t="s">
        <v>6284</v>
      </c>
      <c r="L1490" s="1">
        <f t="shared" si="23"/>
        <v>15</v>
      </c>
    </row>
    <row r="1491" spans="1:12" ht="15" customHeight="1">
      <c r="A1491" s="3">
        <v>1489</v>
      </c>
      <c r="B1491" s="168" t="s">
        <v>4174</v>
      </c>
      <c r="C1491" s="3" t="s">
        <v>227</v>
      </c>
      <c r="D1491" s="3" t="s">
        <v>4293</v>
      </c>
      <c r="E1491" s="3" t="s">
        <v>1926</v>
      </c>
      <c r="F1491" s="3" t="s">
        <v>15</v>
      </c>
      <c r="G1491" s="3" t="s">
        <v>50</v>
      </c>
      <c r="H1491" s="3" t="s">
        <v>23</v>
      </c>
      <c r="I1491" s="166" t="s">
        <v>4177</v>
      </c>
      <c r="J1491" s="4" t="s">
        <v>4175</v>
      </c>
      <c r="K1491" s="3" t="s">
        <v>6286</v>
      </c>
      <c r="L1491" s="1">
        <f t="shared" si="23"/>
        <v>11</v>
      </c>
    </row>
    <row r="1492" spans="1:12" ht="15" customHeight="1">
      <c r="A1492" s="5">
        <v>1490</v>
      </c>
      <c r="B1492" s="169" t="s">
        <v>6287</v>
      </c>
      <c r="C1492" s="5" t="s">
        <v>2382</v>
      </c>
      <c r="D1492" s="5" t="s">
        <v>4293</v>
      </c>
      <c r="E1492" s="5" t="s">
        <v>1926</v>
      </c>
      <c r="F1492" s="5" t="s">
        <v>15</v>
      </c>
      <c r="G1492" s="5" t="s">
        <v>50</v>
      </c>
      <c r="H1492" s="5" t="s">
        <v>23</v>
      </c>
      <c r="I1492" s="167" t="s">
        <v>6289</v>
      </c>
      <c r="J1492" s="6" t="s">
        <v>6211</v>
      </c>
      <c r="K1492" s="5" t="s">
        <v>6288</v>
      </c>
      <c r="L1492" s="1">
        <f t="shared" si="23"/>
        <v>9</v>
      </c>
    </row>
    <row r="1493" spans="1:12" ht="15" customHeight="1">
      <c r="A1493" s="3">
        <v>1491</v>
      </c>
      <c r="B1493" s="168" t="s">
        <v>6290</v>
      </c>
      <c r="C1493" s="3" t="s">
        <v>541</v>
      </c>
      <c r="D1493" s="3" t="s">
        <v>4293</v>
      </c>
      <c r="E1493" s="3" t="s">
        <v>1926</v>
      </c>
      <c r="F1493" s="3" t="s">
        <v>15</v>
      </c>
      <c r="G1493" s="3" t="s">
        <v>36</v>
      </c>
      <c r="H1493" s="3" t="s">
        <v>296</v>
      </c>
      <c r="I1493" s="166" t="s">
        <v>6293</v>
      </c>
      <c r="J1493" s="4" t="s">
        <v>6291</v>
      </c>
      <c r="K1493" s="3" t="s">
        <v>6292</v>
      </c>
      <c r="L1493" s="1">
        <f t="shared" si="23"/>
        <v>16</v>
      </c>
    </row>
    <row r="1494" spans="1:12" ht="15" customHeight="1">
      <c r="A1494" s="5">
        <v>1492</v>
      </c>
      <c r="B1494" s="169" t="s">
        <v>6294</v>
      </c>
      <c r="C1494" s="5" t="s">
        <v>3950</v>
      </c>
      <c r="D1494" s="5" t="s">
        <v>4293</v>
      </c>
      <c r="E1494" s="5" t="s">
        <v>1926</v>
      </c>
      <c r="F1494" s="5" t="s">
        <v>15</v>
      </c>
      <c r="G1494" s="5" t="s">
        <v>16</v>
      </c>
      <c r="H1494" s="5" t="s">
        <v>62</v>
      </c>
      <c r="I1494" s="167" t="s">
        <v>6297</v>
      </c>
      <c r="J1494" s="6" t="s">
        <v>6295</v>
      </c>
      <c r="K1494" s="5" t="s">
        <v>6296</v>
      </c>
      <c r="L1494" s="1">
        <f t="shared" si="23"/>
        <v>7</v>
      </c>
    </row>
    <row r="1495" spans="1:12" ht="15" customHeight="1">
      <c r="A1495" s="3">
        <v>1493</v>
      </c>
      <c r="B1495" s="168" t="s">
        <v>6298</v>
      </c>
      <c r="C1495" s="3" t="s">
        <v>4404</v>
      </c>
      <c r="D1495" s="3" t="s">
        <v>4293</v>
      </c>
      <c r="E1495" s="3" t="s">
        <v>1926</v>
      </c>
      <c r="F1495" s="3" t="s">
        <v>15</v>
      </c>
      <c r="G1495" s="3" t="s">
        <v>50</v>
      </c>
      <c r="H1495" s="3" t="s">
        <v>23</v>
      </c>
      <c r="I1495" s="166" t="s">
        <v>6301</v>
      </c>
      <c r="J1495" s="4" t="s">
        <v>6299</v>
      </c>
      <c r="K1495" s="3" t="s">
        <v>6300</v>
      </c>
      <c r="L1495" s="1">
        <f t="shared" si="23"/>
        <v>6</v>
      </c>
    </row>
    <row r="1496" spans="1:12" ht="15" customHeight="1">
      <c r="A1496" s="5">
        <v>1494</v>
      </c>
      <c r="B1496" s="169" t="s">
        <v>1506</v>
      </c>
      <c r="C1496" s="5" t="s">
        <v>2038</v>
      </c>
      <c r="D1496" s="5" t="s">
        <v>4293</v>
      </c>
      <c r="E1496" s="5" t="s">
        <v>1926</v>
      </c>
      <c r="F1496" s="5" t="s">
        <v>15</v>
      </c>
      <c r="G1496" s="5" t="s">
        <v>50</v>
      </c>
      <c r="H1496" s="5" t="s">
        <v>23</v>
      </c>
      <c r="I1496" s="167" t="s">
        <v>6304</v>
      </c>
      <c r="J1496" s="6" t="s">
        <v>6302</v>
      </c>
      <c r="K1496" s="5" t="s">
        <v>6303</v>
      </c>
      <c r="L1496" s="1">
        <f t="shared" si="23"/>
        <v>8</v>
      </c>
    </row>
    <row r="1497" spans="1:12" ht="15" customHeight="1">
      <c r="A1497" s="3">
        <v>1495</v>
      </c>
      <c r="B1497" s="168" t="s">
        <v>6305</v>
      </c>
      <c r="C1497" s="3" t="s">
        <v>4667</v>
      </c>
      <c r="D1497" s="3" t="s">
        <v>4293</v>
      </c>
      <c r="E1497" s="3" t="s">
        <v>1926</v>
      </c>
      <c r="F1497" s="3" t="s">
        <v>15</v>
      </c>
      <c r="G1497" s="3" t="s">
        <v>16</v>
      </c>
      <c r="H1497" s="3" t="s">
        <v>23</v>
      </c>
      <c r="I1497" s="166" t="s">
        <v>6308</v>
      </c>
      <c r="J1497" s="4" t="s">
        <v>6306</v>
      </c>
      <c r="K1497" s="3" t="s">
        <v>6307</v>
      </c>
      <c r="L1497" s="1">
        <f t="shared" si="23"/>
        <v>12</v>
      </c>
    </row>
    <row r="1498" spans="1:12" ht="15" customHeight="1">
      <c r="A1498" s="5">
        <v>1496</v>
      </c>
      <c r="B1498" s="169" t="s">
        <v>6309</v>
      </c>
      <c r="C1498" s="5" t="s">
        <v>3950</v>
      </c>
      <c r="D1498" s="5" t="s">
        <v>4293</v>
      </c>
      <c r="E1498" s="5" t="s">
        <v>1926</v>
      </c>
      <c r="F1498" s="5" t="s">
        <v>15</v>
      </c>
      <c r="G1498" s="5" t="s">
        <v>16</v>
      </c>
      <c r="H1498" s="5" t="s">
        <v>975</v>
      </c>
      <c r="I1498" s="167" t="s">
        <v>6312</v>
      </c>
      <c r="J1498" s="6" t="s">
        <v>6310</v>
      </c>
      <c r="K1498" s="5" t="s">
        <v>6311</v>
      </c>
      <c r="L1498" s="1">
        <f t="shared" si="23"/>
        <v>7</v>
      </c>
    </row>
    <row r="1499" spans="1:12" ht="15" customHeight="1">
      <c r="A1499" s="3">
        <v>1497</v>
      </c>
      <c r="B1499" s="168" t="s">
        <v>6313</v>
      </c>
      <c r="C1499" s="3" t="s">
        <v>4858</v>
      </c>
      <c r="D1499" s="3" t="s">
        <v>4293</v>
      </c>
      <c r="E1499" s="3" t="s">
        <v>587</v>
      </c>
      <c r="F1499" s="3" t="s">
        <v>15</v>
      </c>
      <c r="G1499" s="3" t="s">
        <v>16</v>
      </c>
      <c r="H1499" s="3" t="s">
        <v>119</v>
      </c>
      <c r="I1499" s="166" t="s">
        <v>6315</v>
      </c>
      <c r="J1499" s="4" t="s">
        <v>4859</v>
      </c>
      <c r="K1499" s="3" t="s">
        <v>6314</v>
      </c>
      <c r="L1499" s="1">
        <f t="shared" si="23"/>
        <v>4</v>
      </c>
    </row>
    <row r="1500" spans="1:12" ht="15" customHeight="1">
      <c r="A1500" s="5">
        <v>1498</v>
      </c>
      <c r="B1500" s="169" t="s">
        <v>6316</v>
      </c>
      <c r="C1500" s="5" t="s">
        <v>629</v>
      </c>
      <c r="D1500" s="5" t="s">
        <v>4293</v>
      </c>
      <c r="E1500" s="5" t="s">
        <v>302</v>
      </c>
      <c r="F1500" s="5" t="s">
        <v>15</v>
      </c>
      <c r="G1500" s="5" t="s">
        <v>16</v>
      </c>
      <c r="H1500" s="5" t="s">
        <v>23</v>
      </c>
      <c r="I1500" s="167" t="s">
        <v>6319</v>
      </c>
      <c r="J1500" s="6" t="s">
        <v>6317</v>
      </c>
      <c r="K1500" s="5" t="s">
        <v>6318</v>
      </c>
      <c r="L1500" s="1">
        <f t="shared" si="23"/>
        <v>4</v>
      </c>
    </row>
    <row r="1501" spans="1:12" ht="15" customHeight="1">
      <c r="A1501" s="3">
        <v>1499</v>
      </c>
      <c r="B1501" s="168" t="s">
        <v>6320</v>
      </c>
      <c r="C1501" s="3" t="s">
        <v>3450</v>
      </c>
      <c r="D1501" s="3" t="s">
        <v>4293</v>
      </c>
      <c r="E1501" s="3" t="s">
        <v>1128</v>
      </c>
      <c r="F1501" s="3" t="s">
        <v>15</v>
      </c>
      <c r="G1501" s="3" t="s">
        <v>16</v>
      </c>
      <c r="H1501" s="3" t="s">
        <v>62</v>
      </c>
      <c r="I1501" s="166" t="s">
        <v>6323</v>
      </c>
      <c r="J1501" s="4" t="s">
        <v>6321</v>
      </c>
      <c r="K1501" s="3" t="s">
        <v>6322</v>
      </c>
      <c r="L1501" s="1">
        <f t="shared" si="23"/>
        <v>7</v>
      </c>
    </row>
    <row r="1502" spans="1:12" ht="15" customHeight="1">
      <c r="A1502" s="5">
        <v>1500</v>
      </c>
      <c r="B1502" s="169" t="s">
        <v>6324</v>
      </c>
      <c r="C1502" s="5" t="s">
        <v>1489</v>
      </c>
      <c r="D1502" s="5" t="s">
        <v>4293</v>
      </c>
      <c r="E1502" s="5" t="s">
        <v>1401</v>
      </c>
      <c r="F1502" s="5" t="s">
        <v>15</v>
      </c>
      <c r="G1502" s="5" t="s">
        <v>16</v>
      </c>
      <c r="H1502" s="5" t="s">
        <v>125</v>
      </c>
      <c r="I1502" s="167" t="s">
        <v>6327</v>
      </c>
      <c r="J1502" s="6" t="s">
        <v>6325</v>
      </c>
      <c r="K1502" s="5" t="s">
        <v>6326</v>
      </c>
      <c r="L1502" s="1">
        <f t="shared" si="23"/>
        <v>5</v>
      </c>
    </row>
    <row r="1503" spans="1:12" ht="15" customHeight="1">
      <c r="A1503" s="3">
        <v>1501</v>
      </c>
      <c r="B1503" s="168" t="s">
        <v>54</v>
      </c>
      <c r="C1503" s="3" t="s">
        <v>6328</v>
      </c>
      <c r="D1503" s="3" t="s">
        <v>6329</v>
      </c>
      <c r="E1503" s="3" t="s">
        <v>14</v>
      </c>
      <c r="F1503" s="3" t="s">
        <v>15</v>
      </c>
      <c r="G1503" s="3" t="s">
        <v>16</v>
      </c>
      <c r="H1503" s="3" t="s">
        <v>23</v>
      </c>
      <c r="I1503" s="166" t="s">
        <v>6332</v>
      </c>
      <c r="J1503" s="4" t="s">
        <v>6330</v>
      </c>
      <c r="K1503" s="3" t="s">
        <v>6331</v>
      </c>
      <c r="L1503" s="1">
        <f t="shared" si="23"/>
        <v>12</v>
      </c>
    </row>
    <row r="1504" spans="1:12" ht="15" customHeight="1">
      <c r="A1504" s="5">
        <v>1502</v>
      </c>
      <c r="B1504" s="169" t="s">
        <v>54</v>
      </c>
      <c r="C1504" s="5" t="s">
        <v>2313</v>
      </c>
      <c r="D1504" s="5" t="s">
        <v>6329</v>
      </c>
      <c r="E1504" s="5" t="s">
        <v>14</v>
      </c>
      <c r="F1504" s="5" t="s">
        <v>15</v>
      </c>
      <c r="G1504" s="5" t="s">
        <v>16</v>
      </c>
      <c r="H1504" s="5" t="s">
        <v>423</v>
      </c>
      <c r="I1504" s="167" t="s">
        <v>6334</v>
      </c>
      <c r="J1504" s="6" t="s">
        <v>2314</v>
      </c>
      <c r="K1504" s="5" t="s">
        <v>6333</v>
      </c>
      <c r="L1504" s="1">
        <f t="shared" si="23"/>
        <v>9</v>
      </c>
    </row>
    <row r="1505" spans="1:12" ht="15" customHeight="1">
      <c r="A1505" s="3">
        <v>1503</v>
      </c>
      <c r="B1505" s="168" t="s">
        <v>6335</v>
      </c>
      <c r="C1505" s="3" t="s">
        <v>9185</v>
      </c>
      <c r="D1505" s="3" t="s">
        <v>6329</v>
      </c>
      <c r="E1505" s="3" t="s">
        <v>14</v>
      </c>
      <c r="F1505" s="3" t="s">
        <v>15</v>
      </c>
      <c r="G1505" s="3" t="s">
        <v>16</v>
      </c>
      <c r="H1505" s="3" t="s">
        <v>23</v>
      </c>
      <c r="I1505" s="166" t="s">
        <v>6338</v>
      </c>
      <c r="J1505" s="4" t="s">
        <v>6336</v>
      </c>
      <c r="K1505" s="3" t="s">
        <v>6337</v>
      </c>
      <c r="L1505" s="1">
        <f t="shared" si="23"/>
        <v>11</v>
      </c>
    </row>
    <row r="1506" spans="1:12" ht="15" customHeight="1">
      <c r="A1506" s="5">
        <v>1504</v>
      </c>
      <c r="B1506" s="169" t="s">
        <v>6339</v>
      </c>
      <c r="C1506" s="5" t="s">
        <v>6340</v>
      </c>
      <c r="D1506" s="5" t="s">
        <v>6329</v>
      </c>
      <c r="E1506" s="5" t="s">
        <v>14</v>
      </c>
      <c r="F1506" s="5" t="s">
        <v>15</v>
      </c>
      <c r="G1506" s="5" t="s">
        <v>16</v>
      </c>
      <c r="H1506" s="5" t="s">
        <v>23</v>
      </c>
      <c r="I1506" s="167" t="s">
        <v>6343</v>
      </c>
      <c r="J1506" s="6" t="s">
        <v>6341</v>
      </c>
      <c r="K1506" s="5" t="s">
        <v>6342</v>
      </c>
      <c r="L1506" s="1">
        <f t="shared" si="23"/>
        <v>12</v>
      </c>
    </row>
    <row r="1507" spans="1:12" ht="15" customHeight="1">
      <c r="A1507" s="3">
        <v>1505</v>
      </c>
      <c r="B1507" s="168" t="s">
        <v>49</v>
      </c>
      <c r="C1507" s="3" t="s">
        <v>6344</v>
      </c>
      <c r="D1507" s="3" t="s">
        <v>6329</v>
      </c>
      <c r="E1507" s="3" t="s">
        <v>14</v>
      </c>
      <c r="F1507" s="3" t="s">
        <v>15</v>
      </c>
      <c r="G1507" s="3" t="s">
        <v>50</v>
      </c>
      <c r="H1507" s="3" t="s">
        <v>119</v>
      </c>
      <c r="I1507" s="166" t="s">
        <v>6347</v>
      </c>
      <c r="J1507" s="4" t="s">
        <v>6345</v>
      </c>
      <c r="K1507" s="3" t="s">
        <v>6346</v>
      </c>
      <c r="L1507" s="1">
        <f t="shared" si="23"/>
        <v>19</v>
      </c>
    </row>
    <row r="1508" spans="1:12" ht="15" customHeight="1">
      <c r="A1508" s="5">
        <v>1506</v>
      </c>
      <c r="B1508" s="169" t="s">
        <v>4336</v>
      </c>
      <c r="C1508" s="5" t="s">
        <v>6348</v>
      </c>
      <c r="D1508" s="5" t="s">
        <v>6329</v>
      </c>
      <c r="E1508" s="5" t="s">
        <v>14</v>
      </c>
      <c r="F1508" s="5" t="s">
        <v>15</v>
      </c>
      <c r="G1508" s="5" t="s">
        <v>16</v>
      </c>
      <c r="H1508" s="5" t="s">
        <v>23</v>
      </c>
      <c r="I1508" s="167" t="s">
        <v>6351</v>
      </c>
      <c r="J1508" s="6" t="s">
        <v>6349</v>
      </c>
      <c r="K1508" s="5" t="s">
        <v>6350</v>
      </c>
      <c r="L1508" s="1">
        <f t="shared" si="23"/>
        <v>12</v>
      </c>
    </row>
    <row r="1509" spans="1:12" ht="15" customHeight="1">
      <c r="A1509" s="3">
        <v>1507</v>
      </c>
      <c r="B1509" s="168" t="s">
        <v>6352</v>
      </c>
      <c r="C1509" s="3" t="s">
        <v>6340</v>
      </c>
      <c r="D1509" s="3" t="s">
        <v>6329</v>
      </c>
      <c r="E1509" s="3" t="s">
        <v>14</v>
      </c>
      <c r="F1509" s="3" t="s">
        <v>15</v>
      </c>
      <c r="G1509" s="3" t="s">
        <v>36</v>
      </c>
      <c r="H1509" s="3" t="s">
        <v>23</v>
      </c>
      <c r="I1509" s="166" t="s">
        <v>6355</v>
      </c>
      <c r="J1509" s="4" t="s">
        <v>6353</v>
      </c>
      <c r="K1509" s="3" t="s">
        <v>6354</v>
      </c>
      <c r="L1509" s="1">
        <f t="shared" si="23"/>
        <v>14</v>
      </c>
    </row>
    <row r="1510" spans="1:12" ht="15" customHeight="1">
      <c r="A1510" s="5">
        <v>1508</v>
      </c>
      <c r="B1510" s="169" t="s">
        <v>6356</v>
      </c>
      <c r="C1510" s="5" t="s">
        <v>6340</v>
      </c>
      <c r="D1510" s="5" t="s">
        <v>6329</v>
      </c>
      <c r="E1510" s="5" t="s">
        <v>14</v>
      </c>
      <c r="F1510" s="5" t="s">
        <v>15</v>
      </c>
      <c r="G1510" s="5" t="s">
        <v>36</v>
      </c>
      <c r="H1510" s="5" t="s">
        <v>23</v>
      </c>
      <c r="I1510" s="167" t="s">
        <v>6359</v>
      </c>
      <c r="J1510" s="6" t="s">
        <v>6357</v>
      </c>
      <c r="K1510" s="5" t="s">
        <v>6358</v>
      </c>
      <c r="L1510" s="1">
        <f t="shared" si="23"/>
        <v>12</v>
      </c>
    </row>
    <row r="1511" spans="1:12" ht="15" customHeight="1">
      <c r="A1511" s="3">
        <v>1509</v>
      </c>
      <c r="B1511" s="168" t="s">
        <v>78</v>
      </c>
      <c r="C1511" s="3" t="s">
        <v>6360</v>
      </c>
      <c r="D1511" s="3" t="s">
        <v>6329</v>
      </c>
      <c r="E1511" s="3" t="s">
        <v>14</v>
      </c>
      <c r="F1511" s="3" t="s">
        <v>15</v>
      </c>
      <c r="G1511" s="3" t="s">
        <v>29</v>
      </c>
      <c r="H1511" s="3" t="s">
        <v>262</v>
      </c>
      <c r="I1511" s="166" t="s">
        <v>6363</v>
      </c>
      <c r="J1511" s="4" t="s">
        <v>6361</v>
      </c>
      <c r="K1511" s="3" t="s">
        <v>6362</v>
      </c>
      <c r="L1511" s="1">
        <f t="shared" si="23"/>
        <v>11</v>
      </c>
    </row>
    <row r="1512" spans="1:12" ht="15" customHeight="1">
      <c r="A1512" s="5">
        <v>1510</v>
      </c>
      <c r="B1512" s="169" t="s">
        <v>54</v>
      </c>
      <c r="C1512" s="5" t="s">
        <v>6364</v>
      </c>
      <c r="D1512" s="5" t="s">
        <v>6329</v>
      </c>
      <c r="E1512" s="5" t="s">
        <v>14</v>
      </c>
      <c r="F1512" s="5" t="s">
        <v>15</v>
      </c>
      <c r="G1512" s="5" t="s">
        <v>16</v>
      </c>
      <c r="H1512" s="5" t="s">
        <v>85</v>
      </c>
      <c r="I1512" s="167" t="s">
        <v>6367</v>
      </c>
      <c r="J1512" s="6" t="s">
        <v>6365</v>
      </c>
      <c r="K1512" s="5" t="s">
        <v>6366</v>
      </c>
      <c r="L1512" s="1">
        <f t="shared" si="23"/>
        <v>4</v>
      </c>
    </row>
    <row r="1513" spans="1:12" ht="15" customHeight="1">
      <c r="A1513" s="3">
        <v>1511</v>
      </c>
      <c r="B1513" s="168" t="s">
        <v>54</v>
      </c>
      <c r="C1513" s="3" t="s">
        <v>6364</v>
      </c>
      <c r="D1513" s="3" t="s">
        <v>6329</v>
      </c>
      <c r="E1513" s="3" t="s">
        <v>14</v>
      </c>
      <c r="F1513" s="3" t="s">
        <v>15</v>
      </c>
      <c r="G1513" s="3" t="s">
        <v>16</v>
      </c>
      <c r="H1513" s="3" t="s">
        <v>17</v>
      </c>
      <c r="I1513" s="166" t="s">
        <v>6369</v>
      </c>
      <c r="J1513" s="4" t="s">
        <v>6365</v>
      </c>
      <c r="K1513" s="3" t="s">
        <v>6368</v>
      </c>
      <c r="L1513" s="1">
        <f t="shared" si="23"/>
        <v>4</v>
      </c>
    </row>
    <row r="1514" spans="1:12" ht="15" customHeight="1">
      <c r="A1514" s="5">
        <v>1512</v>
      </c>
      <c r="B1514" s="169" t="s">
        <v>6370</v>
      </c>
      <c r="C1514" s="5" t="s">
        <v>6371</v>
      </c>
      <c r="D1514" s="5" t="s">
        <v>6329</v>
      </c>
      <c r="E1514" s="5" t="s">
        <v>14</v>
      </c>
      <c r="F1514" s="5" t="s">
        <v>15</v>
      </c>
      <c r="G1514" s="5" t="s">
        <v>16</v>
      </c>
      <c r="H1514" s="5" t="s">
        <v>85</v>
      </c>
      <c r="I1514" s="167" t="s">
        <v>6374</v>
      </c>
      <c r="J1514" s="6" t="s">
        <v>6372</v>
      </c>
      <c r="K1514" s="5" t="s">
        <v>6373</v>
      </c>
      <c r="L1514" s="1">
        <f t="shared" si="23"/>
        <v>6</v>
      </c>
    </row>
    <row r="1515" spans="1:12" ht="15" customHeight="1">
      <c r="A1515" s="3">
        <v>1513</v>
      </c>
      <c r="B1515" s="168" t="s">
        <v>54</v>
      </c>
      <c r="C1515" s="3" t="s">
        <v>6375</v>
      </c>
      <c r="D1515" s="3" t="s">
        <v>6329</v>
      </c>
      <c r="E1515" s="3" t="s">
        <v>14</v>
      </c>
      <c r="F1515" s="3" t="s">
        <v>15</v>
      </c>
      <c r="G1515" s="3" t="s">
        <v>16</v>
      </c>
      <c r="H1515" s="3" t="s">
        <v>23</v>
      </c>
      <c r="I1515" s="166" t="s">
        <v>6378</v>
      </c>
      <c r="J1515" s="4" t="s">
        <v>6376</v>
      </c>
      <c r="K1515" s="3" t="s">
        <v>6377</v>
      </c>
      <c r="L1515" s="1">
        <f t="shared" si="23"/>
        <v>14</v>
      </c>
    </row>
    <row r="1516" spans="1:12" ht="15" customHeight="1">
      <c r="A1516" s="5">
        <v>1514</v>
      </c>
      <c r="B1516" s="169" t="s">
        <v>6379</v>
      </c>
      <c r="C1516" s="5" t="s">
        <v>4713</v>
      </c>
      <c r="D1516" s="5" t="s">
        <v>6329</v>
      </c>
      <c r="E1516" s="5" t="s">
        <v>302</v>
      </c>
      <c r="F1516" s="5" t="s">
        <v>15</v>
      </c>
      <c r="G1516" s="5" t="s">
        <v>36</v>
      </c>
      <c r="H1516" s="5" t="s">
        <v>268</v>
      </c>
      <c r="I1516" s="167" t="s">
        <v>6381</v>
      </c>
      <c r="J1516" s="6" t="s">
        <v>4714</v>
      </c>
      <c r="K1516" s="5" t="s">
        <v>6380</v>
      </c>
      <c r="L1516" s="1">
        <f t="shared" si="23"/>
        <v>4</v>
      </c>
    </row>
    <row r="1517" spans="1:12" ht="15" customHeight="1">
      <c r="A1517" s="3">
        <v>1515</v>
      </c>
      <c r="B1517" s="168" t="s">
        <v>6382</v>
      </c>
      <c r="C1517" s="3" t="s">
        <v>6383</v>
      </c>
      <c r="D1517" s="3" t="s">
        <v>6329</v>
      </c>
      <c r="E1517" s="3" t="s">
        <v>302</v>
      </c>
      <c r="F1517" s="3" t="s">
        <v>15</v>
      </c>
      <c r="G1517" s="3" t="s">
        <v>16</v>
      </c>
      <c r="H1517" s="3" t="s">
        <v>23</v>
      </c>
      <c r="I1517" s="166" t="s">
        <v>6386</v>
      </c>
      <c r="J1517" s="4" t="s">
        <v>6384</v>
      </c>
      <c r="K1517" s="3" t="s">
        <v>6385</v>
      </c>
      <c r="L1517" s="1">
        <f t="shared" si="23"/>
        <v>5</v>
      </c>
    </row>
    <row r="1518" spans="1:12" ht="15" customHeight="1">
      <c r="A1518" s="5">
        <v>1516</v>
      </c>
      <c r="B1518" s="170" t="s">
        <v>6387</v>
      </c>
      <c r="C1518" s="5" t="s">
        <v>5681</v>
      </c>
      <c r="D1518" s="5" t="s">
        <v>6329</v>
      </c>
      <c r="E1518" s="5" t="s">
        <v>302</v>
      </c>
      <c r="F1518" s="5" t="s">
        <v>15</v>
      </c>
      <c r="G1518" s="5" t="s">
        <v>16</v>
      </c>
      <c r="H1518" s="5" t="s">
        <v>23</v>
      </c>
      <c r="I1518" s="167" t="s">
        <v>6389</v>
      </c>
      <c r="J1518" s="6" t="s">
        <v>328</v>
      </c>
      <c r="K1518" s="5" t="s">
        <v>6388</v>
      </c>
      <c r="L1518" s="1">
        <f t="shared" si="23"/>
        <v>1</v>
      </c>
    </row>
    <row r="1519" spans="1:12" ht="15" customHeight="1">
      <c r="A1519" s="3">
        <v>1517</v>
      </c>
      <c r="B1519" s="168" t="s">
        <v>355</v>
      </c>
      <c r="C1519" s="3" t="s">
        <v>2738</v>
      </c>
      <c r="D1519" s="3" t="s">
        <v>6329</v>
      </c>
      <c r="E1519" s="3" t="s">
        <v>302</v>
      </c>
      <c r="F1519" s="3" t="s">
        <v>15</v>
      </c>
      <c r="G1519" s="3" t="s">
        <v>36</v>
      </c>
      <c r="H1519" s="3" t="s">
        <v>125</v>
      </c>
      <c r="I1519" s="166" t="s">
        <v>6392</v>
      </c>
      <c r="J1519" s="4" t="s">
        <v>6390</v>
      </c>
      <c r="K1519" s="3" t="s">
        <v>6391</v>
      </c>
      <c r="L1519" s="1">
        <f t="shared" si="23"/>
        <v>3</v>
      </c>
    </row>
    <row r="1520" spans="1:12" ht="15" customHeight="1">
      <c r="A1520" s="5">
        <v>1518</v>
      </c>
      <c r="B1520" s="169" t="s">
        <v>6393</v>
      </c>
      <c r="C1520" s="5" t="s">
        <v>6394</v>
      </c>
      <c r="D1520" s="5" t="s">
        <v>6329</v>
      </c>
      <c r="E1520" s="5" t="s">
        <v>302</v>
      </c>
      <c r="F1520" s="5" t="s">
        <v>15</v>
      </c>
      <c r="G1520" s="5" t="s">
        <v>36</v>
      </c>
      <c r="H1520" s="5" t="s">
        <v>23</v>
      </c>
      <c r="I1520" s="167" t="s">
        <v>6397</v>
      </c>
      <c r="J1520" s="6" t="s">
        <v>6395</v>
      </c>
      <c r="K1520" s="5" t="s">
        <v>6396</v>
      </c>
      <c r="L1520" s="1">
        <f t="shared" si="23"/>
        <v>3</v>
      </c>
    </row>
    <row r="1521" spans="1:12" ht="15" customHeight="1">
      <c r="A1521" s="3">
        <v>1519</v>
      </c>
      <c r="B1521" s="168" t="s">
        <v>6398</v>
      </c>
      <c r="C1521" s="3" t="s">
        <v>829</v>
      </c>
      <c r="D1521" s="3" t="s">
        <v>6329</v>
      </c>
      <c r="E1521" s="3" t="s">
        <v>302</v>
      </c>
      <c r="F1521" s="3" t="s">
        <v>15</v>
      </c>
      <c r="G1521" s="3" t="s">
        <v>36</v>
      </c>
      <c r="H1521" s="3" t="s">
        <v>23</v>
      </c>
      <c r="I1521" s="166" t="s">
        <v>6401</v>
      </c>
      <c r="J1521" s="4" t="s">
        <v>6399</v>
      </c>
      <c r="K1521" s="3" t="s">
        <v>6400</v>
      </c>
      <c r="L1521" s="1">
        <f t="shared" si="23"/>
        <v>7</v>
      </c>
    </row>
    <row r="1522" spans="1:12" ht="15" customHeight="1">
      <c r="A1522" s="5">
        <v>1520</v>
      </c>
      <c r="B1522" s="169" t="s">
        <v>6402</v>
      </c>
      <c r="C1522" s="5" t="s">
        <v>6403</v>
      </c>
      <c r="D1522" s="5" t="s">
        <v>6329</v>
      </c>
      <c r="E1522" s="5" t="s">
        <v>302</v>
      </c>
      <c r="F1522" s="5" t="s">
        <v>15</v>
      </c>
      <c r="G1522" s="5" t="s">
        <v>16</v>
      </c>
      <c r="H1522" s="5" t="s">
        <v>23</v>
      </c>
      <c r="I1522" s="167" t="s">
        <v>6406</v>
      </c>
      <c r="J1522" s="6" t="s">
        <v>6404</v>
      </c>
      <c r="K1522" s="5" t="s">
        <v>6405</v>
      </c>
      <c r="L1522" s="1">
        <f t="shared" si="23"/>
        <v>3</v>
      </c>
    </row>
    <row r="1523" spans="1:12" ht="15" customHeight="1">
      <c r="A1523" s="3">
        <v>1521</v>
      </c>
      <c r="B1523" s="168" t="s">
        <v>6407</v>
      </c>
      <c r="C1523" s="3" t="s">
        <v>6408</v>
      </c>
      <c r="D1523" s="3" t="s">
        <v>6329</v>
      </c>
      <c r="E1523" s="3" t="s">
        <v>302</v>
      </c>
      <c r="F1523" s="3" t="s">
        <v>15</v>
      </c>
      <c r="G1523" s="3" t="s">
        <v>36</v>
      </c>
      <c r="H1523" s="3" t="s">
        <v>486</v>
      </c>
      <c r="I1523" s="166" t="s">
        <v>6411</v>
      </c>
      <c r="J1523" s="4" t="s">
        <v>6409</v>
      </c>
      <c r="K1523" s="3" t="s">
        <v>6410</v>
      </c>
      <c r="L1523" s="1">
        <f t="shared" si="23"/>
        <v>5</v>
      </c>
    </row>
    <row r="1524" spans="1:12" ht="15" customHeight="1">
      <c r="A1524" s="5">
        <v>1522</v>
      </c>
      <c r="B1524" s="169" t="s">
        <v>2491</v>
      </c>
      <c r="C1524" s="5" t="s">
        <v>428</v>
      </c>
      <c r="D1524" s="5" t="s">
        <v>6329</v>
      </c>
      <c r="E1524" s="5" t="s">
        <v>302</v>
      </c>
      <c r="F1524" s="5" t="s">
        <v>15</v>
      </c>
      <c r="G1524" s="5" t="s">
        <v>16</v>
      </c>
      <c r="H1524" s="5" t="s">
        <v>23</v>
      </c>
      <c r="I1524" s="167" t="s">
        <v>6414</v>
      </c>
      <c r="J1524" s="6" t="s">
        <v>6412</v>
      </c>
      <c r="K1524" s="5" t="s">
        <v>6413</v>
      </c>
      <c r="L1524" s="1">
        <f t="shared" si="23"/>
        <v>8</v>
      </c>
    </row>
    <row r="1525" spans="1:12" ht="15" customHeight="1">
      <c r="A1525" s="3">
        <v>1523</v>
      </c>
      <c r="B1525" s="168" t="s">
        <v>6415</v>
      </c>
      <c r="C1525" s="3" t="s">
        <v>6416</v>
      </c>
      <c r="D1525" s="3" t="s">
        <v>6329</v>
      </c>
      <c r="E1525" s="3" t="s">
        <v>302</v>
      </c>
      <c r="F1525" s="3" t="s">
        <v>15</v>
      </c>
      <c r="G1525" s="3" t="s">
        <v>50</v>
      </c>
      <c r="H1525" s="3" t="s">
        <v>23</v>
      </c>
      <c r="I1525" s="166" t="s">
        <v>6419</v>
      </c>
      <c r="J1525" s="4" t="s">
        <v>6417</v>
      </c>
      <c r="K1525" s="3" t="s">
        <v>6418</v>
      </c>
      <c r="L1525" s="1">
        <f t="shared" si="23"/>
        <v>9</v>
      </c>
    </row>
    <row r="1526" spans="1:12" ht="15" customHeight="1">
      <c r="A1526" s="5">
        <v>1524</v>
      </c>
      <c r="B1526" s="169" t="s">
        <v>1483</v>
      </c>
      <c r="C1526" s="5" t="s">
        <v>6420</v>
      </c>
      <c r="D1526" s="5" t="s">
        <v>6329</v>
      </c>
      <c r="E1526" s="5" t="s">
        <v>302</v>
      </c>
      <c r="F1526" s="5" t="s">
        <v>15</v>
      </c>
      <c r="G1526" s="5" t="s">
        <v>36</v>
      </c>
      <c r="H1526" s="5" t="s">
        <v>1209</v>
      </c>
      <c r="I1526" s="167" t="s">
        <v>6422</v>
      </c>
      <c r="J1526" s="6" t="s">
        <v>328</v>
      </c>
      <c r="K1526" s="5" t="s">
        <v>6421</v>
      </c>
      <c r="L1526" s="1">
        <f t="shared" si="23"/>
        <v>1</v>
      </c>
    </row>
    <row r="1527" spans="1:12" ht="15" customHeight="1">
      <c r="A1527" s="3">
        <v>1525</v>
      </c>
      <c r="B1527" s="168" t="s">
        <v>6423</v>
      </c>
      <c r="C1527" s="3" t="s">
        <v>6424</v>
      </c>
      <c r="D1527" s="3" t="s">
        <v>6329</v>
      </c>
      <c r="E1527" s="3" t="s">
        <v>302</v>
      </c>
      <c r="F1527" s="3" t="s">
        <v>15</v>
      </c>
      <c r="G1527" s="3" t="s">
        <v>16</v>
      </c>
      <c r="H1527" s="3" t="s">
        <v>125</v>
      </c>
      <c r="I1527" s="166" t="s">
        <v>6427</v>
      </c>
      <c r="J1527" s="4" t="s">
        <v>6425</v>
      </c>
      <c r="K1527" s="3" t="s">
        <v>6426</v>
      </c>
      <c r="L1527" s="1">
        <f t="shared" si="23"/>
        <v>9</v>
      </c>
    </row>
    <row r="1528" spans="1:12" ht="15" customHeight="1">
      <c r="A1528" s="5">
        <v>1526</v>
      </c>
      <c r="B1528" s="169" t="s">
        <v>3254</v>
      </c>
      <c r="C1528" s="5" t="s">
        <v>6065</v>
      </c>
      <c r="D1528" s="5" t="s">
        <v>6329</v>
      </c>
      <c r="E1528" s="5" t="s">
        <v>302</v>
      </c>
      <c r="F1528" s="5" t="s">
        <v>15</v>
      </c>
      <c r="G1528" s="5" t="s">
        <v>36</v>
      </c>
      <c r="H1528" s="5" t="s">
        <v>318</v>
      </c>
      <c r="I1528" s="167" t="s">
        <v>6430</v>
      </c>
      <c r="J1528" s="6" t="s">
        <v>6428</v>
      </c>
      <c r="K1528" s="5" t="s">
        <v>6429</v>
      </c>
      <c r="L1528" s="1">
        <f t="shared" si="23"/>
        <v>4</v>
      </c>
    </row>
    <row r="1529" spans="1:12" ht="15" customHeight="1">
      <c r="A1529" s="3">
        <v>1527</v>
      </c>
      <c r="B1529" s="168" t="s">
        <v>6379</v>
      </c>
      <c r="C1529" s="3" t="s">
        <v>6431</v>
      </c>
      <c r="D1529" s="3" t="s">
        <v>6329</v>
      </c>
      <c r="E1529" s="3" t="s">
        <v>302</v>
      </c>
      <c r="F1529" s="3" t="s">
        <v>15</v>
      </c>
      <c r="G1529" s="3" t="s">
        <v>36</v>
      </c>
      <c r="H1529" s="3" t="s">
        <v>268</v>
      </c>
      <c r="I1529" s="166" t="s">
        <v>6434</v>
      </c>
      <c r="J1529" s="4" t="s">
        <v>6432</v>
      </c>
      <c r="K1529" s="3" t="s">
        <v>6433</v>
      </c>
      <c r="L1529" s="1">
        <f t="shared" si="23"/>
        <v>2</v>
      </c>
    </row>
    <row r="1530" spans="1:12" ht="15" customHeight="1">
      <c r="A1530" s="5">
        <v>1528</v>
      </c>
      <c r="B1530" s="169" t="s">
        <v>4704</v>
      </c>
      <c r="C1530" s="5" t="s">
        <v>2421</v>
      </c>
      <c r="D1530" s="5" t="s">
        <v>6329</v>
      </c>
      <c r="E1530" s="5" t="s">
        <v>302</v>
      </c>
      <c r="F1530" s="5" t="s">
        <v>15</v>
      </c>
      <c r="G1530" s="5" t="s">
        <v>36</v>
      </c>
      <c r="H1530" s="5" t="s">
        <v>119</v>
      </c>
      <c r="I1530" s="167" t="s">
        <v>4707</v>
      </c>
      <c r="J1530" s="6" t="s">
        <v>4705</v>
      </c>
      <c r="K1530" s="5" t="s">
        <v>6435</v>
      </c>
      <c r="L1530" s="1">
        <f t="shared" si="23"/>
        <v>3</v>
      </c>
    </row>
    <row r="1531" spans="1:12" ht="15" customHeight="1">
      <c r="A1531" s="3">
        <v>1529</v>
      </c>
      <c r="B1531" s="168" t="s">
        <v>6436</v>
      </c>
      <c r="C1531" s="3" t="s">
        <v>6416</v>
      </c>
      <c r="D1531" s="3" t="s">
        <v>6329</v>
      </c>
      <c r="E1531" s="3" t="s">
        <v>302</v>
      </c>
      <c r="F1531" s="3" t="s">
        <v>15</v>
      </c>
      <c r="G1531" s="3" t="s">
        <v>36</v>
      </c>
      <c r="H1531" s="3" t="s">
        <v>23</v>
      </c>
      <c r="I1531" s="166" t="s">
        <v>6439</v>
      </c>
      <c r="J1531" s="4" t="s">
        <v>6437</v>
      </c>
      <c r="K1531" s="3" t="s">
        <v>6438</v>
      </c>
      <c r="L1531" s="1">
        <f t="shared" si="23"/>
        <v>8</v>
      </c>
    </row>
    <row r="1532" spans="1:12" ht="15" customHeight="1">
      <c r="A1532" s="5">
        <v>1530</v>
      </c>
      <c r="B1532" s="169" t="s">
        <v>4533</v>
      </c>
      <c r="C1532" s="5" t="s">
        <v>446</v>
      </c>
      <c r="D1532" s="5" t="s">
        <v>6329</v>
      </c>
      <c r="E1532" s="5" t="s">
        <v>302</v>
      </c>
      <c r="F1532" s="5" t="s">
        <v>15</v>
      </c>
      <c r="G1532" s="5" t="s">
        <v>36</v>
      </c>
      <c r="H1532" s="5" t="s">
        <v>85</v>
      </c>
      <c r="I1532" s="167" t="s">
        <v>6442</v>
      </c>
      <c r="J1532" s="6" t="s">
        <v>6440</v>
      </c>
      <c r="K1532" s="5" t="s">
        <v>6441</v>
      </c>
      <c r="L1532" s="1">
        <f t="shared" si="23"/>
        <v>18</v>
      </c>
    </row>
    <row r="1533" spans="1:12" ht="15" customHeight="1">
      <c r="A1533" s="3">
        <v>1531</v>
      </c>
      <c r="B1533" s="168" t="s">
        <v>6443</v>
      </c>
      <c r="C1533" s="3" t="s">
        <v>462</v>
      </c>
      <c r="D1533" s="3" t="s">
        <v>6329</v>
      </c>
      <c r="E1533" s="3" t="s">
        <v>302</v>
      </c>
      <c r="F1533" s="3" t="s">
        <v>15</v>
      </c>
      <c r="G1533" s="3" t="s">
        <v>36</v>
      </c>
      <c r="H1533" s="3" t="s">
        <v>23</v>
      </c>
      <c r="I1533" s="166" t="s">
        <v>6446</v>
      </c>
      <c r="J1533" s="4" t="s">
        <v>6444</v>
      </c>
      <c r="K1533" s="3" t="s">
        <v>6445</v>
      </c>
      <c r="L1533" s="1">
        <f t="shared" si="23"/>
        <v>5</v>
      </c>
    </row>
    <row r="1534" spans="1:12" ht="15" customHeight="1">
      <c r="A1534" s="5">
        <v>1532</v>
      </c>
      <c r="B1534" s="169" t="s">
        <v>6447</v>
      </c>
      <c r="C1534" s="5" t="s">
        <v>6448</v>
      </c>
      <c r="D1534" s="5" t="s">
        <v>6329</v>
      </c>
      <c r="E1534" s="5" t="s">
        <v>302</v>
      </c>
      <c r="F1534" s="5" t="s">
        <v>15</v>
      </c>
      <c r="G1534" s="5" t="s">
        <v>36</v>
      </c>
      <c r="H1534" s="5" t="s">
        <v>635</v>
      </c>
      <c r="I1534" s="167" t="s">
        <v>6451</v>
      </c>
      <c r="J1534" s="6" t="s">
        <v>6449</v>
      </c>
      <c r="K1534" s="5" t="s">
        <v>6450</v>
      </c>
      <c r="L1534" s="1">
        <f t="shared" si="23"/>
        <v>2</v>
      </c>
    </row>
    <row r="1535" spans="1:12" ht="15" customHeight="1">
      <c r="A1535" s="3">
        <v>1533</v>
      </c>
      <c r="B1535" s="168" t="s">
        <v>6452</v>
      </c>
      <c r="C1535" s="3" t="s">
        <v>6453</v>
      </c>
      <c r="D1535" s="3" t="s">
        <v>6329</v>
      </c>
      <c r="E1535" s="3" t="s">
        <v>587</v>
      </c>
      <c r="F1535" s="3" t="s">
        <v>15</v>
      </c>
      <c r="G1535" s="3" t="s">
        <v>16</v>
      </c>
      <c r="H1535" s="3" t="s">
        <v>23</v>
      </c>
      <c r="I1535" s="166" t="s">
        <v>6456</v>
      </c>
      <c r="J1535" s="4" t="s">
        <v>6454</v>
      </c>
      <c r="K1535" s="3" t="s">
        <v>6455</v>
      </c>
      <c r="L1535" s="1">
        <f t="shared" si="23"/>
        <v>3</v>
      </c>
    </row>
    <row r="1536" spans="1:12" ht="15" customHeight="1">
      <c r="A1536" s="5">
        <v>1534</v>
      </c>
      <c r="B1536" s="169" t="s">
        <v>6457</v>
      </c>
      <c r="C1536" s="5" t="s">
        <v>4617</v>
      </c>
      <c r="D1536" s="5" t="s">
        <v>6329</v>
      </c>
      <c r="E1536" s="5" t="s">
        <v>587</v>
      </c>
      <c r="F1536" s="5" t="s">
        <v>15</v>
      </c>
      <c r="G1536" s="5" t="s">
        <v>16</v>
      </c>
      <c r="H1536" s="5" t="s">
        <v>23</v>
      </c>
      <c r="I1536" s="167" t="s">
        <v>6460</v>
      </c>
      <c r="J1536" s="6" t="s">
        <v>6458</v>
      </c>
      <c r="K1536" s="5" t="s">
        <v>6459</v>
      </c>
      <c r="L1536" s="1">
        <f t="shared" si="23"/>
        <v>1</v>
      </c>
    </row>
    <row r="1537" spans="1:12" ht="15" customHeight="1">
      <c r="A1537" s="3">
        <v>1535</v>
      </c>
      <c r="B1537" s="168" t="s">
        <v>6461</v>
      </c>
      <c r="C1537" s="3" t="s">
        <v>551</v>
      </c>
      <c r="D1537" s="3" t="s">
        <v>6329</v>
      </c>
      <c r="E1537" s="3" t="s">
        <v>587</v>
      </c>
      <c r="F1537" s="3" t="s">
        <v>15</v>
      </c>
      <c r="G1537" s="3" t="s">
        <v>16</v>
      </c>
      <c r="H1537" s="3" t="s">
        <v>23</v>
      </c>
      <c r="I1537" s="166" t="s">
        <v>6464</v>
      </c>
      <c r="J1537" s="4" t="s">
        <v>6462</v>
      </c>
      <c r="K1537" s="3" t="s">
        <v>6463</v>
      </c>
      <c r="L1537" s="1">
        <f t="shared" si="23"/>
        <v>4</v>
      </c>
    </row>
    <row r="1538" spans="1:12" ht="15" customHeight="1">
      <c r="A1538" s="5">
        <v>1536</v>
      </c>
      <c r="B1538" s="169" t="s">
        <v>6465</v>
      </c>
      <c r="C1538" s="5" t="s">
        <v>6466</v>
      </c>
      <c r="D1538" s="5" t="s">
        <v>6329</v>
      </c>
      <c r="E1538" s="5" t="s">
        <v>587</v>
      </c>
      <c r="F1538" s="5" t="s">
        <v>15</v>
      </c>
      <c r="G1538" s="5" t="s">
        <v>36</v>
      </c>
      <c r="H1538" s="5" t="s">
        <v>23</v>
      </c>
      <c r="I1538" s="167" t="s">
        <v>6469</v>
      </c>
      <c r="J1538" s="6" t="s">
        <v>6467</v>
      </c>
      <c r="K1538" s="5" t="s">
        <v>6468</v>
      </c>
      <c r="L1538" s="1">
        <f t="shared" si="23"/>
        <v>5</v>
      </c>
    </row>
    <row r="1539" spans="1:12" ht="15" customHeight="1">
      <c r="A1539" s="3">
        <v>1537</v>
      </c>
      <c r="B1539" s="168" t="s">
        <v>6470</v>
      </c>
      <c r="C1539" s="3" t="s">
        <v>5801</v>
      </c>
      <c r="D1539" s="3" t="s">
        <v>6329</v>
      </c>
      <c r="E1539" s="3" t="s">
        <v>587</v>
      </c>
      <c r="F1539" s="3" t="s">
        <v>15</v>
      </c>
      <c r="G1539" s="3" t="s">
        <v>36</v>
      </c>
      <c r="H1539" s="3" t="s">
        <v>23</v>
      </c>
      <c r="I1539" s="166" t="s">
        <v>6472</v>
      </c>
      <c r="J1539" s="4" t="s">
        <v>649</v>
      </c>
      <c r="K1539" s="3" t="s">
        <v>6471</v>
      </c>
      <c r="L1539" s="1">
        <f t="shared" ref="L1539:L1602" si="24">IF(TRIM(J1539)="",0,LEN(J1539)-LEN(SUBSTITUTE(J1539,",",""))+1)</f>
        <v>3</v>
      </c>
    </row>
    <row r="1540" spans="1:12" ht="15" customHeight="1">
      <c r="A1540" s="5">
        <v>1538</v>
      </c>
      <c r="B1540" s="169" t="s">
        <v>6473</v>
      </c>
      <c r="C1540" s="5" t="s">
        <v>2237</v>
      </c>
      <c r="D1540" s="5" t="s">
        <v>6329</v>
      </c>
      <c r="E1540" s="5" t="s">
        <v>868</v>
      </c>
      <c r="F1540" s="5" t="s">
        <v>15</v>
      </c>
      <c r="G1540" s="5" t="s">
        <v>16</v>
      </c>
      <c r="H1540" s="5" t="s">
        <v>23</v>
      </c>
      <c r="I1540" s="167" t="s">
        <v>6476</v>
      </c>
      <c r="J1540" s="6" t="s">
        <v>6474</v>
      </c>
      <c r="K1540" s="5" t="s">
        <v>6475</v>
      </c>
      <c r="L1540" s="1">
        <f t="shared" si="24"/>
        <v>5</v>
      </c>
    </row>
    <row r="1541" spans="1:12" ht="15" customHeight="1">
      <c r="A1541" s="3">
        <v>1539</v>
      </c>
      <c r="B1541" s="168" t="s">
        <v>956</v>
      </c>
      <c r="C1541" s="3" t="s">
        <v>2237</v>
      </c>
      <c r="D1541" s="3" t="s">
        <v>6329</v>
      </c>
      <c r="E1541" s="3" t="s">
        <v>868</v>
      </c>
      <c r="F1541" s="3" t="s">
        <v>15</v>
      </c>
      <c r="G1541" s="3" t="s">
        <v>16</v>
      </c>
      <c r="H1541" s="3" t="s">
        <v>23</v>
      </c>
      <c r="I1541" s="166" t="s">
        <v>6479</v>
      </c>
      <c r="J1541" s="4" t="s">
        <v>6477</v>
      </c>
      <c r="K1541" s="3" t="s">
        <v>6478</v>
      </c>
      <c r="L1541" s="1">
        <f t="shared" si="24"/>
        <v>10</v>
      </c>
    </row>
    <row r="1542" spans="1:12" ht="15" customHeight="1">
      <c r="A1542" s="5">
        <v>1540</v>
      </c>
      <c r="B1542" s="169" t="s">
        <v>6480</v>
      </c>
      <c r="C1542" s="5" t="s">
        <v>6481</v>
      </c>
      <c r="D1542" s="5" t="s">
        <v>6329</v>
      </c>
      <c r="E1542" s="5" t="s">
        <v>868</v>
      </c>
      <c r="F1542" s="5" t="s">
        <v>15</v>
      </c>
      <c r="G1542" s="5" t="s">
        <v>50</v>
      </c>
      <c r="H1542" s="5" t="s">
        <v>125</v>
      </c>
      <c r="I1542" s="167" t="s">
        <v>6484</v>
      </c>
      <c r="J1542" s="6" t="s">
        <v>6482</v>
      </c>
      <c r="K1542" s="5" t="s">
        <v>6483</v>
      </c>
      <c r="L1542" s="1">
        <f t="shared" si="24"/>
        <v>13</v>
      </c>
    </row>
    <row r="1543" spans="1:12" ht="15" customHeight="1">
      <c r="A1543" s="3">
        <v>1541</v>
      </c>
      <c r="B1543" s="168" t="s">
        <v>6485</v>
      </c>
      <c r="C1543" s="3" t="s">
        <v>6481</v>
      </c>
      <c r="D1543" s="3" t="s">
        <v>6329</v>
      </c>
      <c r="E1543" s="3" t="s">
        <v>868</v>
      </c>
      <c r="F1543" s="3" t="s">
        <v>15</v>
      </c>
      <c r="G1543" s="3" t="s">
        <v>50</v>
      </c>
      <c r="H1543" s="3" t="s">
        <v>23</v>
      </c>
      <c r="I1543" s="166" t="s">
        <v>6488</v>
      </c>
      <c r="J1543" s="4" t="s">
        <v>6486</v>
      </c>
      <c r="K1543" s="3" t="s">
        <v>6487</v>
      </c>
      <c r="L1543" s="1">
        <f t="shared" si="24"/>
        <v>14</v>
      </c>
    </row>
    <row r="1544" spans="1:12" ht="15" customHeight="1">
      <c r="A1544" s="5">
        <v>1542</v>
      </c>
      <c r="B1544" s="169" t="s">
        <v>6489</v>
      </c>
      <c r="C1544" s="5" t="s">
        <v>6490</v>
      </c>
      <c r="D1544" s="5" t="s">
        <v>6329</v>
      </c>
      <c r="E1544" s="5" t="s">
        <v>868</v>
      </c>
      <c r="F1544" s="5" t="s">
        <v>15</v>
      </c>
      <c r="G1544" s="5" t="s">
        <v>16</v>
      </c>
      <c r="H1544" s="5" t="s">
        <v>23</v>
      </c>
      <c r="I1544" s="167" t="s">
        <v>6493</v>
      </c>
      <c r="J1544" s="6" t="s">
        <v>6491</v>
      </c>
      <c r="K1544" s="5" t="s">
        <v>6492</v>
      </c>
      <c r="L1544" s="1">
        <f t="shared" si="24"/>
        <v>9</v>
      </c>
    </row>
    <row r="1545" spans="1:12" ht="15" customHeight="1">
      <c r="A1545" s="3">
        <v>1543</v>
      </c>
      <c r="B1545" s="168" t="s">
        <v>6494</v>
      </c>
      <c r="C1545" s="3" t="s">
        <v>6495</v>
      </c>
      <c r="D1545" s="3" t="s">
        <v>6329</v>
      </c>
      <c r="E1545" s="3" t="s">
        <v>868</v>
      </c>
      <c r="F1545" s="3" t="s">
        <v>15</v>
      </c>
      <c r="G1545" s="3" t="s">
        <v>16</v>
      </c>
      <c r="H1545" s="3" t="s">
        <v>164</v>
      </c>
      <c r="I1545" s="166" t="s">
        <v>6498</v>
      </c>
      <c r="J1545" s="4" t="s">
        <v>6496</v>
      </c>
      <c r="K1545" s="3" t="s">
        <v>6497</v>
      </c>
      <c r="L1545" s="1">
        <f t="shared" si="24"/>
        <v>16</v>
      </c>
    </row>
    <row r="1546" spans="1:12" ht="15" customHeight="1">
      <c r="A1546" s="5">
        <v>1544</v>
      </c>
      <c r="B1546" s="169" t="s">
        <v>1034</v>
      </c>
      <c r="C1546" s="5" t="s">
        <v>6481</v>
      </c>
      <c r="D1546" s="5" t="s">
        <v>6329</v>
      </c>
      <c r="E1546" s="5" t="s">
        <v>868</v>
      </c>
      <c r="F1546" s="5" t="s">
        <v>15</v>
      </c>
      <c r="G1546" s="5" t="s">
        <v>50</v>
      </c>
      <c r="H1546" s="5" t="s">
        <v>23</v>
      </c>
      <c r="I1546" s="167" t="s">
        <v>6501</v>
      </c>
      <c r="J1546" s="6" t="s">
        <v>6499</v>
      </c>
      <c r="K1546" s="5" t="s">
        <v>6500</v>
      </c>
      <c r="L1546" s="1">
        <f t="shared" si="24"/>
        <v>13</v>
      </c>
    </row>
    <row r="1547" spans="1:12" ht="15" customHeight="1">
      <c r="A1547" s="3">
        <v>1545</v>
      </c>
      <c r="B1547" s="168" t="s">
        <v>6502</v>
      </c>
      <c r="C1547" s="3" t="s">
        <v>6503</v>
      </c>
      <c r="D1547" s="3" t="s">
        <v>6329</v>
      </c>
      <c r="E1547" s="3" t="s">
        <v>868</v>
      </c>
      <c r="F1547" s="3" t="s">
        <v>15</v>
      </c>
      <c r="G1547" s="3" t="s">
        <v>50</v>
      </c>
      <c r="H1547" s="3" t="s">
        <v>23</v>
      </c>
      <c r="I1547" s="166" t="s">
        <v>6506</v>
      </c>
      <c r="J1547" s="4" t="s">
        <v>6504</v>
      </c>
      <c r="K1547" s="3" t="s">
        <v>6505</v>
      </c>
      <c r="L1547" s="1">
        <f t="shared" si="24"/>
        <v>16</v>
      </c>
    </row>
    <row r="1548" spans="1:12" ht="15" customHeight="1">
      <c r="A1548" s="5">
        <v>1546</v>
      </c>
      <c r="B1548" s="169" t="s">
        <v>6507</v>
      </c>
      <c r="C1548" s="5" t="s">
        <v>6481</v>
      </c>
      <c r="D1548" s="5" t="s">
        <v>6329</v>
      </c>
      <c r="E1548" s="5" t="s">
        <v>868</v>
      </c>
      <c r="F1548" s="5" t="s">
        <v>15</v>
      </c>
      <c r="G1548" s="5" t="s">
        <v>50</v>
      </c>
      <c r="H1548" s="5" t="s">
        <v>125</v>
      </c>
      <c r="I1548" s="167" t="s">
        <v>6510</v>
      </c>
      <c r="J1548" s="6" t="s">
        <v>6508</v>
      </c>
      <c r="K1548" s="5" t="s">
        <v>6509</v>
      </c>
      <c r="L1548" s="1">
        <f t="shared" si="24"/>
        <v>18</v>
      </c>
    </row>
    <row r="1549" spans="1:12" ht="15" customHeight="1">
      <c r="A1549" s="3">
        <v>1547</v>
      </c>
      <c r="B1549" s="168" t="s">
        <v>6511</v>
      </c>
      <c r="C1549" s="3" t="s">
        <v>6512</v>
      </c>
      <c r="D1549" s="3" t="s">
        <v>6329</v>
      </c>
      <c r="E1549" s="3" t="s">
        <v>868</v>
      </c>
      <c r="F1549" s="3" t="s">
        <v>15</v>
      </c>
      <c r="G1549" s="3" t="s">
        <v>50</v>
      </c>
      <c r="H1549" s="3" t="s">
        <v>62</v>
      </c>
      <c r="I1549" s="166" t="s">
        <v>6515</v>
      </c>
      <c r="J1549" s="4" t="s">
        <v>6513</v>
      </c>
      <c r="K1549" s="3" t="s">
        <v>6514</v>
      </c>
      <c r="L1549" s="1">
        <f t="shared" si="24"/>
        <v>11</v>
      </c>
    </row>
    <row r="1550" spans="1:12" ht="15" customHeight="1">
      <c r="A1550" s="5">
        <v>1548</v>
      </c>
      <c r="B1550" s="169" t="s">
        <v>5256</v>
      </c>
      <c r="C1550" s="5" t="s">
        <v>6516</v>
      </c>
      <c r="D1550" s="5" t="s">
        <v>6329</v>
      </c>
      <c r="E1550" s="5" t="s">
        <v>868</v>
      </c>
      <c r="F1550" s="5" t="s">
        <v>15</v>
      </c>
      <c r="G1550" s="5" t="s">
        <v>16</v>
      </c>
      <c r="H1550" s="5" t="s">
        <v>296</v>
      </c>
      <c r="I1550" s="167" t="s">
        <v>6519</v>
      </c>
      <c r="J1550" s="6" t="s">
        <v>6517</v>
      </c>
      <c r="K1550" s="5" t="s">
        <v>6518</v>
      </c>
      <c r="L1550" s="1">
        <f t="shared" si="24"/>
        <v>21</v>
      </c>
    </row>
    <row r="1551" spans="1:12" ht="15" customHeight="1">
      <c r="A1551" s="3">
        <v>1549</v>
      </c>
      <c r="B1551" s="168" t="s">
        <v>6520</v>
      </c>
      <c r="C1551" s="3" t="s">
        <v>1801</v>
      </c>
      <c r="D1551" s="3" t="s">
        <v>6329</v>
      </c>
      <c r="E1551" s="3" t="s">
        <v>868</v>
      </c>
      <c r="F1551" s="3" t="s">
        <v>15</v>
      </c>
      <c r="G1551" s="3" t="s">
        <v>36</v>
      </c>
      <c r="H1551" s="3" t="s">
        <v>23</v>
      </c>
      <c r="I1551" s="166" t="s">
        <v>6523</v>
      </c>
      <c r="J1551" s="4" t="s">
        <v>6521</v>
      </c>
      <c r="K1551" s="3" t="s">
        <v>6522</v>
      </c>
      <c r="L1551" s="1">
        <f t="shared" si="24"/>
        <v>9</v>
      </c>
    </row>
    <row r="1552" spans="1:12" ht="15" customHeight="1">
      <c r="A1552" s="5">
        <v>1550</v>
      </c>
      <c r="B1552" s="169" t="s">
        <v>6524</v>
      </c>
      <c r="C1552" s="5" t="s">
        <v>829</v>
      </c>
      <c r="D1552" s="5" t="s">
        <v>6329</v>
      </c>
      <c r="E1552" s="5" t="s">
        <v>868</v>
      </c>
      <c r="F1552" s="5" t="s">
        <v>15</v>
      </c>
      <c r="G1552" s="5" t="s">
        <v>50</v>
      </c>
      <c r="H1552" s="5" t="s">
        <v>23</v>
      </c>
      <c r="I1552" s="167" t="s">
        <v>6527</v>
      </c>
      <c r="J1552" s="6" t="s">
        <v>6525</v>
      </c>
      <c r="K1552" s="5" t="s">
        <v>6526</v>
      </c>
      <c r="L1552" s="1">
        <f t="shared" si="24"/>
        <v>11</v>
      </c>
    </row>
    <row r="1553" spans="1:12" ht="15" customHeight="1">
      <c r="A1553" s="3">
        <v>1551</v>
      </c>
      <c r="B1553" s="168" t="s">
        <v>6528</v>
      </c>
      <c r="C1553" s="3" t="s">
        <v>6344</v>
      </c>
      <c r="D1553" s="3" t="s">
        <v>6329</v>
      </c>
      <c r="E1553" s="3" t="s">
        <v>1128</v>
      </c>
      <c r="F1553" s="3" t="s">
        <v>15</v>
      </c>
      <c r="G1553" s="3" t="s">
        <v>16</v>
      </c>
      <c r="H1553" s="3" t="s">
        <v>56</v>
      </c>
      <c r="I1553" s="166" t="s">
        <v>6531</v>
      </c>
      <c r="J1553" s="4" t="s">
        <v>6529</v>
      </c>
      <c r="K1553" s="3" t="s">
        <v>6530</v>
      </c>
      <c r="L1553" s="1">
        <f t="shared" si="24"/>
        <v>5</v>
      </c>
    </row>
    <row r="1554" spans="1:12" ht="15" customHeight="1">
      <c r="A1554" s="5">
        <v>1552</v>
      </c>
      <c r="B1554" s="169" t="s">
        <v>4571</v>
      </c>
      <c r="C1554" s="5" t="s">
        <v>3216</v>
      </c>
      <c r="D1554" s="5" t="s">
        <v>6329</v>
      </c>
      <c r="E1554" s="5" t="s">
        <v>1128</v>
      </c>
      <c r="F1554" s="5" t="s">
        <v>15</v>
      </c>
      <c r="G1554" s="5" t="s">
        <v>36</v>
      </c>
      <c r="H1554" s="5" t="s">
        <v>268</v>
      </c>
      <c r="I1554" s="167" t="s">
        <v>6534</v>
      </c>
      <c r="J1554" s="6" t="s">
        <v>6532</v>
      </c>
      <c r="K1554" s="5" t="s">
        <v>6533</v>
      </c>
      <c r="L1554" s="1">
        <f t="shared" si="24"/>
        <v>4</v>
      </c>
    </row>
    <row r="1555" spans="1:12" ht="15" customHeight="1">
      <c r="A1555" s="3">
        <v>1553</v>
      </c>
      <c r="B1555" s="168" t="s">
        <v>6535</v>
      </c>
      <c r="C1555" s="3" t="s">
        <v>6536</v>
      </c>
      <c r="D1555" s="3" t="s">
        <v>6329</v>
      </c>
      <c r="E1555" s="3" t="s">
        <v>1128</v>
      </c>
      <c r="F1555" s="3" t="s">
        <v>15</v>
      </c>
      <c r="G1555" s="3" t="s">
        <v>16</v>
      </c>
      <c r="H1555" s="3" t="s">
        <v>85</v>
      </c>
      <c r="I1555" s="166" t="s">
        <v>6539</v>
      </c>
      <c r="J1555" s="4" t="s">
        <v>6537</v>
      </c>
      <c r="K1555" s="3" t="s">
        <v>6538</v>
      </c>
      <c r="L1555" s="1">
        <f t="shared" si="24"/>
        <v>6</v>
      </c>
    </row>
    <row r="1556" spans="1:12" ht="15" customHeight="1">
      <c r="A1556" s="5">
        <v>1554</v>
      </c>
      <c r="B1556" s="169" t="s">
        <v>6540</v>
      </c>
      <c r="C1556" s="5" t="s">
        <v>6541</v>
      </c>
      <c r="D1556" s="5" t="s">
        <v>6329</v>
      </c>
      <c r="E1556" s="5" t="s">
        <v>1128</v>
      </c>
      <c r="F1556" s="5" t="s">
        <v>15</v>
      </c>
      <c r="G1556" s="5" t="s">
        <v>16</v>
      </c>
      <c r="H1556" s="5" t="s">
        <v>23</v>
      </c>
      <c r="I1556" s="167" t="s">
        <v>6543</v>
      </c>
      <c r="J1556" s="6" t="s">
        <v>649</v>
      </c>
      <c r="K1556" s="5" t="s">
        <v>6542</v>
      </c>
      <c r="L1556" s="1">
        <f t="shared" si="24"/>
        <v>3</v>
      </c>
    </row>
    <row r="1557" spans="1:12" ht="15" customHeight="1">
      <c r="A1557" s="3">
        <v>1555</v>
      </c>
      <c r="B1557" s="168" t="s">
        <v>6544</v>
      </c>
      <c r="C1557" s="3" t="s">
        <v>6545</v>
      </c>
      <c r="D1557" s="3" t="s">
        <v>6329</v>
      </c>
      <c r="E1557" s="3" t="s">
        <v>1128</v>
      </c>
      <c r="F1557" s="3" t="s">
        <v>15</v>
      </c>
      <c r="G1557" s="3" t="s">
        <v>16</v>
      </c>
      <c r="H1557" s="3" t="s">
        <v>268</v>
      </c>
      <c r="I1557" s="166" t="s">
        <v>6548</v>
      </c>
      <c r="J1557" s="4" t="s">
        <v>6546</v>
      </c>
      <c r="K1557" s="3" t="s">
        <v>6547</v>
      </c>
      <c r="L1557" s="1">
        <f t="shared" si="24"/>
        <v>7</v>
      </c>
    </row>
    <row r="1558" spans="1:12" ht="15" customHeight="1">
      <c r="A1558" s="5">
        <v>1556</v>
      </c>
      <c r="B1558" s="169" t="s">
        <v>6549</v>
      </c>
      <c r="C1558" s="5" t="s">
        <v>6550</v>
      </c>
      <c r="D1558" s="5" t="s">
        <v>6329</v>
      </c>
      <c r="E1558" s="5" t="s">
        <v>1128</v>
      </c>
      <c r="F1558" s="5" t="s">
        <v>15</v>
      </c>
      <c r="G1558" s="5" t="s">
        <v>36</v>
      </c>
      <c r="H1558" s="5" t="s">
        <v>85</v>
      </c>
      <c r="I1558" s="167" t="s">
        <v>6553</v>
      </c>
      <c r="J1558" s="6" t="s">
        <v>6551</v>
      </c>
      <c r="K1558" s="5" t="s">
        <v>6552</v>
      </c>
      <c r="L1558" s="1">
        <f t="shared" si="24"/>
        <v>6</v>
      </c>
    </row>
    <row r="1559" spans="1:12" ht="15" customHeight="1">
      <c r="A1559" s="3">
        <v>1557</v>
      </c>
      <c r="B1559" s="168" t="s">
        <v>6554</v>
      </c>
      <c r="C1559" s="3" t="s">
        <v>6555</v>
      </c>
      <c r="D1559" s="3" t="s">
        <v>6329</v>
      </c>
      <c r="E1559" s="3" t="s">
        <v>1128</v>
      </c>
      <c r="F1559" s="3" t="s">
        <v>15</v>
      </c>
      <c r="G1559" s="3" t="s">
        <v>16</v>
      </c>
      <c r="H1559" s="3" t="s">
        <v>1416</v>
      </c>
      <c r="I1559" s="166" t="s">
        <v>6558</v>
      </c>
      <c r="J1559" s="4" t="s">
        <v>6556</v>
      </c>
      <c r="K1559" s="3" t="s">
        <v>6557</v>
      </c>
      <c r="L1559" s="1">
        <f t="shared" si="24"/>
        <v>12</v>
      </c>
    </row>
    <row r="1560" spans="1:12" ht="15" customHeight="1">
      <c r="A1560" s="5">
        <v>1558</v>
      </c>
      <c r="B1560" s="169" t="s">
        <v>6559</v>
      </c>
      <c r="C1560" s="5" t="s">
        <v>446</v>
      </c>
      <c r="D1560" s="5" t="s">
        <v>6329</v>
      </c>
      <c r="E1560" s="5" t="s">
        <v>1128</v>
      </c>
      <c r="F1560" s="5" t="s">
        <v>15</v>
      </c>
      <c r="G1560" s="5" t="s">
        <v>16</v>
      </c>
      <c r="H1560" s="5" t="s">
        <v>268</v>
      </c>
      <c r="I1560" s="167" t="s">
        <v>6562</v>
      </c>
      <c r="J1560" s="6" t="s">
        <v>6560</v>
      </c>
      <c r="K1560" s="5" t="s">
        <v>6561</v>
      </c>
      <c r="L1560" s="1">
        <f t="shared" si="24"/>
        <v>6</v>
      </c>
    </row>
    <row r="1561" spans="1:12" ht="15" customHeight="1">
      <c r="A1561" s="3">
        <v>1559</v>
      </c>
      <c r="B1561" s="168" t="s">
        <v>6563</v>
      </c>
      <c r="C1561" s="3" t="s">
        <v>6564</v>
      </c>
      <c r="D1561" s="3" t="s">
        <v>6329</v>
      </c>
      <c r="E1561" s="3" t="s">
        <v>1128</v>
      </c>
      <c r="F1561" s="3" t="s">
        <v>15</v>
      </c>
      <c r="G1561" s="3" t="s">
        <v>50</v>
      </c>
      <c r="H1561" s="3" t="s">
        <v>23</v>
      </c>
      <c r="I1561" s="166" t="s">
        <v>6566</v>
      </c>
      <c r="J1561" s="4" t="s">
        <v>2674</v>
      </c>
      <c r="K1561" s="3" t="s">
        <v>6565</v>
      </c>
      <c r="L1561" s="1">
        <f t="shared" si="24"/>
        <v>2</v>
      </c>
    </row>
    <row r="1562" spans="1:12" ht="15" customHeight="1">
      <c r="A1562" s="5">
        <v>1560</v>
      </c>
      <c r="B1562" s="169" t="s">
        <v>6567</v>
      </c>
      <c r="C1562" s="5" t="s">
        <v>3216</v>
      </c>
      <c r="D1562" s="5" t="s">
        <v>6329</v>
      </c>
      <c r="E1562" s="5" t="s">
        <v>1128</v>
      </c>
      <c r="F1562" s="5" t="s">
        <v>15</v>
      </c>
      <c r="G1562" s="5" t="s">
        <v>16</v>
      </c>
      <c r="H1562" s="5" t="s">
        <v>1761</v>
      </c>
      <c r="I1562" s="167" t="s">
        <v>6570</v>
      </c>
      <c r="J1562" s="6" t="s">
        <v>6568</v>
      </c>
      <c r="K1562" s="5" t="s">
        <v>6569</v>
      </c>
      <c r="L1562" s="1">
        <f t="shared" si="24"/>
        <v>6</v>
      </c>
    </row>
    <row r="1563" spans="1:12" ht="15" customHeight="1">
      <c r="A1563" s="3">
        <v>1561</v>
      </c>
      <c r="B1563" s="168" t="s">
        <v>6571</v>
      </c>
      <c r="C1563" s="3" t="s">
        <v>6328</v>
      </c>
      <c r="D1563" s="3" t="s">
        <v>6329</v>
      </c>
      <c r="E1563" s="3" t="s">
        <v>1128</v>
      </c>
      <c r="F1563" s="3" t="s">
        <v>15</v>
      </c>
      <c r="G1563" s="3" t="s">
        <v>16</v>
      </c>
      <c r="H1563" s="3" t="s">
        <v>23</v>
      </c>
      <c r="I1563" s="166" t="s">
        <v>6574</v>
      </c>
      <c r="J1563" s="4" t="s">
        <v>6572</v>
      </c>
      <c r="K1563" s="3" t="s">
        <v>6573</v>
      </c>
      <c r="L1563" s="1">
        <f t="shared" si="24"/>
        <v>3</v>
      </c>
    </row>
    <row r="1564" spans="1:12" ht="15" customHeight="1">
      <c r="A1564" s="5">
        <v>1562</v>
      </c>
      <c r="B1564" s="169" t="s">
        <v>6575</v>
      </c>
      <c r="C1564" s="5" t="s">
        <v>6576</v>
      </c>
      <c r="D1564" s="5" t="s">
        <v>6329</v>
      </c>
      <c r="E1564" s="5" t="s">
        <v>1128</v>
      </c>
      <c r="F1564" s="5" t="s">
        <v>15</v>
      </c>
      <c r="G1564" s="5" t="s">
        <v>16</v>
      </c>
      <c r="H1564" s="5" t="s">
        <v>17</v>
      </c>
      <c r="I1564" s="167" t="s">
        <v>6579</v>
      </c>
      <c r="J1564" s="6" t="s">
        <v>6577</v>
      </c>
      <c r="K1564" s="5" t="s">
        <v>6578</v>
      </c>
      <c r="L1564" s="1">
        <f t="shared" si="24"/>
        <v>8</v>
      </c>
    </row>
    <row r="1565" spans="1:12" ht="15" customHeight="1">
      <c r="A1565" s="3">
        <v>1563</v>
      </c>
      <c r="B1565" s="168" t="s">
        <v>1242</v>
      </c>
      <c r="C1565" s="3" t="s">
        <v>6580</v>
      </c>
      <c r="D1565" s="3" t="s">
        <v>6329</v>
      </c>
      <c r="E1565" s="3" t="s">
        <v>1128</v>
      </c>
      <c r="F1565" s="3" t="s">
        <v>15</v>
      </c>
      <c r="G1565" s="3" t="s">
        <v>36</v>
      </c>
      <c r="H1565" s="3" t="s">
        <v>23</v>
      </c>
      <c r="I1565" s="166" t="s">
        <v>6583</v>
      </c>
      <c r="J1565" s="4" t="s">
        <v>6581</v>
      </c>
      <c r="K1565" s="3" t="s">
        <v>6582</v>
      </c>
      <c r="L1565" s="1">
        <f t="shared" si="24"/>
        <v>7</v>
      </c>
    </row>
    <row r="1566" spans="1:12" ht="15" customHeight="1">
      <c r="A1566" s="5">
        <v>1564</v>
      </c>
      <c r="B1566" s="169" t="s">
        <v>6584</v>
      </c>
      <c r="C1566" s="5" t="s">
        <v>6344</v>
      </c>
      <c r="D1566" s="5" t="s">
        <v>6329</v>
      </c>
      <c r="E1566" s="5" t="s">
        <v>1128</v>
      </c>
      <c r="F1566" s="5" t="s">
        <v>15</v>
      </c>
      <c r="G1566" s="5" t="s">
        <v>16</v>
      </c>
      <c r="H1566" s="5" t="s">
        <v>119</v>
      </c>
      <c r="I1566" s="167" t="s">
        <v>6587</v>
      </c>
      <c r="J1566" s="6" t="s">
        <v>6585</v>
      </c>
      <c r="K1566" s="5" t="s">
        <v>6586</v>
      </c>
      <c r="L1566" s="1">
        <f t="shared" si="24"/>
        <v>3</v>
      </c>
    </row>
    <row r="1567" spans="1:12" ht="15" customHeight="1">
      <c r="A1567" s="3">
        <v>1565</v>
      </c>
      <c r="B1567" s="168" t="s">
        <v>6588</v>
      </c>
      <c r="C1567" s="3" t="s">
        <v>5681</v>
      </c>
      <c r="D1567" s="3" t="s">
        <v>6329</v>
      </c>
      <c r="E1567" s="3" t="s">
        <v>1401</v>
      </c>
      <c r="F1567" s="3" t="s">
        <v>15</v>
      </c>
      <c r="G1567" s="3" t="s">
        <v>16</v>
      </c>
      <c r="H1567" s="3" t="s">
        <v>23</v>
      </c>
      <c r="I1567" s="166" t="s">
        <v>6591</v>
      </c>
      <c r="J1567" s="4" t="s">
        <v>9205</v>
      </c>
      <c r="K1567" s="3" t="s">
        <v>6590</v>
      </c>
      <c r="L1567" s="1">
        <f t="shared" si="24"/>
        <v>8</v>
      </c>
    </row>
    <row r="1568" spans="1:12" ht="15" customHeight="1">
      <c r="A1568" s="5">
        <v>1566</v>
      </c>
      <c r="B1568" s="169" t="s">
        <v>6592</v>
      </c>
      <c r="C1568" s="5" t="s">
        <v>6593</v>
      </c>
      <c r="D1568" s="5" t="s">
        <v>6329</v>
      </c>
      <c r="E1568" s="5" t="s">
        <v>1401</v>
      </c>
      <c r="F1568" s="5" t="s">
        <v>15</v>
      </c>
      <c r="G1568" s="5" t="s">
        <v>16</v>
      </c>
      <c r="H1568" s="5" t="s">
        <v>23</v>
      </c>
      <c r="I1568" s="167" t="s">
        <v>6595</v>
      </c>
      <c r="J1568" s="6" t="s">
        <v>6594</v>
      </c>
      <c r="K1568" s="5" t="s">
        <v>6589</v>
      </c>
      <c r="L1568" s="1">
        <f t="shared" si="24"/>
        <v>8</v>
      </c>
    </row>
    <row r="1569" spans="1:12" ht="15" customHeight="1">
      <c r="A1569" s="3">
        <v>1567</v>
      </c>
      <c r="B1569" s="168" t="s">
        <v>923</v>
      </c>
      <c r="C1569" s="3" t="s">
        <v>6596</v>
      </c>
      <c r="D1569" s="3" t="s">
        <v>6329</v>
      </c>
      <c r="E1569" s="3" t="s">
        <v>1401</v>
      </c>
      <c r="F1569" s="3" t="s">
        <v>15</v>
      </c>
      <c r="G1569" s="3" t="s">
        <v>16</v>
      </c>
      <c r="H1569" s="3" t="s">
        <v>23</v>
      </c>
      <c r="I1569" s="166" t="s">
        <v>6599</v>
      </c>
      <c r="J1569" s="4" t="s">
        <v>6597</v>
      </c>
      <c r="K1569" s="3" t="s">
        <v>6598</v>
      </c>
      <c r="L1569" s="1">
        <f t="shared" si="24"/>
        <v>13</v>
      </c>
    </row>
    <row r="1570" spans="1:12" ht="15" customHeight="1">
      <c r="A1570" s="5">
        <v>1568</v>
      </c>
      <c r="B1570" s="169" t="s">
        <v>6600</v>
      </c>
      <c r="C1570" s="5" t="s">
        <v>2975</v>
      </c>
      <c r="D1570" s="5" t="s">
        <v>6329</v>
      </c>
      <c r="E1570" s="5" t="s">
        <v>1401</v>
      </c>
      <c r="F1570" s="5" t="s">
        <v>15</v>
      </c>
      <c r="G1570" s="5" t="s">
        <v>16</v>
      </c>
      <c r="H1570" s="5" t="s">
        <v>23</v>
      </c>
      <c r="I1570" s="167" t="s">
        <v>6603</v>
      </c>
      <c r="J1570" s="6" t="s">
        <v>6601</v>
      </c>
      <c r="K1570" s="5" t="s">
        <v>6602</v>
      </c>
      <c r="L1570" s="1">
        <f t="shared" si="24"/>
        <v>3</v>
      </c>
    </row>
    <row r="1571" spans="1:12" ht="15" customHeight="1">
      <c r="A1571" s="3">
        <v>1569</v>
      </c>
      <c r="B1571" s="168" t="s">
        <v>6604</v>
      </c>
      <c r="C1571" s="3" t="s">
        <v>1106</v>
      </c>
      <c r="D1571" s="3" t="s">
        <v>6329</v>
      </c>
      <c r="E1571" s="3" t="s">
        <v>1401</v>
      </c>
      <c r="F1571" s="3" t="s">
        <v>15</v>
      </c>
      <c r="G1571" s="3" t="s">
        <v>16</v>
      </c>
      <c r="H1571" s="3" t="s">
        <v>268</v>
      </c>
      <c r="I1571" s="166" t="s">
        <v>6607</v>
      </c>
      <c r="J1571" s="4" t="s">
        <v>6605</v>
      </c>
      <c r="K1571" s="3" t="s">
        <v>6606</v>
      </c>
      <c r="L1571" s="1">
        <f t="shared" si="24"/>
        <v>16</v>
      </c>
    </row>
    <row r="1572" spans="1:12" ht="15" customHeight="1">
      <c r="A1572" s="5">
        <v>1570</v>
      </c>
      <c r="B1572" s="169" t="s">
        <v>6608</v>
      </c>
      <c r="C1572" s="5" t="s">
        <v>6550</v>
      </c>
      <c r="D1572" s="5" t="s">
        <v>6329</v>
      </c>
      <c r="E1572" s="5" t="s">
        <v>1401</v>
      </c>
      <c r="F1572" s="5" t="s">
        <v>15</v>
      </c>
      <c r="G1572" s="5" t="s">
        <v>16</v>
      </c>
      <c r="H1572" s="5" t="s">
        <v>23</v>
      </c>
      <c r="I1572" s="167" t="s">
        <v>6611</v>
      </c>
      <c r="J1572" s="6" t="s">
        <v>6609</v>
      </c>
      <c r="K1572" s="5" t="s">
        <v>6610</v>
      </c>
      <c r="L1572" s="1">
        <f t="shared" si="24"/>
        <v>6</v>
      </c>
    </row>
    <row r="1573" spans="1:12" ht="15" customHeight="1">
      <c r="A1573" s="3">
        <v>1571</v>
      </c>
      <c r="B1573" s="168" t="s">
        <v>6612</v>
      </c>
      <c r="C1573" s="3" t="s">
        <v>2557</v>
      </c>
      <c r="D1573" s="3" t="s">
        <v>6329</v>
      </c>
      <c r="E1573" s="3" t="s">
        <v>1401</v>
      </c>
      <c r="F1573" s="3" t="s">
        <v>15</v>
      </c>
      <c r="G1573" s="3" t="s">
        <v>16</v>
      </c>
      <c r="H1573" s="3" t="s">
        <v>85</v>
      </c>
      <c r="I1573" s="166" t="s">
        <v>6614</v>
      </c>
      <c r="J1573" s="4" t="s">
        <v>5553</v>
      </c>
      <c r="K1573" s="3" t="s">
        <v>6613</v>
      </c>
      <c r="L1573" s="1">
        <f t="shared" si="24"/>
        <v>1</v>
      </c>
    </row>
    <row r="1574" spans="1:12" ht="15" customHeight="1">
      <c r="A1574" s="5">
        <v>1572</v>
      </c>
      <c r="B1574" s="169" t="s">
        <v>877</v>
      </c>
      <c r="C1574" s="5" t="s">
        <v>6615</v>
      </c>
      <c r="D1574" s="5" t="s">
        <v>6329</v>
      </c>
      <c r="E1574" s="5" t="s">
        <v>1401</v>
      </c>
      <c r="F1574" s="5" t="s">
        <v>15</v>
      </c>
      <c r="G1574" s="5" t="s">
        <v>50</v>
      </c>
      <c r="H1574" s="5" t="s">
        <v>23</v>
      </c>
      <c r="I1574" s="167" t="s">
        <v>6618</v>
      </c>
      <c r="J1574" s="6" t="s">
        <v>6616</v>
      </c>
      <c r="K1574" s="5" t="s">
        <v>6617</v>
      </c>
      <c r="L1574" s="1">
        <f t="shared" si="24"/>
        <v>20</v>
      </c>
    </row>
    <row r="1575" spans="1:12" ht="15" customHeight="1">
      <c r="A1575" s="3">
        <v>1573</v>
      </c>
      <c r="B1575" s="168" t="s">
        <v>6619</v>
      </c>
      <c r="C1575" s="3" t="s">
        <v>6481</v>
      </c>
      <c r="D1575" s="3" t="s">
        <v>6329</v>
      </c>
      <c r="E1575" s="3" t="s">
        <v>1401</v>
      </c>
      <c r="F1575" s="3" t="s">
        <v>15</v>
      </c>
      <c r="G1575" s="3" t="s">
        <v>50</v>
      </c>
      <c r="H1575" s="3" t="s">
        <v>125</v>
      </c>
      <c r="I1575" s="166" t="s">
        <v>6622</v>
      </c>
      <c r="J1575" s="4" t="s">
        <v>6620</v>
      </c>
      <c r="K1575" s="3" t="s">
        <v>6621</v>
      </c>
      <c r="L1575" s="1">
        <f t="shared" si="24"/>
        <v>11</v>
      </c>
    </row>
    <row r="1576" spans="1:12" ht="15" customHeight="1">
      <c r="A1576" s="5">
        <v>1574</v>
      </c>
      <c r="B1576" s="169" t="s">
        <v>5725</v>
      </c>
      <c r="C1576" s="5" t="s">
        <v>3139</v>
      </c>
      <c r="D1576" s="5" t="s">
        <v>6329</v>
      </c>
      <c r="E1576" s="5" t="s">
        <v>1401</v>
      </c>
      <c r="F1576" s="5" t="s">
        <v>15</v>
      </c>
      <c r="G1576" s="5" t="s">
        <v>50</v>
      </c>
      <c r="H1576" s="5" t="s">
        <v>23</v>
      </c>
      <c r="I1576" s="167" t="s">
        <v>6625</v>
      </c>
      <c r="J1576" s="6" t="s">
        <v>6623</v>
      </c>
      <c r="K1576" s="5" t="s">
        <v>6624</v>
      </c>
      <c r="L1576" s="1">
        <f t="shared" si="24"/>
        <v>5</v>
      </c>
    </row>
    <row r="1577" spans="1:12" ht="15" customHeight="1">
      <c r="A1577" s="3">
        <v>1575</v>
      </c>
      <c r="B1577" s="168" t="s">
        <v>5725</v>
      </c>
      <c r="C1577" s="3" t="s">
        <v>6580</v>
      </c>
      <c r="D1577" s="3" t="s">
        <v>6329</v>
      </c>
      <c r="E1577" s="3" t="s">
        <v>1401</v>
      </c>
      <c r="F1577" s="3" t="s">
        <v>15</v>
      </c>
      <c r="G1577" s="3" t="s">
        <v>50</v>
      </c>
      <c r="H1577" s="3" t="s">
        <v>23</v>
      </c>
      <c r="I1577" s="166" t="s">
        <v>6628</v>
      </c>
      <c r="J1577" s="4" t="s">
        <v>6626</v>
      </c>
      <c r="K1577" s="3" t="s">
        <v>6627</v>
      </c>
      <c r="L1577" s="1">
        <f t="shared" si="24"/>
        <v>12</v>
      </c>
    </row>
    <row r="1578" spans="1:12" ht="15" customHeight="1">
      <c r="A1578" s="5">
        <v>1576</v>
      </c>
      <c r="B1578" s="169" t="s">
        <v>6629</v>
      </c>
      <c r="C1578" s="5" t="s">
        <v>6630</v>
      </c>
      <c r="D1578" s="5" t="s">
        <v>6329</v>
      </c>
      <c r="E1578" s="5" t="s">
        <v>1401</v>
      </c>
      <c r="F1578" s="5" t="s">
        <v>15</v>
      </c>
      <c r="G1578" s="5" t="s">
        <v>50</v>
      </c>
      <c r="H1578" s="5" t="s">
        <v>606</v>
      </c>
      <c r="I1578" s="167" t="s">
        <v>6633</v>
      </c>
      <c r="J1578" s="6" t="s">
        <v>6631</v>
      </c>
      <c r="K1578" s="5" t="s">
        <v>6632</v>
      </c>
      <c r="L1578" s="1">
        <f t="shared" si="24"/>
        <v>10</v>
      </c>
    </row>
    <row r="1579" spans="1:12" ht="15" customHeight="1">
      <c r="A1579" s="3">
        <v>1577</v>
      </c>
      <c r="B1579" s="168" t="s">
        <v>6634</v>
      </c>
      <c r="C1579" s="3" t="s">
        <v>952</v>
      </c>
      <c r="D1579" s="3" t="s">
        <v>6329</v>
      </c>
      <c r="E1579" s="3" t="s">
        <v>1401</v>
      </c>
      <c r="F1579" s="3" t="s">
        <v>15</v>
      </c>
      <c r="G1579" s="3" t="s">
        <v>50</v>
      </c>
      <c r="H1579" s="3" t="s">
        <v>30</v>
      </c>
      <c r="I1579" s="166" t="s">
        <v>6637</v>
      </c>
      <c r="J1579" s="4" t="s">
        <v>6635</v>
      </c>
      <c r="K1579" s="3" t="s">
        <v>6636</v>
      </c>
      <c r="L1579" s="1">
        <f t="shared" si="24"/>
        <v>9</v>
      </c>
    </row>
    <row r="1580" spans="1:12" ht="15" customHeight="1">
      <c r="A1580" s="5">
        <v>1578</v>
      </c>
      <c r="B1580" s="169" t="s">
        <v>6638</v>
      </c>
      <c r="C1580" s="5" t="s">
        <v>6420</v>
      </c>
      <c r="D1580" s="5" t="s">
        <v>6329</v>
      </c>
      <c r="E1580" s="5" t="s">
        <v>1401</v>
      </c>
      <c r="F1580" s="5" t="s">
        <v>15</v>
      </c>
      <c r="G1580" s="5" t="s">
        <v>50</v>
      </c>
      <c r="H1580" s="5" t="s">
        <v>23</v>
      </c>
      <c r="I1580" s="167" t="s">
        <v>6641</v>
      </c>
      <c r="J1580" s="6" t="s">
        <v>6639</v>
      </c>
      <c r="K1580" s="5" t="s">
        <v>6640</v>
      </c>
      <c r="L1580" s="1">
        <f t="shared" si="24"/>
        <v>5</v>
      </c>
    </row>
    <row r="1581" spans="1:12" ht="15" customHeight="1">
      <c r="A1581" s="3">
        <v>1579</v>
      </c>
      <c r="B1581" s="168" t="s">
        <v>6642</v>
      </c>
      <c r="C1581" s="3" t="s">
        <v>6580</v>
      </c>
      <c r="D1581" s="3" t="s">
        <v>6329</v>
      </c>
      <c r="E1581" s="3" t="s">
        <v>1401</v>
      </c>
      <c r="F1581" s="3" t="s">
        <v>15</v>
      </c>
      <c r="G1581" s="3" t="s">
        <v>50</v>
      </c>
      <c r="H1581" s="3" t="s">
        <v>23</v>
      </c>
      <c r="I1581" s="166" t="s">
        <v>6645</v>
      </c>
      <c r="J1581" s="4" t="s">
        <v>6643</v>
      </c>
      <c r="K1581" s="3" t="s">
        <v>6644</v>
      </c>
      <c r="L1581" s="1">
        <f t="shared" si="24"/>
        <v>11</v>
      </c>
    </row>
    <row r="1582" spans="1:12" ht="15" customHeight="1">
      <c r="A1582" s="5">
        <v>1580</v>
      </c>
      <c r="B1582" s="169" t="s">
        <v>6646</v>
      </c>
      <c r="C1582" s="5" t="s">
        <v>6481</v>
      </c>
      <c r="D1582" s="5" t="s">
        <v>6329</v>
      </c>
      <c r="E1582" s="5" t="s">
        <v>1401</v>
      </c>
      <c r="F1582" s="5" t="s">
        <v>15</v>
      </c>
      <c r="G1582" s="5" t="s">
        <v>16</v>
      </c>
      <c r="H1582" s="5" t="s">
        <v>23</v>
      </c>
      <c r="I1582" s="167" t="s">
        <v>6649</v>
      </c>
      <c r="J1582" s="6" t="s">
        <v>6647</v>
      </c>
      <c r="K1582" s="5" t="s">
        <v>6648</v>
      </c>
      <c r="L1582" s="1">
        <f t="shared" si="24"/>
        <v>7</v>
      </c>
    </row>
    <row r="1583" spans="1:12" ht="15" customHeight="1">
      <c r="A1583" s="3">
        <v>1581</v>
      </c>
      <c r="B1583" s="168" t="s">
        <v>6650</v>
      </c>
      <c r="C1583" s="3" t="s">
        <v>6503</v>
      </c>
      <c r="D1583" s="3" t="s">
        <v>6329</v>
      </c>
      <c r="E1583" s="3" t="s">
        <v>1401</v>
      </c>
      <c r="F1583" s="3" t="s">
        <v>15</v>
      </c>
      <c r="G1583" s="3" t="s">
        <v>36</v>
      </c>
      <c r="H1583" s="3" t="s">
        <v>23</v>
      </c>
      <c r="I1583" s="166" t="s">
        <v>6653</v>
      </c>
      <c r="J1583" s="4" t="s">
        <v>6651</v>
      </c>
      <c r="K1583" s="3" t="s">
        <v>6652</v>
      </c>
      <c r="L1583" s="1">
        <f t="shared" si="24"/>
        <v>8</v>
      </c>
    </row>
    <row r="1584" spans="1:12" ht="15" customHeight="1">
      <c r="A1584" s="5">
        <v>1582</v>
      </c>
      <c r="B1584" s="169" t="s">
        <v>6654</v>
      </c>
      <c r="C1584" s="5" t="s">
        <v>6490</v>
      </c>
      <c r="D1584" s="5" t="s">
        <v>6329</v>
      </c>
      <c r="E1584" s="5" t="s">
        <v>1401</v>
      </c>
      <c r="F1584" s="5" t="s">
        <v>15</v>
      </c>
      <c r="G1584" s="5" t="s">
        <v>50</v>
      </c>
      <c r="H1584" s="5" t="s">
        <v>423</v>
      </c>
      <c r="I1584" s="167" t="s">
        <v>6657</v>
      </c>
      <c r="J1584" s="6" t="s">
        <v>6655</v>
      </c>
      <c r="K1584" s="5" t="s">
        <v>6656</v>
      </c>
      <c r="L1584" s="1">
        <f t="shared" si="24"/>
        <v>41</v>
      </c>
    </row>
    <row r="1585" spans="1:12" ht="15" customHeight="1">
      <c r="A1585" s="3">
        <v>1583</v>
      </c>
      <c r="B1585" s="168" t="s">
        <v>6658</v>
      </c>
      <c r="C1585" s="3" t="s">
        <v>2769</v>
      </c>
      <c r="D1585" s="3" t="s">
        <v>6329</v>
      </c>
      <c r="E1585" s="3" t="s">
        <v>1401</v>
      </c>
      <c r="F1585" s="3" t="s">
        <v>15</v>
      </c>
      <c r="G1585" s="3" t="s">
        <v>50</v>
      </c>
      <c r="H1585" s="3" t="s">
        <v>23</v>
      </c>
      <c r="I1585" s="166" t="s">
        <v>6661</v>
      </c>
      <c r="J1585" s="4" t="s">
        <v>6659</v>
      </c>
      <c r="K1585" s="3" t="s">
        <v>6660</v>
      </c>
      <c r="L1585" s="1">
        <f t="shared" si="24"/>
        <v>14</v>
      </c>
    </row>
    <row r="1586" spans="1:12" ht="15" customHeight="1">
      <c r="A1586" s="5">
        <v>1584</v>
      </c>
      <c r="B1586" s="169" t="s">
        <v>6662</v>
      </c>
      <c r="C1586" s="5" t="s">
        <v>6065</v>
      </c>
      <c r="D1586" s="5" t="s">
        <v>6329</v>
      </c>
      <c r="E1586" s="5" t="s">
        <v>1677</v>
      </c>
      <c r="F1586" s="5" t="s">
        <v>15</v>
      </c>
      <c r="G1586" s="5" t="s">
        <v>16</v>
      </c>
      <c r="H1586" s="5" t="s">
        <v>318</v>
      </c>
      <c r="I1586" s="167" t="s">
        <v>6665</v>
      </c>
      <c r="J1586" s="6" t="s">
        <v>6663</v>
      </c>
      <c r="K1586" s="5" t="s">
        <v>6664</v>
      </c>
      <c r="L1586" s="1">
        <f t="shared" si="24"/>
        <v>4</v>
      </c>
    </row>
    <row r="1587" spans="1:12" ht="15" customHeight="1">
      <c r="A1587" s="3">
        <v>1585</v>
      </c>
      <c r="B1587" s="168" t="s">
        <v>6666</v>
      </c>
      <c r="C1587" s="3" t="s">
        <v>9185</v>
      </c>
      <c r="D1587" s="3" t="s">
        <v>6329</v>
      </c>
      <c r="E1587" s="3" t="s">
        <v>1677</v>
      </c>
      <c r="F1587" s="3" t="s">
        <v>15</v>
      </c>
      <c r="G1587" s="3" t="s">
        <v>36</v>
      </c>
      <c r="H1587" s="3" t="s">
        <v>635</v>
      </c>
      <c r="I1587" s="166" t="s">
        <v>6669</v>
      </c>
      <c r="J1587" s="4" t="s">
        <v>6667</v>
      </c>
      <c r="K1587" s="3" t="s">
        <v>6668</v>
      </c>
      <c r="L1587" s="1">
        <f t="shared" si="24"/>
        <v>5</v>
      </c>
    </row>
    <row r="1588" spans="1:12" ht="15" customHeight="1">
      <c r="A1588" s="5">
        <v>1586</v>
      </c>
      <c r="B1588" s="169" t="s">
        <v>6670</v>
      </c>
      <c r="C1588" s="5" t="s">
        <v>6671</v>
      </c>
      <c r="D1588" s="5" t="s">
        <v>6329</v>
      </c>
      <c r="E1588" s="5" t="s">
        <v>1677</v>
      </c>
      <c r="F1588" s="5" t="s">
        <v>15</v>
      </c>
      <c r="G1588" s="5" t="s">
        <v>16</v>
      </c>
      <c r="H1588" s="5" t="s">
        <v>23</v>
      </c>
      <c r="I1588" s="167" t="s">
        <v>6674</v>
      </c>
      <c r="J1588" s="6" t="s">
        <v>6672</v>
      </c>
      <c r="K1588" s="5" t="s">
        <v>6673</v>
      </c>
      <c r="L1588" s="1">
        <f t="shared" si="24"/>
        <v>10</v>
      </c>
    </row>
    <row r="1589" spans="1:12" ht="15" customHeight="1">
      <c r="A1589" s="3">
        <v>1587</v>
      </c>
      <c r="B1589" s="168" t="s">
        <v>1793</v>
      </c>
      <c r="C1589" s="3" t="s">
        <v>9185</v>
      </c>
      <c r="D1589" s="3" t="s">
        <v>6329</v>
      </c>
      <c r="E1589" s="3" t="s">
        <v>1677</v>
      </c>
      <c r="F1589" s="3" t="s">
        <v>15</v>
      </c>
      <c r="G1589" s="3" t="s">
        <v>16</v>
      </c>
      <c r="H1589" s="3" t="s">
        <v>23</v>
      </c>
      <c r="I1589" s="166" t="s">
        <v>6676</v>
      </c>
      <c r="J1589" s="4" t="s">
        <v>1678</v>
      </c>
      <c r="K1589" s="3" t="s">
        <v>6675</v>
      </c>
      <c r="L1589" s="1">
        <f t="shared" si="24"/>
        <v>1</v>
      </c>
    </row>
    <row r="1590" spans="1:12" ht="15" customHeight="1">
      <c r="A1590" s="5">
        <v>1588</v>
      </c>
      <c r="B1590" s="169" t="s">
        <v>6677</v>
      </c>
      <c r="C1590" s="5" t="s">
        <v>6495</v>
      </c>
      <c r="D1590" s="5" t="s">
        <v>6329</v>
      </c>
      <c r="E1590" s="5" t="s">
        <v>1677</v>
      </c>
      <c r="F1590" s="5" t="s">
        <v>15</v>
      </c>
      <c r="G1590" s="5" t="s">
        <v>16</v>
      </c>
      <c r="H1590" s="5" t="s">
        <v>296</v>
      </c>
      <c r="I1590" s="167" t="s">
        <v>6680</v>
      </c>
      <c r="J1590" s="6" t="s">
        <v>6678</v>
      </c>
      <c r="K1590" s="5" t="s">
        <v>6679</v>
      </c>
      <c r="L1590" s="1">
        <f t="shared" si="24"/>
        <v>4</v>
      </c>
    </row>
    <row r="1591" spans="1:12" ht="15" customHeight="1">
      <c r="A1591" s="3">
        <v>1589</v>
      </c>
      <c r="B1591" s="168" t="s">
        <v>5853</v>
      </c>
      <c r="C1591" s="3" t="s">
        <v>462</v>
      </c>
      <c r="D1591" s="3" t="s">
        <v>6329</v>
      </c>
      <c r="E1591" s="3" t="s">
        <v>1677</v>
      </c>
      <c r="F1591" s="3" t="s">
        <v>15</v>
      </c>
      <c r="G1591" s="3" t="s">
        <v>36</v>
      </c>
      <c r="H1591" s="3" t="s">
        <v>23</v>
      </c>
      <c r="I1591" s="166" t="s">
        <v>5856</v>
      </c>
      <c r="J1591" s="4" t="s">
        <v>5854</v>
      </c>
      <c r="K1591" s="3" t="s">
        <v>6681</v>
      </c>
      <c r="L1591" s="1">
        <f t="shared" si="24"/>
        <v>5</v>
      </c>
    </row>
    <row r="1592" spans="1:12" ht="15" customHeight="1">
      <c r="A1592" s="5">
        <v>1590</v>
      </c>
      <c r="B1592" s="169" t="s">
        <v>6682</v>
      </c>
      <c r="C1592" s="5" t="s">
        <v>6416</v>
      </c>
      <c r="D1592" s="5" t="s">
        <v>6329</v>
      </c>
      <c r="E1592" s="5" t="s">
        <v>1677</v>
      </c>
      <c r="F1592" s="5" t="s">
        <v>15</v>
      </c>
      <c r="G1592" s="5" t="s">
        <v>50</v>
      </c>
      <c r="H1592" s="5" t="s">
        <v>23</v>
      </c>
      <c r="I1592" s="167" t="s">
        <v>6685</v>
      </c>
      <c r="J1592" s="6" t="s">
        <v>6683</v>
      </c>
      <c r="K1592" s="5" t="s">
        <v>6684</v>
      </c>
      <c r="L1592" s="1">
        <f t="shared" si="24"/>
        <v>6</v>
      </c>
    </row>
    <row r="1593" spans="1:12" ht="15" customHeight="1">
      <c r="A1593" s="3">
        <v>1591</v>
      </c>
      <c r="B1593" s="168" t="s">
        <v>6686</v>
      </c>
      <c r="C1593" s="3" t="s">
        <v>6550</v>
      </c>
      <c r="D1593" s="3" t="s">
        <v>6329</v>
      </c>
      <c r="E1593" s="3" t="s">
        <v>1677</v>
      </c>
      <c r="F1593" s="3" t="s">
        <v>15</v>
      </c>
      <c r="G1593" s="3" t="s">
        <v>50</v>
      </c>
      <c r="H1593" s="3" t="s">
        <v>262</v>
      </c>
      <c r="I1593" s="166" t="s">
        <v>6689</v>
      </c>
      <c r="J1593" s="4" t="s">
        <v>6687</v>
      </c>
      <c r="K1593" s="3" t="s">
        <v>6688</v>
      </c>
      <c r="L1593" s="1">
        <f t="shared" si="24"/>
        <v>11</v>
      </c>
    </row>
    <row r="1594" spans="1:12" ht="15" customHeight="1">
      <c r="A1594" s="5">
        <v>1592</v>
      </c>
      <c r="B1594" s="169" t="s">
        <v>2854</v>
      </c>
      <c r="C1594" s="5" t="s">
        <v>6340</v>
      </c>
      <c r="D1594" s="5" t="s">
        <v>6329</v>
      </c>
      <c r="E1594" s="5" t="s">
        <v>1677</v>
      </c>
      <c r="F1594" s="5" t="s">
        <v>15</v>
      </c>
      <c r="G1594" s="5" t="s">
        <v>36</v>
      </c>
      <c r="H1594" s="5" t="s">
        <v>318</v>
      </c>
      <c r="I1594" s="167" t="s">
        <v>6692</v>
      </c>
      <c r="J1594" s="6" t="s">
        <v>6690</v>
      </c>
      <c r="K1594" s="5" t="s">
        <v>6691</v>
      </c>
      <c r="L1594" s="1">
        <f t="shared" si="24"/>
        <v>8</v>
      </c>
    </row>
    <row r="1595" spans="1:12" ht="15" customHeight="1">
      <c r="A1595" s="3">
        <v>1593</v>
      </c>
      <c r="B1595" s="168" t="s">
        <v>1736</v>
      </c>
      <c r="C1595" s="3" t="s">
        <v>6693</v>
      </c>
      <c r="D1595" s="3" t="s">
        <v>6329</v>
      </c>
      <c r="E1595" s="3" t="s">
        <v>1677</v>
      </c>
      <c r="F1595" s="3" t="s">
        <v>15</v>
      </c>
      <c r="G1595" s="3" t="s">
        <v>16</v>
      </c>
      <c r="H1595" s="3" t="s">
        <v>296</v>
      </c>
      <c r="I1595" s="166" t="s">
        <v>6696</v>
      </c>
      <c r="J1595" s="4" t="s">
        <v>6694</v>
      </c>
      <c r="K1595" s="3" t="s">
        <v>6695</v>
      </c>
      <c r="L1595" s="1">
        <f t="shared" si="24"/>
        <v>4</v>
      </c>
    </row>
    <row r="1596" spans="1:12" ht="15" customHeight="1">
      <c r="A1596" s="5">
        <v>1594</v>
      </c>
      <c r="B1596" s="169" t="s">
        <v>6697</v>
      </c>
      <c r="C1596" s="5" t="s">
        <v>2160</v>
      </c>
      <c r="D1596" s="5" t="s">
        <v>6329</v>
      </c>
      <c r="E1596" s="5" t="s">
        <v>1677</v>
      </c>
      <c r="F1596" s="5" t="s">
        <v>15</v>
      </c>
      <c r="G1596" s="5" t="s">
        <v>36</v>
      </c>
      <c r="H1596" s="5" t="s">
        <v>164</v>
      </c>
      <c r="I1596" s="167" t="s">
        <v>6700</v>
      </c>
      <c r="J1596" s="6" t="s">
        <v>6698</v>
      </c>
      <c r="K1596" s="5" t="s">
        <v>6699</v>
      </c>
      <c r="L1596" s="1">
        <f t="shared" si="24"/>
        <v>11</v>
      </c>
    </row>
    <row r="1597" spans="1:12" ht="15" customHeight="1">
      <c r="A1597" s="3">
        <v>1595</v>
      </c>
      <c r="B1597" s="168" t="s">
        <v>6701</v>
      </c>
      <c r="C1597" s="3" t="s">
        <v>6702</v>
      </c>
      <c r="D1597" s="3" t="s">
        <v>6329</v>
      </c>
      <c r="E1597" s="3" t="s">
        <v>1677</v>
      </c>
      <c r="F1597" s="3" t="s">
        <v>15</v>
      </c>
      <c r="G1597" s="3" t="s">
        <v>36</v>
      </c>
      <c r="H1597" s="3" t="s">
        <v>23</v>
      </c>
      <c r="I1597" s="166" t="s">
        <v>6705</v>
      </c>
      <c r="J1597" s="4" t="s">
        <v>6703</v>
      </c>
      <c r="K1597" s="3" t="s">
        <v>6704</v>
      </c>
      <c r="L1597" s="1">
        <f t="shared" si="24"/>
        <v>5</v>
      </c>
    </row>
    <row r="1598" spans="1:12" ht="15" customHeight="1">
      <c r="A1598" s="5">
        <v>1596</v>
      </c>
      <c r="B1598" s="169" t="s">
        <v>6706</v>
      </c>
      <c r="C1598" s="5" t="s">
        <v>2160</v>
      </c>
      <c r="D1598" s="5" t="s">
        <v>6329</v>
      </c>
      <c r="E1598" s="5" t="s">
        <v>1677</v>
      </c>
      <c r="F1598" s="5" t="s">
        <v>15</v>
      </c>
      <c r="G1598" s="5" t="s">
        <v>50</v>
      </c>
      <c r="H1598" s="5" t="s">
        <v>164</v>
      </c>
      <c r="I1598" s="167" t="s">
        <v>6709</v>
      </c>
      <c r="J1598" s="6" t="s">
        <v>6707</v>
      </c>
      <c r="K1598" s="5" t="s">
        <v>6708</v>
      </c>
      <c r="L1598" s="1">
        <f t="shared" si="24"/>
        <v>12</v>
      </c>
    </row>
    <row r="1599" spans="1:12" ht="15" customHeight="1">
      <c r="A1599" s="3">
        <v>1597</v>
      </c>
      <c r="B1599" s="168" t="s">
        <v>6710</v>
      </c>
      <c r="C1599" s="3" t="s">
        <v>6424</v>
      </c>
      <c r="D1599" s="3" t="s">
        <v>6329</v>
      </c>
      <c r="E1599" s="3" t="s">
        <v>1677</v>
      </c>
      <c r="F1599" s="3" t="s">
        <v>15</v>
      </c>
      <c r="G1599" s="3" t="s">
        <v>16</v>
      </c>
      <c r="H1599" s="3" t="s">
        <v>125</v>
      </c>
      <c r="I1599" s="166" t="s">
        <v>6713</v>
      </c>
      <c r="J1599" s="4" t="s">
        <v>6711</v>
      </c>
      <c r="K1599" s="3" t="s">
        <v>6712</v>
      </c>
      <c r="L1599" s="1">
        <f t="shared" si="24"/>
        <v>6</v>
      </c>
    </row>
    <row r="1600" spans="1:12" ht="15" customHeight="1">
      <c r="A1600" s="5">
        <v>1598</v>
      </c>
      <c r="B1600" s="169" t="s">
        <v>6714</v>
      </c>
      <c r="C1600" s="5" t="s">
        <v>6715</v>
      </c>
      <c r="D1600" s="5" t="s">
        <v>6329</v>
      </c>
      <c r="E1600" s="5" t="s">
        <v>1926</v>
      </c>
      <c r="F1600" s="5" t="s">
        <v>15</v>
      </c>
      <c r="G1600" s="5" t="s">
        <v>50</v>
      </c>
      <c r="H1600" s="5" t="s">
        <v>23</v>
      </c>
      <c r="I1600" s="167" t="s">
        <v>6718</v>
      </c>
      <c r="J1600" s="6" t="s">
        <v>6716</v>
      </c>
      <c r="K1600" s="5" t="s">
        <v>6717</v>
      </c>
      <c r="L1600" s="1">
        <f t="shared" si="24"/>
        <v>11</v>
      </c>
    </row>
    <row r="1601" spans="1:12" ht="15" customHeight="1">
      <c r="A1601" s="3">
        <v>1599</v>
      </c>
      <c r="B1601" s="168" t="s">
        <v>6719</v>
      </c>
      <c r="C1601" s="3" t="s">
        <v>6615</v>
      </c>
      <c r="D1601" s="3" t="s">
        <v>6329</v>
      </c>
      <c r="E1601" s="3" t="s">
        <v>1926</v>
      </c>
      <c r="F1601" s="3" t="s">
        <v>15</v>
      </c>
      <c r="G1601" s="3" t="s">
        <v>36</v>
      </c>
      <c r="H1601" s="3" t="s">
        <v>23</v>
      </c>
      <c r="I1601" s="166" t="s">
        <v>6722</v>
      </c>
      <c r="J1601" s="4" t="s">
        <v>6720</v>
      </c>
      <c r="K1601" s="3" t="s">
        <v>6721</v>
      </c>
      <c r="L1601" s="1">
        <f t="shared" si="24"/>
        <v>16</v>
      </c>
    </row>
    <row r="1602" spans="1:12" ht="15" customHeight="1">
      <c r="A1602" s="5">
        <v>1600</v>
      </c>
      <c r="B1602" s="169" t="s">
        <v>6723</v>
      </c>
      <c r="C1602" s="5" t="s">
        <v>6481</v>
      </c>
      <c r="D1602" s="5" t="s">
        <v>6329</v>
      </c>
      <c r="E1602" s="5" t="s">
        <v>1926</v>
      </c>
      <c r="F1602" s="5" t="s">
        <v>15</v>
      </c>
      <c r="G1602" s="5" t="s">
        <v>50</v>
      </c>
      <c r="H1602" s="5" t="s">
        <v>125</v>
      </c>
      <c r="I1602" s="167" t="s">
        <v>6726</v>
      </c>
      <c r="J1602" s="6" t="s">
        <v>6724</v>
      </c>
      <c r="K1602" s="5" t="s">
        <v>6725</v>
      </c>
      <c r="L1602" s="1">
        <f t="shared" si="24"/>
        <v>14</v>
      </c>
    </row>
    <row r="1603" spans="1:12" ht="15" customHeight="1">
      <c r="A1603" s="3">
        <v>1601</v>
      </c>
      <c r="B1603" s="168" t="s">
        <v>6727</v>
      </c>
      <c r="C1603" s="3" t="s">
        <v>441</v>
      </c>
      <c r="D1603" s="3" t="s">
        <v>6329</v>
      </c>
      <c r="E1603" s="3" t="s">
        <v>1926</v>
      </c>
      <c r="F1603" s="3" t="s">
        <v>15</v>
      </c>
      <c r="G1603" s="3" t="s">
        <v>16</v>
      </c>
      <c r="H1603" s="3" t="s">
        <v>23</v>
      </c>
      <c r="I1603" s="166" t="s">
        <v>6730</v>
      </c>
      <c r="J1603" s="4" t="s">
        <v>6728</v>
      </c>
      <c r="K1603" s="3" t="s">
        <v>6729</v>
      </c>
      <c r="L1603" s="1">
        <f t="shared" ref="L1603:L1666" si="25">IF(TRIM(J1603)="",0,LEN(J1603)-LEN(SUBSTITUTE(J1603,",",""))+1)</f>
        <v>9</v>
      </c>
    </row>
    <row r="1604" spans="1:12" ht="15" customHeight="1">
      <c r="A1604" s="5">
        <v>1602</v>
      </c>
      <c r="B1604" s="169" t="s">
        <v>6731</v>
      </c>
      <c r="C1604" s="5" t="s">
        <v>6732</v>
      </c>
      <c r="D1604" s="5" t="s">
        <v>6329</v>
      </c>
      <c r="E1604" s="5" t="s">
        <v>1926</v>
      </c>
      <c r="F1604" s="5" t="s">
        <v>15</v>
      </c>
      <c r="G1604" s="5" t="s">
        <v>16</v>
      </c>
      <c r="H1604" s="5" t="s">
        <v>1416</v>
      </c>
      <c r="I1604" s="167" t="s">
        <v>6735</v>
      </c>
      <c r="J1604" s="6" t="s">
        <v>6733</v>
      </c>
      <c r="K1604" s="5" t="s">
        <v>6734</v>
      </c>
      <c r="L1604" s="1">
        <f t="shared" si="25"/>
        <v>16</v>
      </c>
    </row>
    <row r="1605" spans="1:12" ht="15" customHeight="1">
      <c r="A1605" s="3">
        <v>1603</v>
      </c>
      <c r="B1605" s="168" t="s">
        <v>6736</v>
      </c>
      <c r="C1605" s="3" t="s">
        <v>3906</v>
      </c>
      <c r="D1605" s="3" t="s">
        <v>6329</v>
      </c>
      <c r="E1605" s="3" t="s">
        <v>1926</v>
      </c>
      <c r="F1605" s="3" t="s">
        <v>15</v>
      </c>
      <c r="G1605" s="3" t="s">
        <v>16</v>
      </c>
      <c r="H1605" s="3" t="s">
        <v>975</v>
      </c>
      <c r="I1605" s="166" t="s">
        <v>6739</v>
      </c>
      <c r="J1605" s="4" t="s">
        <v>6737</v>
      </c>
      <c r="K1605" s="3" t="s">
        <v>6738</v>
      </c>
      <c r="L1605" s="1">
        <f t="shared" si="25"/>
        <v>6</v>
      </c>
    </row>
    <row r="1606" spans="1:12" ht="15" customHeight="1">
      <c r="A1606" s="5">
        <v>1604</v>
      </c>
      <c r="B1606" s="169" t="s">
        <v>6719</v>
      </c>
      <c r="C1606" s="5" t="s">
        <v>6715</v>
      </c>
      <c r="D1606" s="5" t="s">
        <v>6329</v>
      </c>
      <c r="E1606" s="5" t="s">
        <v>1926</v>
      </c>
      <c r="F1606" s="5" t="s">
        <v>15</v>
      </c>
      <c r="G1606" s="5" t="s">
        <v>36</v>
      </c>
      <c r="H1606" s="5" t="s">
        <v>23</v>
      </c>
      <c r="I1606" s="167" t="s">
        <v>6742</v>
      </c>
      <c r="J1606" s="6" t="s">
        <v>6740</v>
      </c>
      <c r="K1606" s="5" t="s">
        <v>6741</v>
      </c>
      <c r="L1606" s="1">
        <f t="shared" si="25"/>
        <v>17</v>
      </c>
    </row>
    <row r="1607" spans="1:12" ht="15" customHeight="1">
      <c r="A1607" s="3">
        <v>1605</v>
      </c>
      <c r="B1607" s="168" t="s">
        <v>6743</v>
      </c>
      <c r="C1607" s="3" t="s">
        <v>6744</v>
      </c>
      <c r="D1607" s="3" t="s">
        <v>6329</v>
      </c>
      <c r="E1607" s="3" t="s">
        <v>1926</v>
      </c>
      <c r="F1607" s="3" t="s">
        <v>15</v>
      </c>
      <c r="G1607" s="3" t="s">
        <v>16</v>
      </c>
      <c r="H1607" s="3" t="s">
        <v>318</v>
      </c>
      <c r="I1607" s="166" t="s">
        <v>6747</v>
      </c>
      <c r="J1607" s="4" t="s">
        <v>6745</v>
      </c>
      <c r="K1607" s="3" t="s">
        <v>6746</v>
      </c>
      <c r="L1607" s="1">
        <f t="shared" si="25"/>
        <v>5</v>
      </c>
    </row>
    <row r="1608" spans="1:12" ht="15" customHeight="1">
      <c r="A1608" s="5">
        <v>1606</v>
      </c>
      <c r="B1608" s="169" t="s">
        <v>6748</v>
      </c>
      <c r="C1608" s="5" t="s">
        <v>6065</v>
      </c>
      <c r="D1608" s="5" t="s">
        <v>6329</v>
      </c>
      <c r="E1608" s="5" t="s">
        <v>1401</v>
      </c>
      <c r="F1608" s="5" t="s">
        <v>15</v>
      </c>
      <c r="G1608" s="5" t="s">
        <v>16</v>
      </c>
      <c r="H1608" s="5" t="s">
        <v>318</v>
      </c>
      <c r="I1608" s="167" t="s">
        <v>6751</v>
      </c>
      <c r="J1608" s="6" t="s">
        <v>6749</v>
      </c>
      <c r="K1608" s="5" t="s">
        <v>6750</v>
      </c>
      <c r="L1608" s="1">
        <f t="shared" si="25"/>
        <v>4</v>
      </c>
    </row>
    <row r="1609" spans="1:12" ht="15" customHeight="1">
      <c r="A1609" s="3">
        <v>1607</v>
      </c>
      <c r="B1609" s="168" t="s">
        <v>6752</v>
      </c>
      <c r="C1609" s="3" t="s">
        <v>829</v>
      </c>
      <c r="D1609" s="3" t="s">
        <v>6329</v>
      </c>
      <c r="E1609" s="3" t="s">
        <v>1401</v>
      </c>
      <c r="F1609" s="3" t="s">
        <v>15</v>
      </c>
      <c r="G1609" s="3" t="s">
        <v>50</v>
      </c>
      <c r="H1609" s="3" t="s">
        <v>23</v>
      </c>
      <c r="I1609" s="166" t="s">
        <v>6755</v>
      </c>
      <c r="J1609" s="4" t="s">
        <v>6753</v>
      </c>
      <c r="K1609" s="3" t="s">
        <v>6754</v>
      </c>
      <c r="L1609" s="1">
        <f t="shared" si="25"/>
        <v>15</v>
      </c>
    </row>
    <row r="1610" spans="1:12" ht="15" customHeight="1">
      <c r="A1610" s="5">
        <v>1608</v>
      </c>
      <c r="B1610" s="169" t="s">
        <v>6756</v>
      </c>
      <c r="C1610" s="5" t="s">
        <v>6420</v>
      </c>
      <c r="D1610" s="5" t="s">
        <v>6329</v>
      </c>
      <c r="E1610" s="5" t="s">
        <v>1401</v>
      </c>
      <c r="F1610" s="5" t="s">
        <v>15</v>
      </c>
      <c r="G1610" s="5" t="s">
        <v>50</v>
      </c>
      <c r="H1610" s="5" t="s">
        <v>23</v>
      </c>
      <c r="I1610" s="167" t="s">
        <v>6759</v>
      </c>
      <c r="J1610" s="6" t="s">
        <v>6757</v>
      </c>
      <c r="K1610" s="5" t="s">
        <v>6758</v>
      </c>
      <c r="L1610" s="1">
        <f t="shared" si="25"/>
        <v>11</v>
      </c>
    </row>
    <row r="1611" spans="1:12" ht="15" customHeight="1">
      <c r="A1611" s="3">
        <v>1609</v>
      </c>
      <c r="B1611" s="168" t="s">
        <v>6760</v>
      </c>
      <c r="C1611" s="3" t="s">
        <v>6495</v>
      </c>
      <c r="D1611" s="3" t="s">
        <v>6329</v>
      </c>
      <c r="E1611" s="3" t="s">
        <v>1401</v>
      </c>
      <c r="F1611" s="3" t="s">
        <v>15</v>
      </c>
      <c r="G1611" s="3" t="s">
        <v>50</v>
      </c>
      <c r="H1611" s="3" t="s">
        <v>23</v>
      </c>
      <c r="I1611" s="166" t="s">
        <v>6763</v>
      </c>
      <c r="J1611" s="4" t="s">
        <v>6761</v>
      </c>
      <c r="K1611" s="3" t="s">
        <v>6762</v>
      </c>
      <c r="L1611" s="1">
        <f t="shared" si="25"/>
        <v>10</v>
      </c>
    </row>
    <row r="1612" spans="1:12" ht="15" customHeight="1">
      <c r="A1612" s="5">
        <v>1610</v>
      </c>
      <c r="B1612" s="169" t="s">
        <v>6764</v>
      </c>
      <c r="C1612" s="5" t="s">
        <v>6765</v>
      </c>
      <c r="D1612" s="5" t="s">
        <v>6329</v>
      </c>
      <c r="E1612" s="5" t="s">
        <v>1401</v>
      </c>
      <c r="F1612" s="5" t="s">
        <v>15</v>
      </c>
      <c r="G1612" s="5" t="s">
        <v>16</v>
      </c>
      <c r="H1612" s="5" t="s">
        <v>125</v>
      </c>
      <c r="I1612" s="167" t="s">
        <v>9211</v>
      </c>
      <c r="J1612" s="6" t="s">
        <v>9212</v>
      </c>
      <c r="K1612" s="148" t="s">
        <v>6767</v>
      </c>
      <c r="L1612" s="1">
        <f t="shared" si="25"/>
        <v>10</v>
      </c>
    </row>
    <row r="1613" spans="1:12" ht="15" customHeight="1">
      <c r="A1613" s="3">
        <v>1611</v>
      </c>
      <c r="B1613" s="168" t="s">
        <v>5725</v>
      </c>
      <c r="C1613" s="3" t="s">
        <v>6768</v>
      </c>
      <c r="D1613" s="3" t="s">
        <v>6329</v>
      </c>
      <c r="E1613" s="3" t="s">
        <v>1401</v>
      </c>
      <c r="F1613" s="3" t="s">
        <v>15</v>
      </c>
      <c r="G1613" s="3" t="s">
        <v>50</v>
      </c>
      <c r="H1613" s="3" t="s">
        <v>23</v>
      </c>
      <c r="I1613" s="166" t="s">
        <v>6770</v>
      </c>
      <c r="J1613" s="4" t="s">
        <v>6769</v>
      </c>
      <c r="K1613" s="3" t="s">
        <v>6766</v>
      </c>
      <c r="L1613" s="1">
        <f t="shared" si="25"/>
        <v>3</v>
      </c>
    </row>
    <row r="1614" spans="1:12" ht="15" customHeight="1">
      <c r="A1614" s="5">
        <v>1612</v>
      </c>
      <c r="B1614" s="169" t="s">
        <v>6771</v>
      </c>
      <c r="C1614" s="5" t="s">
        <v>3025</v>
      </c>
      <c r="D1614" s="5" t="s">
        <v>6329</v>
      </c>
      <c r="E1614" s="5" t="s">
        <v>302</v>
      </c>
      <c r="F1614" s="5" t="s">
        <v>15</v>
      </c>
      <c r="G1614" s="5" t="s">
        <v>36</v>
      </c>
      <c r="H1614" s="5" t="s">
        <v>23</v>
      </c>
      <c r="I1614" s="167" t="s">
        <v>6774</v>
      </c>
      <c r="J1614" s="6" t="s">
        <v>6772</v>
      </c>
      <c r="K1614" s="5" t="s">
        <v>6773</v>
      </c>
      <c r="L1614" s="1">
        <f t="shared" si="25"/>
        <v>3</v>
      </c>
    </row>
    <row r="1615" spans="1:12" ht="15" customHeight="1">
      <c r="A1615" s="3">
        <v>1613</v>
      </c>
      <c r="B1615" s="168" t="s">
        <v>6775</v>
      </c>
      <c r="C1615" s="3" t="s">
        <v>6448</v>
      </c>
      <c r="D1615" s="3" t="s">
        <v>6329</v>
      </c>
      <c r="E1615" s="3" t="s">
        <v>302</v>
      </c>
      <c r="F1615" s="3" t="s">
        <v>15</v>
      </c>
      <c r="G1615" s="3" t="s">
        <v>16</v>
      </c>
      <c r="H1615" s="3" t="s">
        <v>635</v>
      </c>
      <c r="I1615" s="166" t="s">
        <v>6778</v>
      </c>
      <c r="J1615" s="4" t="s">
        <v>6776</v>
      </c>
      <c r="K1615" s="3" t="s">
        <v>6777</v>
      </c>
      <c r="L1615" s="1">
        <f t="shared" si="25"/>
        <v>6</v>
      </c>
    </row>
    <row r="1616" spans="1:12" ht="15" customHeight="1">
      <c r="A1616" s="5">
        <v>1614</v>
      </c>
      <c r="B1616" s="169" t="s">
        <v>6779</v>
      </c>
      <c r="C1616" s="5" t="s">
        <v>6424</v>
      </c>
      <c r="D1616" s="5" t="s">
        <v>6329</v>
      </c>
      <c r="E1616" s="5" t="s">
        <v>302</v>
      </c>
      <c r="F1616" s="5" t="s">
        <v>15</v>
      </c>
      <c r="G1616" s="5" t="s">
        <v>16</v>
      </c>
      <c r="H1616" s="5" t="s">
        <v>296</v>
      </c>
      <c r="I1616" s="167" t="s">
        <v>6781</v>
      </c>
      <c r="J1616" s="6" t="s">
        <v>6711</v>
      </c>
      <c r="K1616" s="5" t="s">
        <v>6780</v>
      </c>
      <c r="L1616" s="1">
        <f t="shared" si="25"/>
        <v>6</v>
      </c>
    </row>
    <row r="1617" spans="1:12" ht="15" customHeight="1">
      <c r="A1617" s="3">
        <v>1615</v>
      </c>
      <c r="B1617" s="168" t="s">
        <v>6782</v>
      </c>
      <c r="C1617" s="3" t="s">
        <v>1953</v>
      </c>
      <c r="D1617" s="3" t="s">
        <v>6329</v>
      </c>
      <c r="E1617" s="3" t="s">
        <v>1401</v>
      </c>
      <c r="F1617" s="3" t="s">
        <v>15</v>
      </c>
      <c r="G1617" s="3" t="s">
        <v>16</v>
      </c>
      <c r="H1617" s="3" t="s">
        <v>23</v>
      </c>
      <c r="I1617" s="166" t="s">
        <v>6785</v>
      </c>
      <c r="J1617" s="4" t="s">
        <v>6783</v>
      </c>
      <c r="K1617" s="3" t="s">
        <v>6784</v>
      </c>
      <c r="L1617" s="1">
        <f t="shared" si="25"/>
        <v>7</v>
      </c>
    </row>
    <row r="1618" spans="1:12" ht="15" customHeight="1">
      <c r="A1618" s="5">
        <v>1616</v>
      </c>
      <c r="B1618" s="169" t="s">
        <v>6786</v>
      </c>
      <c r="C1618" s="5" t="s">
        <v>462</v>
      </c>
      <c r="D1618" s="5" t="s">
        <v>6329</v>
      </c>
      <c r="E1618" s="5" t="s">
        <v>302</v>
      </c>
      <c r="F1618" s="5" t="s">
        <v>15</v>
      </c>
      <c r="G1618" s="5" t="s">
        <v>36</v>
      </c>
      <c r="H1618" s="5" t="s">
        <v>23</v>
      </c>
      <c r="I1618" s="167" t="s">
        <v>6789</v>
      </c>
      <c r="J1618" s="6" t="s">
        <v>6787</v>
      </c>
      <c r="K1618" s="5" t="s">
        <v>6788</v>
      </c>
      <c r="L1618" s="1">
        <f t="shared" si="25"/>
        <v>2</v>
      </c>
    </row>
    <row r="1619" spans="1:12" ht="15" customHeight="1">
      <c r="A1619" s="3">
        <v>1617</v>
      </c>
      <c r="B1619" s="168" t="s">
        <v>4567</v>
      </c>
      <c r="C1619" s="3" t="s">
        <v>6065</v>
      </c>
      <c r="D1619" s="3" t="s">
        <v>6329</v>
      </c>
      <c r="E1619" s="3" t="s">
        <v>302</v>
      </c>
      <c r="F1619" s="3" t="s">
        <v>15</v>
      </c>
      <c r="G1619" s="3" t="s">
        <v>16</v>
      </c>
      <c r="H1619" s="3" t="s">
        <v>318</v>
      </c>
      <c r="I1619" s="166" t="s">
        <v>6792</v>
      </c>
      <c r="J1619" s="4" t="s">
        <v>6790</v>
      </c>
      <c r="K1619" s="3" t="s">
        <v>6791</v>
      </c>
      <c r="L1619" s="1">
        <f t="shared" si="25"/>
        <v>4</v>
      </c>
    </row>
    <row r="1620" spans="1:12" ht="15" customHeight="1">
      <c r="A1620" s="5">
        <v>1618</v>
      </c>
      <c r="B1620" s="169" t="s">
        <v>6793</v>
      </c>
      <c r="C1620" s="5" t="s">
        <v>6403</v>
      </c>
      <c r="D1620" s="5" t="s">
        <v>6329</v>
      </c>
      <c r="E1620" s="5" t="s">
        <v>302</v>
      </c>
      <c r="F1620" s="5" t="s">
        <v>15</v>
      </c>
      <c r="G1620" s="5" t="s">
        <v>16</v>
      </c>
      <c r="H1620" s="5" t="s">
        <v>23</v>
      </c>
      <c r="I1620" s="167" t="s">
        <v>6795</v>
      </c>
      <c r="J1620" s="6" t="s">
        <v>492</v>
      </c>
      <c r="K1620" s="5" t="s">
        <v>6794</v>
      </c>
      <c r="L1620" s="1">
        <f t="shared" si="25"/>
        <v>1</v>
      </c>
    </row>
    <row r="1621" spans="1:12" ht="15" customHeight="1">
      <c r="A1621" s="3">
        <v>1619</v>
      </c>
      <c r="B1621" s="168" t="s">
        <v>6796</v>
      </c>
      <c r="C1621" s="3" t="s">
        <v>6615</v>
      </c>
      <c r="D1621" s="3" t="s">
        <v>6329</v>
      </c>
      <c r="E1621" s="3" t="s">
        <v>1401</v>
      </c>
      <c r="F1621" s="3" t="s">
        <v>15</v>
      </c>
      <c r="G1621" s="3" t="s">
        <v>50</v>
      </c>
      <c r="H1621" s="3" t="s">
        <v>23</v>
      </c>
      <c r="I1621" s="166" t="s">
        <v>6799</v>
      </c>
      <c r="J1621" s="4" t="s">
        <v>6797</v>
      </c>
      <c r="K1621" s="3" t="s">
        <v>6798</v>
      </c>
      <c r="L1621" s="1">
        <f t="shared" si="25"/>
        <v>11</v>
      </c>
    </row>
    <row r="1622" spans="1:12" ht="15" customHeight="1">
      <c r="A1622" s="5">
        <v>1620</v>
      </c>
      <c r="B1622" s="169" t="s">
        <v>6800</v>
      </c>
      <c r="C1622" s="5" t="s">
        <v>6481</v>
      </c>
      <c r="D1622" s="5" t="s">
        <v>6329</v>
      </c>
      <c r="E1622" s="5" t="s">
        <v>1401</v>
      </c>
      <c r="F1622" s="5" t="s">
        <v>15</v>
      </c>
      <c r="G1622" s="5" t="s">
        <v>16</v>
      </c>
      <c r="H1622" s="5" t="s">
        <v>164</v>
      </c>
      <c r="I1622" s="167" t="s">
        <v>6803</v>
      </c>
      <c r="J1622" s="6" t="s">
        <v>6801</v>
      </c>
      <c r="K1622" s="5" t="s">
        <v>6802</v>
      </c>
      <c r="L1622" s="1">
        <f t="shared" si="25"/>
        <v>12</v>
      </c>
    </row>
    <row r="1623" spans="1:12" ht="15" customHeight="1">
      <c r="A1623" s="3">
        <v>1621</v>
      </c>
      <c r="B1623" s="168" t="s">
        <v>4247</v>
      </c>
      <c r="C1623" s="3" t="s">
        <v>6804</v>
      </c>
      <c r="D1623" s="3" t="s">
        <v>6329</v>
      </c>
      <c r="E1623" s="3" t="s">
        <v>302</v>
      </c>
      <c r="F1623" s="3" t="s">
        <v>15</v>
      </c>
      <c r="G1623" s="3" t="s">
        <v>16</v>
      </c>
      <c r="H1623" s="3" t="s">
        <v>23</v>
      </c>
      <c r="I1623" s="166" t="s">
        <v>6807</v>
      </c>
      <c r="J1623" s="4" t="s">
        <v>6805</v>
      </c>
      <c r="K1623" s="3" t="s">
        <v>6806</v>
      </c>
      <c r="L1623" s="1">
        <f t="shared" si="25"/>
        <v>5</v>
      </c>
    </row>
    <row r="1624" spans="1:12" ht="15" customHeight="1">
      <c r="A1624" s="5">
        <v>1622</v>
      </c>
      <c r="B1624" s="169" t="s">
        <v>6415</v>
      </c>
      <c r="C1624" s="5" t="s">
        <v>6808</v>
      </c>
      <c r="D1624" s="5" t="s">
        <v>6329</v>
      </c>
      <c r="E1624" s="5" t="s">
        <v>302</v>
      </c>
      <c r="F1624" s="5" t="s">
        <v>15</v>
      </c>
      <c r="G1624" s="5" t="s">
        <v>50</v>
      </c>
      <c r="H1624" s="5" t="s">
        <v>23</v>
      </c>
      <c r="I1624" s="167" t="s">
        <v>6811</v>
      </c>
      <c r="J1624" s="6" t="s">
        <v>6809</v>
      </c>
      <c r="K1624" s="5" t="s">
        <v>6810</v>
      </c>
      <c r="L1624" s="1">
        <f t="shared" si="25"/>
        <v>3</v>
      </c>
    </row>
    <row r="1625" spans="1:12" ht="15" customHeight="1">
      <c r="A1625" s="3">
        <v>1623</v>
      </c>
      <c r="B1625" s="168" t="s">
        <v>6812</v>
      </c>
      <c r="C1625" s="3" t="s">
        <v>1642</v>
      </c>
      <c r="D1625" s="3" t="s">
        <v>6329</v>
      </c>
      <c r="E1625" s="3" t="s">
        <v>1401</v>
      </c>
      <c r="F1625" s="3" t="s">
        <v>15</v>
      </c>
      <c r="G1625" s="3" t="s">
        <v>16</v>
      </c>
      <c r="H1625" s="3" t="s">
        <v>108</v>
      </c>
      <c r="I1625" s="166" t="s">
        <v>6815</v>
      </c>
      <c r="J1625" s="4" t="s">
        <v>6813</v>
      </c>
      <c r="K1625" s="3" t="s">
        <v>6814</v>
      </c>
      <c r="L1625" s="1">
        <f t="shared" si="25"/>
        <v>7</v>
      </c>
    </row>
    <row r="1626" spans="1:12" ht="15" customHeight="1">
      <c r="A1626" s="5">
        <v>1624</v>
      </c>
      <c r="B1626" s="169" t="s">
        <v>6816</v>
      </c>
      <c r="C1626" s="5" t="s">
        <v>227</v>
      </c>
      <c r="D1626" s="5" t="s">
        <v>6329</v>
      </c>
      <c r="E1626" s="5" t="s">
        <v>302</v>
      </c>
      <c r="F1626" s="5" t="s">
        <v>15</v>
      </c>
      <c r="G1626" s="5" t="s">
        <v>50</v>
      </c>
      <c r="H1626" s="5" t="s">
        <v>125</v>
      </c>
      <c r="I1626" s="167" t="s">
        <v>6819</v>
      </c>
      <c r="J1626" s="6" t="s">
        <v>6817</v>
      </c>
      <c r="K1626" s="5" t="s">
        <v>6818</v>
      </c>
      <c r="L1626" s="1">
        <f t="shared" si="25"/>
        <v>5</v>
      </c>
    </row>
    <row r="1627" spans="1:12" ht="15" customHeight="1">
      <c r="A1627" s="3">
        <v>1625</v>
      </c>
      <c r="B1627" s="168" t="s">
        <v>6820</v>
      </c>
      <c r="C1627" s="3" t="s">
        <v>6821</v>
      </c>
      <c r="D1627" s="3" t="s">
        <v>6329</v>
      </c>
      <c r="E1627" s="3" t="s">
        <v>302</v>
      </c>
      <c r="F1627" s="3" t="s">
        <v>15</v>
      </c>
      <c r="G1627" s="3" t="s">
        <v>16</v>
      </c>
      <c r="H1627" s="3" t="s">
        <v>23</v>
      </c>
      <c r="I1627" s="166" t="s">
        <v>6824</v>
      </c>
      <c r="J1627" s="4" t="s">
        <v>6822</v>
      </c>
      <c r="K1627" s="3" t="s">
        <v>6823</v>
      </c>
      <c r="L1627" s="1">
        <f t="shared" si="25"/>
        <v>6</v>
      </c>
    </row>
    <row r="1628" spans="1:12" ht="15" customHeight="1">
      <c r="A1628" s="5">
        <v>1626</v>
      </c>
      <c r="B1628" s="169" t="s">
        <v>6825</v>
      </c>
      <c r="C1628" s="5" t="s">
        <v>3906</v>
      </c>
      <c r="D1628" s="5" t="s">
        <v>6329</v>
      </c>
      <c r="E1628" s="5" t="s">
        <v>302</v>
      </c>
      <c r="F1628" s="5" t="s">
        <v>15</v>
      </c>
      <c r="G1628" s="5" t="s">
        <v>16</v>
      </c>
      <c r="H1628" s="5" t="s">
        <v>318</v>
      </c>
      <c r="I1628" s="167" t="s">
        <v>6828</v>
      </c>
      <c r="J1628" s="6" t="s">
        <v>6826</v>
      </c>
      <c r="K1628" s="5" t="s">
        <v>6827</v>
      </c>
      <c r="L1628" s="1">
        <f t="shared" si="25"/>
        <v>9</v>
      </c>
    </row>
    <row r="1629" spans="1:12" ht="15" customHeight="1">
      <c r="A1629" s="3">
        <v>1627</v>
      </c>
      <c r="B1629" s="168" t="s">
        <v>6829</v>
      </c>
      <c r="C1629" s="3" t="s">
        <v>3906</v>
      </c>
      <c r="D1629" s="3" t="s">
        <v>6329</v>
      </c>
      <c r="E1629" s="3" t="s">
        <v>1401</v>
      </c>
      <c r="F1629" s="3" t="s">
        <v>15</v>
      </c>
      <c r="G1629" s="3" t="s">
        <v>50</v>
      </c>
      <c r="H1629" s="3" t="s">
        <v>1761</v>
      </c>
      <c r="I1629" s="166" t="s">
        <v>6832</v>
      </c>
      <c r="J1629" s="4" t="s">
        <v>6830</v>
      </c>
      <c r="K1629" s="3" t="s">
        <v>6831</v>
      </c>
      <c r="L1629" s="1">
        <f t="shared" si="25"/>
        <v>5</v>
      </c>
    </row>
    <row r="1630" spans="1:12" ht="15" customHeight="1">
      <c r="A1630" s="5">
        <v>1628</v>
      </c>
      <c r="B1630" s="169" t="s">
        <v>6833</v>
      </c>
      <c r="C1630" s="5" t="s">
        <v>6834</v>
      </c>
      <c r="D1630" s="5" t="s">
        <v>6329</v>
      </c>
      <c r="E1630" s="5" t="s">
        <v>1401</v>
      </c>
      <c r="F1630" s="5" t="s">
        <v>15</v>
      </c>
      <c r="G1630" s="5" t="s">
        <v>16</v>
      </c>
      <c r="H1630" s="5" t="s">
        <v>23</v>
      </c>
      <c r="I1630" s="167" t="s">
        <v>6836</v>
      </c>
      <c r="J1630" s="6" t="s">
        <v>1073</v>
      </c>
      <c r="K1630" s="5" t="s">
        <v>6835</v>
      </c>
      <c r="L1630" s="1">
        <f t="shared" si="25"/>
        <v>1</v>
      </c>
    </row>
    <row r="1631" spans="1:12" ht="15" customHeight="1">
      <c r="A1631" s="3">
        <v>1629</v>
      </c>
      <c r="B1631" s="168" t="s">
        <v>6837</v>
      </c>
      <c r="C1631" s="3" t="s">
        <v>6838</v>
      </c>
      <c r="D1631" s="3" t="s">
        <v>6329</v>
      </c>
      <c r="E1631" s="3" t="s">
        <v>1401</v>
      </c>
      <c r="F1631" s="3" t="s">
        <v>15</v>
      </c>
      <c r="G1631" s="3" t="s">
        <v>16</v>
      </c>
      <c r="H1631" s="3" t="s">
        <v>85</v>
      </c>
      <c r="I1631" s="166" t="s">
        <v>6841</v>
      </c>
      <c r="J1631" s="4" t="s">
        <v>6839</v>
      </c>
      <c r="K1631" s="3" t="s">
        <v>6840</v>
      </c>
      <c r="L1631" s="1">
        <f t="shared" si="25"/>
        <v>21</v>
      </c>
    </row>
    <row r="1632" spans="1:12" ht="15" customHeight="1">
      <c r="A1632" s="5">
        <v>1630</v>
      </c>
      <c r="B1632" s="169" t="s">
        <v>6842</v>
      </c>
      <c r="C1632" s="5" t="s">
        <v>5240</v>
      </c>
      <c r="D1632" s="5" t="s">
        <v>6329</v>
      </c>
      <c r="E1632" s="5" t="s">
        <v>302</v>
      </c>
      <c r="F1632" s="5" t="s">
        <v>15</v>
      </c>
      <c r="G1632" s="5" t="s">
        <v>36</v>
      </c>
      <c r="H1632" s="5" t="s">
        <v>1416</v>
      </c>
      <c r="I1632" s="167" t="s">
        <v>6844</v>
      </c>
      <c r="J1632" s="6" t="s">
        <v>5553</v>
      </c>
      <c r="K1632" s="5" t="s">
        <v>6843</v>
      </c>
      <c r="L1632" s="1">
        <f t="shared" si="25"/>
        <v>1</v>
      </c>
    </row>
    <row r="1633" spans="1:12" ht="15" customHeight="1">
      <c r="A1633" s="3">
        <v>1631</v>
      </c>
      <c r="B1633" s="168" t="s">
        <v>6845</v>
      </c>
      <c r="C1633" s="3" t="s">
        <v>446</v>
      </c>
      <c r="D1633" s="3" t="s">
        <v>6329</v>
      </c>
      <c r="E1633" s="3" t="s">
        <v>1401</v>
      </c>
      <c r="F1633" s="3" t="s">
        <v>15</v>
      </c>
      <c r="G1633" s="3" t="s">
        <v>16</v>
      </c>
      <c r="H1633" s="3" t="s">
        <v>144</v>
      </c>
      <c r="I1633" s="166" t="s">
        <v>6848</v>
      </c>
      <c r="J1633" s="4" t="s">
        <v>6846</v>
      </c>
      <c r="K1633" s="3" t="s">
        <v>6847</v>
      </c>
      <c r="L1633" s="1">
        <f t="shared" si="25"/>
        <v>10</v>
      </c>
    </row>
    <row r="1634" spans="1:12" ht="15" customHeight="1">
      <c r="A1634" s="5">
        <v>1632</v>
      </c>
      <c r="B1634" s="169" t="s">
        <v>3189</v>
      </c>
      <c r="C1634" s="5" t="s">
        <v>2769</v>
      </c>
      <c r="D1634" s="5" t="s">
        <v>6329</v>
      </c>
      <c r="E1634" s="5" t="s">
        <v>1401</v>
      </c>
      <c r="F1634" s="5" t="s">
        <v>15</v>
      </c>
      <c r="G1634" s="5" t="s">
        <v>16</v>
      </c>
      <c r="H1634" s="5" t="s">
        <v>85</v>
      </c>
      <c r="I1634" s="167" t="s">
        <v>3192</v>
      </c>
      <c r="J1634" s="6" t="s">
        <v>3190</v>
      </c>
      <c r="K1634" s="5" t="s">
        <v>6849</v>
      </c>
      <c r="L1634" s="1">
        <f t="shared" si="25"/>
        <v>14</v>
      </c>
    </row>
    <row r="1635" spans="1:12" ht="15" customHeight="1">
      <c r="A1635" s="3">
        <v>1633</v>
      </c>
      <c r="B1635" s="168" t="s">
        <v>6850</v>
      </c>
      <c r="C1635" s="3" t="s">
        <v>301</v>
      </c>
      <c r="D1635" s="3" t="s">
        <v>6329</v>
      </c>
      <c r="E1635" s="3" t="s">
        <v>302</v>
      </c>
      <c r="F1635" s="3" t="s">
        <v>15</v>
      </c>
      <c r="G1635" s="3" t="s">
        <v>16</v>
      </c>
      <c r="H1635" s="3" t="s">
        <v>125</v>
      </c>
      <c r="I1635" s="166" t="s">
        <v>6853</v>
      </c>
      <c r="J1635" s="4" t="s">
        <v>6851</v>
      </c>
      <c r="K1635" s="3" t="s">
        <v>6852</v>
      </c>
      <c r="L1635" s="1">
        <f t="shared" si="25"/>
        <v>11</v>
      </c>
    </row>
    <row r="1636" spans="1:12" ht="15" customHeight="1">
      <c r="A1636" s="5">
        <v>1634</v>
      </c>
      <c r="B1636" s="169" t="s">
        <v>499</v>
      </c>
      <c r="C1636" s="8" t="s">
        <v>6854</v>
      </c>
      <c r="D1636" s="5" t="s">
        <v>6329</v>
      </c>
      <c r="E1636" s="5" t="s">
        <v>302</v>
      </c>
      <c r="F1636" s="5" t="s">
        <v>15</v>
      </c>
      <c r="G1636" s="5" t="s">
        <v>16</v>
      </c>
      <c r="H1636" s="5" t="s">
        <v>423</v>
      </c>
      <c r="I1636" s="167" t="s">
        <v>6857</v>
      </c>
      <c r="J1636" s="6" t="s">
        <v>6855</v>
      </c>
      <c r="K1636" s="5" t="s">
        <v>6856</v>
      </c>
      <c r="L1636" s="1">
        <f t="shared" si="25"/>
        <v>6</v>
      </c>
    </row>
    <row r="1637" spans="1:12" ht="15" customHeight="1">
      <c r="A1637" s="3">
        <v>1635</v>
      </c>
      <c r="B1637" s="168" t="s">
        <v>3603</v>
      </c>
      <c r="C1637" s="3" t="s">
        <v>6615</v>
      </c>
      <c r="D1637" s="3" t="s">
        <v>6329</v>
      </c>
      <c r="E1637" s="3" t="s">
        <v>1401</v>
      </c>
      <c r="F1637" s="3" t="s">
        <v>15</v>
      </c>
      <c r="G1637" s="3" t="s">
        <v>50</v>
      </c>
      <c r="H1637" s="3" t="s">
        <v>23</v>
      </c>
      <c r="I1637" s="166" t="s">
        <v>6860</v>
      </c>
      <c r="J1637" s="4" t="s">
        <v>6858</v>
      </c>
      <c r="K1637" s="3" t="s">
        <v>6859</v>
      </c>
      <c r="L1637" s="1">
        <f t="shared" si="25"/>
        <v>9</v>
      </c>
    </row>
    <row r="1638" spans="1:12" ht="15" customHeight="1">
      <c r="A1638" s="5">
        <v>1636</v>
      </c>
      <c r="B1638" s="169" t="s">
        <v>6861</v>
      </c>
      <c r="C1638" s="5" t="s">
        <v>428</v>
      </c>
      <c r="D1638" s="5" t="s">
        <v>6329</v>
      </c>
      <c r="E1638" s="5" t="s">
        <v>302</v>
      </c>
      <c r="F1638" s="5" t="s">
        <v>15</v>
      </c>
      <c r="G1638" s="5" t="s">
        <v>36</v>
      </c>
      <c r="H1638" s="5" t="s">
        <v>975</v>
      </c>
      <c r="I1638" s="167" t="s">
        <v>6864</v>
      </c>
      <c r="J1638" s="6" t="s">
        <v>6862</v>
      </c>
      <c r="K1638" s="5" t="s">
        <v>6863</v>
      </c>
      <c r="L1638" s="1">
        <f t="shared" si="25"/>
        <v>7</v>
      </c>
    </row>
    <row r="1639" spans="1:12" ht="15" customHeight="1">
      <c r="A1639" s="3">
        <v>1637</v>
      </c>
      <c r="B1639" s="168" t="s">
        <v>6865</v>
      </c>
      <c r="C1639" s="3" t="s">
        <v>3906</v>
      </c>
      <c r="D1639" s="3" t="s">
        <v>6329</v>
      </c>
      <c r="E1639" s="3" t="s">
        <v>1401</v>
      </c>
      <c r="F1639" s="3" t="s">
        <v>15</v>
      </c>
      <c r="G1639" s="3" t="s">
        <v>16</v>
      </c>
      <c r="H1639" s="3" t="s">
        <v>1761</v>
      </c>
      <c r="I1639" s="166" t="s">
        <v>6832</v>
      </c>
      <c r="J1639" s="4" t="s">
        <v>6830</v>
      </c>
      <c r="K1639" s="3" t="s">
        <v>6866</v>
      </c>
      <c r="L1639" s="1">
        <f t="shared" si="25"/>
        <v>5</v>
      </c>
    </row>
    <row r="1640" spans="1:12" ht="15" customHeight="1">
      <c r="A1640" s="5">
        <v>1638</v>
      </c>
      <c r="B1640" s="169" t="s">
        <v>6867</v>
      </c>
      <c r="C1640" s="5" t="s">
        <v>1106</v>
      </c>
      <c r="D1640" s="5" t="s">
        <v>6329</v>
      </c>
      <c r="E1640" s="5" t="s">
        <v>1401</v>
      </c>
      <c r="F1640" s="5" t="s">
        <v>15</v>
      </c>
      <c r="G1640" s="5" t="s">
        <v>16</v>
      </c>
      <c r="H1640" s="5" t="s">
        <v>23</v>
      </c>
      <c r="I1640" s="167" t="s">
        <v>6870</v>
      </c>
      <c r="J1640" s="6" t="s">
        <v>6868</v>
      </c>
      <c r="K1640" s="5" t="s">
        <v>6869</v>
      </c>
      <c r="L1640" s="1">
        <f t="shared" si="25"/>
        <v>9</v>
      </c>
    </row>
    <row r="1641" spans="1:12" ht="15" customHeight="1">
      <c r="A1641" s="3">
        <v>1639</v>
      </c>
      <c r="B1641" s="168" t="s">
        <v>6871</v>
      </c>
      <c r="C1641" s="3" t="s">
        <v>163</v>
      </c>
      <c r="D1641" s="3" t="s">
        <v>6329</v>
      </c>
      <c r="E1641" s="3" t="s">
        <v>302</v>
      </c>
      <c r="F1641" s="3" t="s">
        <v>15</v>
      </c>
      <c r="G1641" s="3" t="s">
        <v>50</v>
      </c>
      <c r="H1641" s="3" t="s">
        <v>23</v>
      </c>
      <c r="I1641" s="166" t="s">
        <v>6873</v>
      </c>
      <c r="J1641" s="4" t="s">
        <v>5558</v>
      </c>
      <c r="K1641" s="3" t="s">
        <v>6872</v>
      </c>
      <c r="L1641" s="1">
        <f t="shared" si="25"/>
        <v>2</v>
      </c>
    </row>
    <row r="1642" spans="1:12" ht="15" customHeight="1">
      <c r="A1642" s="5">
        <v>1640</v>
      </c>
      <c r="B1642" s="169" t="s">
        <v>6874</v>
      </c>
      <c r="C1642" s="5" t="s">
        <v>3906</v>
      </c>
      <c r="D1642" s="5" t="s">
        <v>6329</v>
      </c>
      <c r="E1642" s="5" t="s">
        <v>1401</v>
      </c>
      <c r="F1642" s="5" t="s">
        <v>15</v>
      </c>
      <c r="G1642" s="5" t="s">
        <v>16</v>
      </c>
      <c r="H1642" s="5" t="s">
        <v>125</v>
      </c>
      <c r="I1642" s="167" t="s">
        <v>6877</v>
      </c>
      <c r="J1642" s="6" t="s">
        <v>6875</v>
      </c>
      <c r="K1642" s="5" t="s">
        <v>6876</v>
      </c>
      <c r="L1642" s="1">
        <f t="shared" si="25"/>
        <v>4</v>
      </c>
    </row>
    <row r="1643" spans="1:12" ht="15" customHeight="1">
      <c r="A1643" s="3">
        <v>1641</v>
      </c>
      <c r="B1643" s="168" t="s">
        <v>6878</v>
      </c>
      <c r="C1643" s="3" t="s">
        <v>6879</v>
      </c>
      <c r="D1643" s="3" t="s">
        <v>6329</v>
      </c>
      <c r="E1643" s="3" t="s">
        <v>1401</v>
      </c>
      <c r="F1643" s="3" t="s">
        <v>15</v>
      </c>
      <c r="G1643" s="3" t="s">
        <v>16</v>
      </c>
      <c r="H1643" s="3" t="s">
        <v>23</v>
      </c>
      <c r="I1643" s="166" t="s">
        <v>6881</v>
      </c>
      <c r="J1643" s="4" t="s">
        <v>1971</v>
      </c>
      <c r="K1643" s="3" t="s">
        <v>6880</v>
      </c>
      <c r="L1643" s="1">
        <f t="shared" si="25"/>
        <v>2</v>
      </c>
    </row>
    <row r="1644" spans="1:12" ht="15" customHeight="1">
      <c r="A1644" s="5">
        <v>1642</v>
      </c>
      <c r="B1644" s="169" t="s">
        <v>6882</v>
      </c>
      <c r="C1644" s="5" t="s">
        <v>3906</v>
      </c>
      <c r="D1644" s="5" t="s">
        <v>6329</v>
      </c>
      <c r="E1644" s="5" t="s">
        <v>1401</v>
      </c>
      <c r="F1644" s="5" t="s">
        <v>15</v>
      </c>
      <c r="G1644" s="5" t="s">
        <v>16</v>
      </c>
      <c r="H1644" s="5" t="s">
        <v>975</v>
      </c>
      <c r="I1644" s="167" t="s">
        <v>6885</v>
      </c>
      <c r="J1644" s="6" t="s">
        <v>6883</v>
      </c>
      <c r="K1644" s="5" t="s">
        <v>6884</v>
      </c>
      <c r="L1644" s="1">
        <f t="shared" si="25"/>
        <v>5</v>
      </c>
    </row>
    <row r="1645" spans="1:12" ht="15" customHeight="1">
      <c r="A1645" s="3">
        <v>1643</v>
      </c>
      <c r="B1645" s="168" t="s">
        <v>6886</v>
      </c>
      <c r="C1645" s="3" t="s">
        <v>6420</v>
      </c>
      <c r="D1645" s="3" t="s">
        <v>6329</v>
      </c>
      <c r="E1645" s="3" t="s">
        <v>1401</v>
      </c>
      <c r="F1645" s="3" t="s">
        <v>15</v>
      </c>
      <c r="G1645" s="3" t="s">
        <v>50</v>
      </c>
      <c r="H1645" s="3" t="s">
        <v>23</v>
      </c>
      <c r="I1645" s="166" t="s">
        <v>6889</v>
      </c>
      <c r="J1645" s="4" t="s">
        <v>6887</v>
      </c>
      <c r="K1645" s="3" t="s">
        <v>6888</v>
      </c>
      <c r="L1645" s="1">
        <f t="shared" si="25"/>
        <v>8</v>
      </c>
    </row>
    <row r="1646" spans="1:12" ht="15" customHeight="1">
      <c r="A1646" s="5">
        <v>1644</v>
      </c>
      <c r="B1646" s="169" t="s">
        <v>2516</v>
      </c>
      <c r="C1646" s="5" t="s">
        <v>6890</v>
      </c>
      <c r="D1646" s="5" t="s">
        <v>6329</v>
      </c>
      <c r="E1646" s="5" t="s">
        <v>302</v>
      </c>
      <c r="F1646" s="5" t="s">
        <v>15</v>
      </c>
      <c r="G1646" s="5" t="s">
        <v>16</v>
      </c>
      <c r="H1646" s="5" t="s">
        <v>1209</v>
      </c>
      <c r="I1646" s="167" t="s">
        <v>6892</v>
      </c>
      <c r="J1646" s="6" t="s">
        <v>4976</v>
      </c>
      <c r="K1646" s="5" t="s">
        <v>6891</v>
      </c>
      <c r="L1646" s="1">
        <f t="shared" si="25"/>
        <v>3</v>
      </c>
    </row>
    <row r="1647" spans="1:12" ht="15" customHeight="1">
      <c r="A1647" s="3">
        <v>1645</v>
      </c>
      <c r="B1647" s="168" t="s">
        <v>3053</v>
      </c>
      <c r="C1647" s="3" t="s">
        <v>1801</v>
      </c>
      <c r="D1647" s="3" t="s">
        <v>6329</v>
      </c>
      <c r="E1647" s="3" t="s">
        <v>1401</v>
      </c>
      <c r="F1647" s="3" t="s">
        <v>15</v>
      </c>
      <c r="G1647" s="3" t="s">
        <v>16</v>
      </c>
      <c r="H1647" s="3" t="s">
        <v>23</v>
      </c>
      <c r="I1647" s="166" t="s">
        <v>6895</v>
      </c>
      <c r="J1647" s="4" t="s">
        <v>6893</v>
      </c>
      <c r="K1647" s="3" t="s">
        <v>6894</v>
      </c>
      <c r="L1647" s="1">
        <f t="shared" si="25"/>
        <v>10</v>
      </c>
    </row>
    <row r="1648" spans="1:12" ht="15" customHeight="1">
      <c r="A1648" s="5">
        <v>1646</v>
      </c>
      <c r="B1648" s="169" t="s">
        <v>6896</v>
      </c>
      <c r="C1648" s="5" t="s">
        <v>1642</v>
      </c>
      <c r="D1648" s="5" t="s">
        <v>6329</v>
      </c>
      <c r="E1648" s="5" t="s">
        <v>302</v>
      </c>
      <c r="F1648" s="5" t="s">
        <v>15</v>
      </c>
      <c r="G1648" s="5" t="s">
        <v>36</v>
      </c>
      <c r="H1648" s="5" t="s">
        <v>62</v>
      </c>
      <c r="I1648" s="167" t="s">
        <v>6899</v>
      </c>
      <c r="J1648" s="6" t="s">
        <v>6897</v>
      </c>
      <c r="K1648" s="5" t="s">
        <v>6898</v>
      </c>
      <c r="L1648" s="1">
        <f t="shared" si="25"/>
        <v>7</v>
      </c>
    </row>
    <row r="1649" spans="1:12" ht="15" customHeight="1">
      <c r="A1649" s="3">
        <v>1647</v>
      </c>
      <c r="B1649" s="168" t="s">
        <v>6900</v>
      </c>
      <c r="C1649" s="3" t="s">
        <v>6495</v>
      </c>
      <c r="D1649" s="3" t="s">
        <v>6329</v>
      </c>
      <c r="E1649" s="3" t="s">
        <v>1401</v>
      </c>
      <c r="F1649" s="3" t="s">
        <v>15</v>
      </c>
      <c r="G1649" s="3" t="s">
        <v>16</v>
      </c>
      <c r="H1649" s="3" t="s">
        <v>23</v>
      </c>
      <c r="I1649" s="166" t="s">
        <v>6903</v>
      </c>
      <c r="J1649" s="4" t="s">
        <v>6901</v>
      </c>
      <c r="K1649" s="3" t="s">
        <v>6902</v>
      </c>
      <c r="L1649" s="1">
        <f t="shared" si="25"/>
        <v>11</v>
      </c>
    </row>
    <row r="1650" spans="1:12" ht="15" customHeight="1">
      <c r="A1650" s="5">
        <v>1648</v>
      </c>
      <c r="B1650" s="169" t="s">
        <v>6904</v>
      </c>
      <c r="C1650" s="5" t="s">
        <v>6905</v>
      </c>
      <c r="D1650" s="5" t="s">
        <v>6329</v>
      </c>
      <c r="E1650" s="5" t="s">
        <v>1401</v>
      </c>
      <c r="F1650" s="5" t="s">
        <v>15</v>
      </c>
      <c r="G1650" s="5" t="s">
        <v>50</v>
      </c>
      <c r="H1650" s="5" t="s">
        <v>30</v>
      </c>
      <c r="I1650" s="167" t="s">
        <v>6908</v>
      </c>
      <c r="J1650" s="6" t="s">
        <v>6906</v>
      </c>
      <c r="K1650" s="5" t="s">
        <v>6907</v>
      </c>
      <c r="L1650" s="1">
        <f t="shared" si="25"/>
        <v>9</v>
      </c>
    </row>
    <row r="1651" spans="1:12" ht="15" customHeight="1">
      <c r="A1651" s="3">
        <v>1649</v>
      </c>
      <c r="B1651" s="168" t="s">
        <v>6909</v>
      </c>
      <c r="C1651" s="3" t="s">
        <v>3194</v>
      </c>
      <c r="D1651" s="3" t="s">
        <v>6329</v>
      </c>
      <c r="E1651" s="3" t="s">
        <v>302</v>
      </c>
      <c r="F1651" s="3" t="s">
        <v>15</v>
      </c>
      <c r="G1651" s="3" t="s">
        <v>50</v>
      </c>
      <c r="H1651" s="3" t="s">
        <v>23</v>
      </c>
      <c r="I1651" s="166" t="s">
        <v>6912</v>
      </c>
      <c r="J1651" s="4" t="s">
        <v>6910</v>
      </c>
      <c r="K1651" s="3" t="s">
        <v>6911</v>
      </c>
      <c r="L1651" s="1">
        <f t="shared" si="25"/>
        <v>5</v>
      </c>
    </row>
    <row r="1652" spans="1:12" ht="15" customHeight="1">
      <c r="A1652" s="5">
        <v>1650</v>
      </c>
      <c r="B1652" s="169" t="s">
        <v>6913</v>
      </c>
      <c r="C1652" s="5" t="s">
        <v>6914</v>
      </c>
      <c r="D1652" s="5" t="s">
        <v>6329</v>
      </c>
      <c r="E1652" s="5" t="s">
        <v>1401</v>
      </c>
      <c r="F1652" s="5" t="s">
        <v>15</v>
      </c>
      <c r="G1652" s="5" t="s">
        <v>50</v>
      </c>
      <c r="H1652" s="5" t="s">
        <v>268</v>
      </c>
      <c r="I1652" s="167" t="s">
        <v>6917</v>
      </c>
      <c r="J1652" s="6" t="s">
        <v>6915</v>
      </c>
      <c r="K1652" s="5" t="s">
        <v>6916</v>
      </c>
      <c r="L1652" s="1">
        <f t="shared" si="25"/>
        <v>5</v>
      </c>
    </row>
    <row r="1653" spans="1:12" ht="15" customHeight="1">
      <c r="A1653" s="3">
        <v>1651</v>
      </c>
      <c r="B1653" s="168" t="s">
        <v>6918</v>
      </c>
      <c r="C1653" s="3" t="s">
        <v>5681</v>
      </c>
      <c r="D1653" s="3" t="s">
        <v>6329</v>
      </c>
      <c r="E1653" s="3" t="s">
        <v>302</v>
      </c>
      <c r="F1653" s="3" t="s">
        <v>15</v>
      </c>
      <c r="G1653" s="3" t="s">
        <v>29</v>
      </c>
      <c r="H1653" s="3" t="s">
        <v>23</v>
      </c>
      <c r="I1653" s="166" t="s">
        <v>6389</v>
      </c>
      <c r="J1653" s="4" t="s">
        <v>328</v>
      </c>
      <c r="K1653" s="3" t="s">
        <v>6919</v>
      </c>
      <c r="L1653" s="1">
        <f t="shared" si="25"/>
        <v>1</v>
      </c>
    </row>
    <row r="1654" spans="1:12" ht="15" customHeight="1">
      <c r="A1654" s="5">
        <v>1652</v>
      </c>
      <c r="B1654" s="169" t="s">
        <v>3498</v>
      </c>
      <c r="C1654" s="5" t="s">
        <v>6630</v>
      </c>
      <c r="D1654" s="5" t="s">
        <v>6329</v>
      </c>
      <c r="E1654" s="5" t="s">
        <v>1401</v>
      </c>
      <c r="F1654" s="5" t="s">
        <v>15</v>
      </c>
      <c r="G1654" s="5" t="s">
        <v>16</v>
      </c>
      <c r="H1654" s="5" t="s">
        <v>23</v>
      </c>
      <c r="I1654" s="167" t="s">
        <v>6922</v>
      </c>
      <c r="J1654" s="6" t="s">
        <v>6920</v>
      </c>
      <c r="K1654" s="5" t="s">
        <v>6921</v>
      </c>
      <c r="L1654" s="1">
        <f t="shared" si="25"/>
        <v>10</v>
      </c>
    </row>
    <row r="1655" spans="1:12" ht="15" customHeight="1">
      <c r="A1655" s="3">
        <v>1653</v>
      </c>
      <c r="B1655" s="168" t="s">
        <v>6923</v>
      </c>
      <c r="C1655" s="3" t="s">
        <v>974</v>
      </c>
      <c r="D1655" s="3" t="s">
        <v>6329</v>
      </c>
      <c r="E1655" s="3" t="s">
        <v>1401</v>
      </c>
      <c r="F1655" s="3" t="s">
        <v>15</v>
      </c>
      <c r="G1655" s="3" t="s">
        <v>16</v>
      </c>
      <c r="H1655" s="3" t="s">
        <v>23</v>
      </c>
      <c r="I1655" s="166" t="s">
        <v>6926</v>
      </c>
      <c r="J1655" s="4" t="s">
        <v>6924</v>
      </c>
      <c r="K1655" s="3" t="s">
        <v>6925</v>
      </c>
      <c r="L1655" s="1">
        <f t="shared" si="25"/>
        <v>10</v>
      </c>
    </row>
    <row r="1656" spans="1:12" ht="15" customHeight="1">
      <c r="A1656" s="5">
        <v>1654</v>
      </c>
      <c r="B1656" s="169" t="s">
        <v>495</v>
      </c>
      <c r="C1656" s="5" t="s">
        <v>66</v>
      </c>
      <c r="D1656" s="5" t="s">
        <v>13</v>
      </c>
      <c r="E1656" s="5" t="s">
        <v>302</v>
      </c>
      <c r="F1656" s="5" t="s">
        <v>15</v>
      </c>
      <c r="G1656" s="5" t="s">
        <v>16</v>
      </c>
      <c r="H1656" s="5" t="s">
        <v>23</v>
      </c>
      <c r="I1656" s="167" t="s">
        <v>6929</v>
      </c>
      <c r="J1656" s="6" t="s">
        <v>6927</v>
      </c>
      <c r="K1656" s="5" t="s">
        <v>6928</v>
      </c>
      <c r="L1656" s="1">
        <f t="shared" si="25"/>
        <v>4</v>
      </c>
    </row>
    <row r="1657" spans="1:12" ht="15" customHeight="1">
      <c r="A1657" s="3">
        <v>1655</v>
      </c>
      <c r="B1657" s="168" t="s">
        <v>6930</v>
      </c>
      <c r="C1657" s="3" t="s">
        <v>35</v>
      </c>
      <c r="D1657" s="3" t="s">
        <v>13</v>
      </c>
      <c r="E1657" s="3" t="s">
        <v>14</v>
      </c>
      <c r="F1657" s="3" t="s">
        <v>15</v>
      </c>
      <c r="G1657" s="3" t="s">
        <v>16</v>
      </c>
      <c r="H1657" s="3" t="s">
        <v>23</v>
      </c>
      <c r="I1657" s="166" t="s">
        <v>6933</v>
      </c>
      <c r="J1657" s="4" t="s">
        <v>6931</v>
      </c>
      <c r="K1657" s="3" t="s">
        <v>6932</v>
      </c>
      <c r="L1657" s="1">
        <f t="shared" si="25"/>
        <v>23</v>
      </c>
    </row>
    <row r="1658" spans="1:12" ht="15" customHeight="1">
      <c r="A1658" s="5">
        <v>1656</v>
      </c>
      <c r="B1658" s="169" t="s">
        <v>6934</v>
      </c>
      <c r="C1658" s="5" t="s">
        <v>12</v>
      </c>
      <c r="D1658" s="5" t="s">
        <v>13</v>
      </c>
      <c r="E1658" s="5" t="s">
        <v>14</v>
      </c>
      <c r="F1658" s="5" t="s">
        <v>15</v>
      </c>
      <c r="G1658" s="5" t="s">
        <v>16</v>
      </c>
      <c r="H1658" s="5" t="s">
        <v>23</v>
      </c>
      <c r="I1658" s="167" t="s">
        <v>6937</v>
      </c>
      <c r="J1658" s="6" t="s">
        <v>6935</v>
      </c>
      <c r="K1658" s="5" t="s">
        <v>6936</v>
      </c>
      <c r="L1658" s="1">
        <f t="shared" si="25"/>
        <v>5</v>
      </c>
    </row>
    <row r="1659" spans="1:12" ht="15" customHeight="1">
      <c r="A1659" s="3">
        <v>1657</v>
      </c>
      <c r="B1659" s="168" t="s">
        <v>2672</v>
      </c>
      <c r="C1659" s="3" t="s">
        <v>35</v>
      </c>
      <c r="D1659" s="3" t="s">
        <v>13</v>
      </c>
      <c r="E1659" s="3" t="s">
        <v>302</v>
      </c>
      <c r="F1659" s="3" t="s">
        <v>15</v>
      </c>
      <c r="G1659" s="3" t="s">
        <v>16</v>
      </c>
      <c r="H1659" s="3" t="s">
        <v>23</v>
      </c>
      <c r="I1659" s="166" t="s">
        <v>6940</v>
      </c>
      <c r="J1659" s="4" t="s">
        <v>6938</v>
      </c>
      <c r="K1659" s="3" t="s">
        <v>6939</v>
      </c>
      <c r="L1659" s="1">
        <f t="shared" si="25"/>
        <v>2</v>
      </c>
    </row>
    <row r="1660" spans="1:12" ht="15" customHeight="1">
      <c r="A1660" s="5">
        <v>1658</v>
      </c>
      <c r="B1660" s="169" t="s">
        <v>6941</v>
      </c>
      <c r="C1660" s="5" t="s">
        <v>70</v>
      </c>
      <c r="D1660" s="5" t="s">
        <v>13</v>
      </c>
      <c r="E1660" s="5" t="s">
        <v>302</v>
      </c>
      <c r="F1660" s="5" t="s">
        <v>15</v>
      </c>
      <c r="G1660" s="5" t="s">
        <v>50</v>
      </c>
      <c r="H1660" s="5" t="s">
        <v>423</v>
      </c>
      <c r="I1660" s="167" t="s">
        <v>6944</v>
      </c>
      <c r="J1660" s="6" t="s">
        <v>6942</v>
      </c>
      <c r="K1660" s="5" t="s">
        <v>6943</v>
      </c>
      <c r="L1660" s="1">
        <f t="shared" si="25"/>
        <v>4</v>
      </c>
    </row>
    <row r="1661" spans="1:12" ht="15" customHeight="1">
      <c r="A1661" s="3">
        <v>1659</v>
      </c>
      <c r="B1661" s="168" t="s">
        <v>6945</v>
      </c>
      <c r="C1661" s="3" t="s">
        <v>1608</v>
      </c>
      <c r="D1661" s="3" t="s">
        <v>13</v>
      </c>
      <c r="E1661" s="3" t="s">
        <v>1128</v>
      </c>
      <c r="F1661" s="3" t="s">
        <v>15</v>
      </c>
      <c r="G1661" s="3" t="s">
        <v>50</v>
      </c>
      <c r="H1661" s="3" t="s">
        <v>23</v>
      </c>
      <c r="I1661" s="166" t="s">
        <v>6948</v>
      </c>
      <c r="J1661" s="4" t="s">
        <v>6946</v>
      </c>
      <c r="K1661" s="3" t="s">
        <v>6947</v>
      </c>
      <c r="L1661" s="1">
        <f t="shared" si="25"/>
        <v>1</v>
      </c>
    </row>
    <row r="1662" spans="1:12" ht="15" customHeight="1">
      <c r="A1662" s="5">
        <v>1660</v>
      </c>
      <c r="B1662" s="169" t="s">
        <v>1793</v>
      </c>
      <c r="C1662" s="5" t="s">
        <v>6949</v>
      </c>
      <c r="D1662" s="5" t="s">
        <v>13</v>
      </c>
      <c r="E1662" s="5" t="s">
        <v>1677</v>
      </c>
      <c r="F1662" s="5" t="s">
        <v>15</v>
      </c>
      <c r="G1662" s="5" t="s">
        <v>16</v>
      </c>
      <c r="H1662" s="5" t="s">
        <v>23</v>
      </c>
      <c r="I1662" s="167" t="s">
        <v>6952</v>
      </c>
      <c r="J1662" s="6" t="s">
        <v>6950</v>
      </c>
      <c r="K1662" s="5" t="s">
        <v>6951</v>
      </c>
      <c r="L1662" s="1">
        <f t="shared" si="25"/>
        <v>3</v>
      </c>
    </row>
    <row r="1663" spans="1:12" ht="15" customHeight="1">
      <c r="A1663" s="3">
        <v>1661</v>
      </c>
      <c r="B1663" s="168" t="s">
        <v>6953</v>
      </c>
      <c r="C1663" s="3" t="s">
        <v>764</v>
      </c>
      <c r="D1663" s="3" t="s">
        <v>13</v>
      </c>
      <c r="E1663" s="3" t="s">
        <v>1401</v>
      </c>
      <c r="F1663" s="3" t="s">
        <v>15</v>
      </c>
      <c r="G1663" s="3" t="s">
        <v>16</v>
      </c>
      <c r="H1663" s="3" t="s">
        <v>23</v>
      </c>
      <c r="I1663" s="166" t="s">
        <v>6956</v>
      </c>
      <c r="J1663" s="4" t="s">
        <v>6954</v>
      </c>
      <c r="K1663" s="3" t="s">
        <v>6955</v>
      </c>
      <c r="L1663" s="1">
        <f t="shared" si="25"/>
        <v>2</v>
      </c>
    </row>
    <row r="1664" spans="1:12" ht="15" customHeight="1">
      <c r="A1664" s="5">
        <v>1662</v>
      </c>
      <c r="B1664" s="169" t="s">
        <v>6957</v>
      </c>
      <c r="C1664" s="5" t="s">
        <v>375</v>
      </c>
      <c r="D1664" s="5" t="s">
        <v>13</v>
      </c>
      <c r="E1664" s="5" t="s">
        <v>868</v>
      </c>
      <c r="F1664" s="5" t="s">
        <v>15</v>
      </c>
      <c r="G1664" s="5" t="s">
        <v>16</v>
      </c>
      <c r="H1664" s="5" t="s">
        <v>23</v>
      </c>
      <c r="I1664" s="167" t="s">
        <v>6960</v>
      </c>
      <c r="J1664" s="6" t="s">
        <v>6958</v>
      </c>
      <c r="K1664" s="5" t="s">
        <v>6959</v>
      </c>
      <c r="L1664" s="1">
        <f t="shared" si="25"/>
        <v>3</v>
      </c>
    </row>
    <row r="1665" spans="1:12" ht="15" customHeight="1">
      <c r="A1665" s="3">
        <v>1663</v>
      </c>
      <c r="B1665" s="168" t="s">
        <v>6961</v>
      </c>
      <c r="C1665" s="3" t="s">
        <v>218</v>
      </c>
      <c r="D1665" s="3" t="s">
        <v>13</v>
      </c>
      <c r="E1665" s="3" t="s">
        <v>302</v>
      </c>
      <c r="F1665" s="3" t="s">
        <v>15</v>
      </c>
      <c r="G1665" s="3" t="s">
        <v>16</v>
      </c>
      <c r="H1665" s="3" t="s">
        <v>23</v>
      </c>
      <c r="I1665" s="166" t="s">
        <v>6964</v>
      </c>
      <c r="J1665" s="4" t="s">
        <v>6962</v>
      </c>
      <c r="K1665" s="3" t="s">
        <v>6963</v>
      </c>
      <c r="L1665" s="1">
        <f t="shared" si="25"/>
        <v>5</v>
      </c>
    </row>
    <row r="1666" spans="1:12" ht="15" customHeight="1">
      <c r="A1666" s="5">
        <v>1664</v>
      </c>
      <c r="B1666" s="169" t="s">
        <v>6965</v>
      </c>
      <c r="C1666" s="5" t="s">
        <v>12</v>
      </c>
      <c r="D1666" s="5" t="s">
        <v>13</v>
      </c>
      <c r="E1666" s="5" t="s">
        <v>1401</v>
      </c>
      <c r="F1666" s="5" t="s">
        <v>15</v>
      </c>
      <c r="G1666" s="5" t="s">
        <v>50</v>
      </c>
      <c r="H1666" s="5" t="s">
        <v>23</v>
      </c>
      <c r="I1666" s="167" t="s">
        <v>6968</v>
      </c>
      <c r="J1666" s="6" t="s">
        <v>6966</v>
      </c>
      <c r="K1666" s="5" t="s">
        <v>6967</v>
      </c>
      <c r="L1666" s="1">
        <f t="shared" si="25"/>
        <v>9</v>
      </c>
    </row>
    <row r="1667" spans="1:12" ht="15" customHeight="1">
      <c r="A1667" s="3">
        <v>1665</v>
      </c>
      <c r="B1667" s="168" t="s">
        <v>6969</v>
      </c>
      <c r="C1667" s="3" t="s">
        <v>883</v>
      </c>
      <c r="D1667" s="3" t="s">
        <v>13</v>
      </c>
      <c r="E1667" s="3" t="s">
        <v>1401</v>
      </c>
      <c r="F1667" s="3" t="s">
        <v>15</v>
      </c>
      <c r="G1667" s="3" t="s">
        <v>16</v>
      </c>
      <c r="H1667" s="3" t="s">
        <v>23</v>
      </c>
      <c r="I1667" s="166" t="s">
        <v>6972</v>
      </c>
      <c r="J1667" s="4" t="s">
        <v>6970</v>
      </c>
      <c r="K1667" s="3" t="s">
        <v>6971</v>
      </c>
      <c r="L1667" s="1">
        <f t="shared" ref="L1667:L1730" si="26">IF(TRIM(J1667)="",0,LEN(J1667)-LEN(SUBSTITUTE(J1667,",",""))+1)</f>
        <v>15</v>
      </c>
    </row>
    <row r="1668" spans="1:12" ht="15" customHeight="1">
      <c r="A1668" s="5">
        <v>1666</v>
      </c>
      <c r="B1668" s="169" t="s">
        <v>6973</v>
      </c>
      <c r="C1668" s="5" t="s">
        <v>35</v>
      </c>
      <c r="D1668" s="5" t="s">
        <v>13</v>
      </c>
      <c r="E1668" s="5" t="s">
        <v>302</v>
      </c>
      <c r="F1668" s="5" t="s">
        <v>15</v>
      </c>
      <c r="G1668" s="5" t="s">
        <v>36</v>
      </c>
      <c r="H1668" s="5" t="s">
        <v>23</v>
      </c>
      <c r="I1668" s="167" t="s">
        <v>6975</v>
      </c>
      <c r="J1668" s="6" t="s">
        <v>2531</v>
      </c>
      <c r="K1668" s="5" t="s">
        <v>6974</v>
      </c>
      <c r="L1668" s="1">
        <f t="shared" si="26"/>
        <v>2</v>
      </c>
    </row>
    <row r="1669" spans="1:12" ht="15" customHeight="1">
      <c r="A1669" s="3">
        <v>1667</v>
      </c>
      <c r="B1669" s="168" t="s">
        <v>6976</v>
      </c>
      <c r="C1669" s="3" t="s">
        <v>1200</v>
      </c>
      <c r="D1669" s="3" t="s">
        <v>13</v>
      </c>
      <c r="E1669" s="3" t="s">
        <v>868</v>
      </c>
      <c r="F1669" s="3" t="s">
        <v>15</v>
      </c>
      <c r="G1669" s="3" t="s">
        <v>50</v>
      </c>
      <c r="H1669" s="3" t="s">
        <v>1416</v>
      </c>
      <c r="I1669" s="166" t="s">
        <v>6979</v>
      </c>
      <c r="J1669" s="4" t="s">
        <v>6977</v>
      </c>
      <c r="K1669" s="3" t="s">
        <v>6978</v>
      </c>
      <c r="L1669" s="1">
        <f t="shared" si="26"/>
        <v>18</v>
      </c>
    </row>
    <row r="1670" spans="1:12" ht="15" customHeight="1">
      <c r="A1670" s="5">
        <v>1668</v>
      </c>
      <c r="B1670" s="169" t="s">
        <v>6980</v>
      </c>
      <c r="C1670" s="5" t="s">
        <v>6981</v>
      </c>
      <c r="D1670" s="5" t="s">
        <v>13</v>
      </c>
      <c r="E1670" s="5" t="s">
        <v>1401</v>
      </c>
      <c r="F1670" s="5" t="s">
        <v>15</v>
      </c>
      <c r="G1670" s="5" t="s">
        <v>16</v>
      </c>
      <c r="H1670" s="5" t="s">
        <v>23</v>
      </c>
      <c r="I1670" s="167" t="s">
        <v>6984</v>
      </c>
      <c r="J1670" s="6" t="s">
        <v>6982</v>
      </c>
      <c r="K1670" s="5" t="s">
        <v>6983</v>
      </c>
      <c r="L1670" s="1">
        <f t="shared" si="26"/>
        <v>7</v>
      </c>
    </row>
    <row r="1671" spans="1:12" ht="15" customHeight="1">
      <c r="A1671" s="3">
        <v>1669</v>
      </c>
      <c r="B1671" s="168" t="s">
        <v>6985</v>
      </c>
      <c r="C1671" s="3" t="s">
        <v>6986</v>
      </c>
      <c r="D1671" s="3" t="s">
        <v>13</v>
      </c>
      <c r="E1671" s="3" t="s">
        <v>1677</v>
      </c>
      <c r="F1671" s="3" t="s">
        <v>15</v>
      </c>
      <c r="G1671" s="3" t="s">
        <v>16</v>
      </c>
      <c r="H1671" s="3" t="s">
        <v>23</v>
      </c>
      <c r="I1671" s="166" t="s">
        <v>6989</v>
      </c>
      <c r="J1671" s="4" t="s">
        <v>6987</v>
      </c>
      <c r="K1671" s="3" t="s">
        <v>6988</v>
      </c>
      <c r="L1671" s="1">
        <f t="shared" si="26"/>
        <v>6</v>
      </c>
    </row>
    <row r="1672" spans="1:12" ht="15" customHeight="1">
      <c r="A1672" s="5">
        <v>1670</v>
      </c>
      <c r="B1672" s="169" t="s">
        <v>6990</v>
      </c>
      <c r="C1672" s="5" t="s">
        <v>524</v>
      </c>
      <c r="D1672" s="5" t="s">
        <v>13</v>
      </c>
      <c r="E1672" s="5" t="s">
        <v>302</v>
      </c>
      <c r="F1672" s="5" t="s">
        <v>15</v>
      </c>
      <c r="G1672" s="5" t="s">
        <v>16</v>
      </c>
      <c r="H1672" s="5" t="s">
        <v>17</v>
      </c>
      <c r="I1672" s="167" t="s">
        <v>6993</v>
      </c>
      <c r="J1672" s="6" t="s">
        <v>6991</v>
      </c>
      <c r="K1672" s="5" t="s">
        <v>6992</v>
      </c>
      <c r="L1672" s="1">
        <f t="shared" si="26"/>
        <v>9</v>
      </c>
    </row>
    <row r="1673" spans="1:12" ht="15" customHeight="1">
      <c r="A1673" s="3">
        <v>1671</v>
      </c>
      <c r="B1673" s="168" t="s">
        <v>3655</v>
      </c>
      <c r="C1673" s="3" t="s">
        <v>6994</v>
      </c>
      <c r="D1673" s="3" t="s">
        <v>13</v>
      </c>
      <c r="E1673" s="3" t="s">
        <v>1401</v>
      </c>
      <c r="F1673" s="3" t="s">
        <v>15</v>
      </c>
      <c r="G1673" s="3" t="s">
        <v>16</v>
      </c>
      <c r="H1673" s="3" t="s">
        <v>23</v>
      </c>
      <c r="I1673" s="166" t="s">
        <v>6997</v>
      </c>
      <c r="J1673" s="4" t="s">
        <v>6995</v>
      </c>
      <c r="K1673" s="3" t="s">
        <v>6996</v>
      </c>
      <c r="L1673" s="1">
        <f t="shared" si="26"/>
        <v>8</v>
      </c>
    </row>
    <row r="1674" spans="1:12" ht="15" customHeight="1">
      <c r="A1674" s="5">
        <v>1672</v>
      </c>
      <c r="B1674" s="169" t="s">
        <v>6998</v>
      </c>
      <c r="C1674" s="5" t="s">
        <v>301</v>
      </c>
      <c r="D1674" s="5" t="s">
        <v>13</v>
      </c>
      <c r="E1674" s="5" t="s">
        <v>302</v>
      </c>
      <c r="F1674" s="5" t="s">
        <v>15</v>
      </c>
      <c r="G1674" s="5" t="s">
        <v>16</v>
      </c>
      <c r="H1674" s="5" t="s">
        <v>119</v>
      </c>
      <c r="I1674" s="167" t="s">
        <v>7001</v>
      </c>
      <c r="J1674" s="6" t="s">
        <v>6999</v>
      </c>
      <c r="K1674" s="5" t="s">
        <v>7000</v>
      </c>
      <c r="L1674" s="1">
        <f t="shared" si="26"/>
        <v>4</v>
      </c>
    </row>
    <row r="1675" spans="1:12" ht="15" customHeight="1">
      <c r="A1675" s="3">
        <v>1673</v>
      </c>
      <c r="B1675" s="168" t="s">
        <v>7002</v>
      </c>
      <c r="C1675" s="3" t="s">
        <v>7003</v>
      </c>
      <c r="D1675" s="3" t="s">
        <v>13</v>
      </c>
      <c r="E1675" s="3" t="s">
        <v>1401</v>
      </c>
      <c r="F1675" s="3" t="s">
        <v>15</v>
      </c>
      <c r="G1675" s="3" t="s">
        <v>50</v>
      </c>
      <c r="H1675" s="3" t="s">
        <v>23</v>
      </c>
      <c r="I1675" s="166" t="s">
        <v>7006</v>
      </c>
      <c r="J1675" s="4" t="s">
        <v>7004</v>
      </c>
      <c r="K1675" s="3" t="s">
        <v>7005</v>
      </c>
      <c r="L1675" s="1">
        <f t="shared" si="26"/>
        <v>13</v>
      </c>
    </row>
    <row r="1676" spans="1:12" ht="15" customHeight="1">
      <c r="A1676" s="5">
        <v>1674</v>
      </c>
      <c r="B1676" s="169" t="s">
        <v>2790</v>
      </c>
      <c r="C1676" s="5" t="s">
        <v>611</v>
      </c>
      <c r="D1676" s="5" t="s">
        <v>13</v>
      </c>
      <c r="E1676" s="5" t="s">
        <v>302</v>
      </c>
      <c r="F1676" s="5" t="s">
        <v>15</v>
      </c>
      <c r="G1676" s="5" t="s">
        <v>50</v>
      </c>
      <c r="H1676" s="5" t="s">
        <v>119</v>
      </c>
      <c r="I1676" s="167" t="s">
        <v>7009</v>
      </c>
      <c r="J1676" s="6" t="s">
        <v>7007</v>
      </c>
      <c r="K1676" s="5" t="s">
        <v>7008</v>
      </c>
      <c r="L1676" s="1">
        <f t="shared" si="26"/>
        <v>11</v>
      </c>
    </row>
    <row r="1677" spans="1:12" ht="15" customHeight="1">
      <c r="A1677" s="3">
        <v>1675</v>
      </c>
      <c r="B1677" s="168" t="s">
        <v>5661</v>
      </c>
      <c r="C1677" s="3" t="s">
        <v>1599</v>
      </c>
      <c r="D1677" s="3" t="s">
        <v>13</v>
      </c>
      <c r="E1677" s="3" t="s">
        <v>1401</v>
      </c>
      <c r="F1677" s="3" t="s">
        <v>15</v>
      </c>
      <c r="G1677" s="3" t="s">
        <v>50</v>
      </c>
      <c r="H1677" s="3" t="s">
        <v>23</v>
      </c>
      <c r="I1677" s="166" t="s">
        <v>7011</v>
      </c>
      <c r="J1677" s="4" t="s">
        <v>5662</v>
      </c>
      <c r="K1677" s="3" t="s">
        <v>7010</v>
      </c>
      <c r="L1677" s="1">
        <f t="shared" si="26"/>
        <v>7</v>
      </c>
    </row>
    <row r="1678" spans="1:12" ht="15" customHeight="1">
      <c r="A1678" s="5">
        <v>1676</v>
      </c>
      <c r="B1678" s="169" t="s">
        <v>7012</v>
      </c>
      <c r="C1678" s="5" t="s">
        <v>1243</v>
      </c>
      <c r="D1678" s="5" t="s">
        <v>13</v>
      </c>
      <c r="E1678" s="5" t="s">
        <v>1128</v>
      </c>
      <c r="F1678" s="5" t="s">
        <v>15</v>
      </c>
      <c r="G1678" s="5" t="s">
        <v>36</v>
      </c>
      <c r="H1678" s="5" t="s">
        <v>486</v>
      </c>
      <c r="I1678" s="167" t="s">
        <v>7015</v>
      </c>
      <c r="J1678" s="6" t="s">
        <v>7013</v>
      </c>
      <c r="K1678" s="5" t="s">
        <v>7014</v>
      </c>
      <c r="L1678" s="1">
        <f t="shared" si="26"/>
        <v>4</v>
      </c>
    </row>
    <row r="1679" spans="1:12" ht="15" customHeight="1">
      <c r="A1679" s="3">
        <v>1677</v>
      </c>
      <c r="B1679" s="168" t="s">
        <v>7016</v>
      </c>
      <c r="C1679" s="3" t="s">
        <v>7017</v>
      </c>
      <c r="D1679" s="3" t="s">
        <v>13</v>
      </c>
      <c r="E1679" s="3" t="s">
        <v>587</v>
      </c>
      <c r="F1679" s="3" t="s">
        <v>15</v>
      </c>
      <c r="G1679" s="3" t="s">
        <v>36</v>
      </c>
      <c r="H1679" s="3" t="s">
        <v>23</v>
      </c>
      <c r="I1679" s="166" t="s">
        <v>7020</v>
      </c>
      <c r="J1679" s="4" t="s">
        <v>7018</v>
      </c>
      <c r="K1679" s="3" t="s">
        <v>7019</v>
      </c>
      <c r="L1679" s="1">
        <f t="shared" si="26"/>
        <v>7</v>
      </c>
    </row>
    <row r="1680" spans="1:12" ht="15" customHeight="1">
      <c r="A1680" s="5">
        <v>1678</v>
      </c>
      <c r="B1680" s="169" t="s">
        <v>7021</v>
      </c>
      <c r="C1680" s="5" t="s">
        <v>7022</v>
      </c>
      <c r="D1680" s="5" t="s">
        <v>13</v>
      </c>
      <c r="E1680" s="5" t="s">
        <v>302</v>
      </c>
      <c r="F1680" s="5" t="s">
        <v>15</v>
      </c>
      <c r="G1680" s="5" t="s">
        <v>36</v>
      </c>
      <c r="H1680" s="5" t="s">
        <v>23</v>
      </c>
      <c r="I1680" s="167" t="s">
        <v>7025</v>
      </c>
      <c r="J1680" s="6" t="s">
        <v>7023</v>
      </c>
      <c r="K1680" s="5" t="s">
        <v>7024</v>
      </c>
      <c r="L1680" s="1">
        <f t="shared" si="26"/>
        <v>2</v>
      </c>
    </row>
    <row r="1681" spans="1:12" ht="15" customHeight="1">
      <c r="A1681" s="3">
        <v>1679</v>
      </c>
      <c r="B1681" s="168" t="s">
        <v>7026</v>
      </c>
      <c r="C1681" s="3" t="s">
        <v>227</v>
      </c>
      <c r="D1681" s="3" t="s">
        <v>13</v>
      </c>
      <c r="E1681" s="3" t="s">
        <v>1401</v>
      </c>
      <c r="F1681" s="3" t="s">
        <v>15</v>
      </c>
      <c r="G1681" s="3" t="s">
        <v>16</v>
      </c>
      <c r="H1681" s="3" t="s">
        <v>23</v>
      </c>
      <c r="I1681" s="166" t="s">
        <v>7029</v>
      </c>
      <c r="J1681" s="4" t="s">
        <v>7027</v>
      </c>
      <c r="K1681" s="3" t="s">
        <v>7028</v>
      </c>
      <c r="L1681" s="1">
        <f t="shared" si="26"/>
        <v>7</v>
      </c>
    </row>
    <row r="1682" spans="1:12" ht="15" customHeight="1">
      <c r="A1682" s="5">
        <v>1680</v>
      </c>
      <c r="B1682" s="169" t="s">
        <v>1921</v>
      </c>
      <c r="C1682" s="5" t="s">
        <v>35</v>
      </c>
      <c r="D1682" s="5" t="s">
        <v>13</v>
      </c>
      <c r="E1682" s="5" t="s">
        <v>1677</v>
      </c>
      <c r="F1682" s="5" t="s">
        <v>15</v>
      </c>
      <c r="G1682" s="5" t="s">
        <v>36</v>
      </c>
      <c r="H1682" s="5" t="s">
        <v>23</v>
      </c>
      <c r="I1682" s="167" t="s">
        <v>7032</v>
      </c>
      <c r="J1682" s="6" t="s">
        <v>7030</v>
      </c>
      <c r="K1682" s="5" t="s">
        <v>7031</v>
      </c>
      <c r="L1682" s="1">
        <f t="shared" si="26"/>
        <v>3</v>
      </c>
    </row>
    <row r="1683" spans="1:12" ht="15" customHeight="1">
      <c r="A1683" s="3">
        <v>1681</v>
      </c>
      <c r="B1683" s="168" t="s">
        <v>7033</v>
      </c>
      <c r="C1683" s="3" t="s">
        <v>254</v>
      </c>
      <c r="D1683" s="3" t="s">
        <v>13</v>
      </c>
      <c r="E1683" s="3" t="s">
        <v>1677</v>
      </c>
      <c r="F1683" s="3" t="s">
        <v>15</v>
      </c>
      <c r="G1683" s="3" t="s">
        <v>36</v>
      </c>
      <c r="H1683" s="3" t="s">
        <v>23</v>
      </c>
      <c r="I1683" s="166" t="s">
        <v>7036</v>
      </c>
      <c r="J1683" s="4" t="s">
        <v>7034</v>
      </c>
      <c r="K1683" s="3" t="s">
        <v>7035</v>
      </c>
      <c r="L1683" s="1">
        <f t="shared" si="26"/>
        <v>10</v>
      </c>
    </row>
    <row r="1684" spans="1:12" ht="15" customHeight="1">
      <c r="A1684" s="5">
        <v>1682</v>
      </c>
      <c r="B1684" s="169" t="s">
        <v>7037</v>
      </c>
      <c r="C1684" s="5" t="s">
        <v>4726</v>
      </c>
      <c r="D1684" s="5" t="s">
        <v>13</v>
      </c>
      <c r="E1684" s="5" t="s">
        <v>587</v>
      </c>
      <c r="F1684" s="5" t="s">
        <v>15</v>
      </c>
      <c r="G1684" s="5" t="s">
        <v>50</v>
      </c>
      <c r="H1684" s="5" t="s">
        <v>17</v>
      </c>
      <c r="I1684" s="167" t="s">
        <v>7040</v>
      </c>
      <c r="J1684" s="6" t="s">
        <v>7038</v>
      </c>
      <c r="K1684" s="5" t="s">
        <v>7039</v>
      </c>
      <c r="L1684" s="1">
        <f t="shared" si="26"/>
        <v>14</v>
      </c>
    </row>
    <row r="1685" spans="1:12" ht="15" customHeight="1">
      <c r="A1685" s="3">
        <v>1683</v>
      </c>
      <c r="B1685" s="168" t="s">
        <v>7041</v>
      </c>
      <c r="C1685" s="3" t="s">
        <v>346</v>
      </c>
      <c r="D1685" s="3" t="s">
        <v>13</v>
      </c>
      <c r="E1685" s="3" t="s">
        <v>302</v>
      </c>
      <c r="F1685" s="3" t="s">
        <v>15</v>
      </c>
      <c r="G1685" s="3" t="s">
        <v>16</v>
      </c>
      <c r="H1685" s="3" t="s">
        <v>144</v>
      </c>
      <c r="I1685" s="166" t="s">
        <v>7043</v>
      </c>
      <c r="J1685" s="4" t="s">
        <v>51</v>
      </c>
      <c r="K1685" s="3" t="s">
        <v>7042</v>
      </c>
      <c r="L1685" s="1">
        <f t="shared" si="26"/>
        <v>1</v>
      </c>
    </row>
    <row r="1686" spans="1:12" ht="15" customHeight="1">
      <c r="A1686" s="5">
        <v>1684</v>
      </c>
      <c r="B1686" s="169" t="s">
        <v>7044</v>
      </c>
      <c r="C1686" s="5" t="s">
        <v>7045</v>
      </c>
      <c r="D1686" s="5" t="s">
        <v>13</v>
      </c>
      <c r="E1686" s="5" t="s">
        <v>1128</v>
      </c>
      <c r="F1686" s="5" t="s">
        <v>15</v>
      </c>
      <c r="G1686" s="5" t="s">
        <v>16</v>
      </c>
      <c r="H1686" s="5" t="s">
        <v>975</v>
      </c>
      <c r="I1686" s="167" t="s">
        <v>7048</v>
      </c>
      <c r="J1686" s="6" t="s">
        <v>7046</v>
      </c>
      <c r="K1686" s="5" t="s">
        <v>7047</v>
      </c>
      <c r="L1686" s="1">
        <f t="shared" si="26"/>
        <v>3</v>
      </c>
    </row>
    <row r="1687" spans="1:12" ht="15" customHeight="1">
      <c r="A1687" s="3">
        <v>1685</v>
      </c>
      <c r="B1687" s="171" t="s">
        <v>7049</v>
      </c>
      <c r="C1687" s="7" t="s">
        <v>7050</v>
      </c>
      <c r="D1687" s="3" t="s">
        <v>13</v>
      </c>
      <c r="E1687" s="3" t="s">
        <v>14</v>
      </c>
      <c r="F1687" s="3" t="s">
        <v>15</v>
      </c>
      <c r="G1687" s="3" t="s">
        <v>16</v>
      </c>
      <c r="H1687" s="3" t="s">
        <v>4539</v>
      </c>
      <c r="I1687" s="166" t="s">
        <v>7052</v>
      </c>
      <c r="J1687" s="4" t="s">
        <v>288</v>
      </c>
      <c r="K1687" s="3" t="s">
        <v>7051</v>
      </c>
      <c r="L1687" s="1">
        <f t="shared" si="26"/>
        <v>2</v>
      </c>
    </row>
    <row r="1688" spans="1:12" ht="15" customHeight="1">
      <c r="A1688" s="5">
        <v>1686</v>
      </c>
      <c r="B1688" s="169" t="s">
        <v>7053</v>
      </c>
      <c r="C1688" s="5" t="s">
        <v>7054</v>
      </c>
      <c r="D1688" s="5" t="s">
        <v>13</v>
      </c>
      <c r="E1688" s="5" t="s">
        <v>1677</v>
      </c>
      <c r="F1688" s="5" t="s">
        <v>15</v>
      </c>
      <c r="G1688" s="5" t="s">
        <v>16</v>
      </c>
      <c r="H1688" s="5" t="s">
        <v>268</v>
      </c>
      <c r="I1688" s="167" t="s">
        <v>7056</v>
      </c>
      <c r="J1688" s="6" t="s">
        <v>645</v>
      </c>
      <c r="K1688" s="5" t="s">
        <v>7055</v>
      </c>
      <c r="L1688" s="1">
        <f t="shared" si="26"/>
        <v>2</v>
      </c>
    </row>
    <row r="1689" spans="1:12" ht="15" customHeight="1">
      <c r="A1689" s="3">
        <v>1687</v>
      </c>
      <c r="B1689" s="171" t="s">
        <v>7057</v>
      </c>
      <c r="C1689" s="3" t="s">
        <v>7058</v>
      </c>
      <c r="D1689" s="3" t="s">
        <v>13</v>
      </c>
      <c r="E1689" s="3" t="s">
        <v>302</v>
      </c>
      <c r="F1689" s="3" t="s">
        <v>15</v>
      </c>
      <c r="G1689" s="3" t="s">
        <v>16</v>
      </c>
      <c r="H1689" s="3" t="s">
        <v>296</v>
      </c>
      <c r="I1689" s="166" t="s">
        <v>7061</v>
      </c>
      <c r="J1689" s="4" t="s">
        <v>7059</v>
      </c>
      <c r="K1689" s="3" t="s">
        <v>7060</v>
      </c>
      <c r="L1689" s="1">
        <f t="shared" si="26"/>
        <v>3</v>
      </c>
    </row>
    <row r="1690" spans="1:12" ht="15" customHeight="1">
      <c r="A1690" s="5">
        <v>1688</v>
      </c>
      <c r="B1690" s="169" t="s">
        <v>7062</v>
      </c>
      <c r="C1690" s="5" t="s">
        <v>7063</v>
      </c>
      <c r="D1690" s="5" t="s">
        <v>13</v>
      </c>
      <c r="E1690" s="5" t="s">
        <v>14</v>
      </c>
      <c r="F1690" s="5" t="s">
        <v>15</v>
      </c>
      <c r="G1690" s="5" t="s">
        <v>36</v>
      </c>
      <c r="H1690" s="5" t="s">
        <v>23</v>
      </c>
      <c r="I1690" s="167" t="s">
        <v>7066</v>
      </c>
      <c r="J1690" s="6" t="s">
        <v>7064</v>
      </c>
      <c r="K1690" s="5" t="s">
        <v>7065</v>
      </c>
      <c r="L1690" s="1">
        <f t="shared" si="26"/>
        <v>8</v>
      </c>
    </row>
    <row r="1691" spans="1:12" ht="15" customHeight="1">
      <c r="A1691" s="3">
        <v>1689</v>
      </c>
      <c r="B1691" s="168" t="s">
        <v>7067</v>
      </c>
      <c r="C1691" s="3" t="s">
        <v>1410</v>
      </c>
      <c r="D1691" s="3" t="s">
        <v>13</v>
      </c>
      <c r="E1691" s="3" t="s">
        <v>1401</v>
      </c>
      <c r="F1691" s="3" t="s">
        <v>15</v>
      </c>
      <c r="G1691" s="3" t="s">
        <v>29</v>
      </c>
      <c r="H1691" s="3" t="s">
        <v>23</v>
      </c>
      <c r="I1691" s="166" t="s">
        <v>7070</v>
      </c>
      <c r="J1691" s="4" t="s">
        <v>7068</v>
      </c>
      <c r="K1691" s="3" t="s">
        <v>7069</v>
      </c>
      <c r="L1691" s="1">
        <f t="shared" si="26"/>
        <v>3</v>
      </c>
    </row>
    <row r="1692" spans="1:12" ht="15" customHeight="1">
      <c r="A1692" s="5">
        <v>1690</v>
      </c>
      <c r="B1692" s="169" t="s">
        <v>7071</v>
      </c>
      <c r="C1692" s="5" t="s">
        <v>409</v>
      </c>
      <c r="D1692" s="5" t="s">
        <v>13</v>
      </c>
      <c r="E1692" s="5" t="s">
        <v>302</v>
      </c>
      <c r="F1692" s="5" t="s">
        <v>15</v>
      </c>
      <c r="G1692" s="5" t="s">
        <v>50</v>
      </c>
      <c r="H1692" s="5" t="s">
        <v>1257</v>
      </c>
      <c r="I1692" s="167" t="s">
        <v>7074</v>
      </c>
      <c r="J1692" s="6" t="s">
        <v>7072</v>
      </c>
      <c r="K1692" s="5" t="s">
        <v>7073</v>
      </c>
      <c r="L1692" s="1">
        <f t="shared" si="26"/>
        <v>4</v>
      </c>
    </row>
    <row r="1693" spans="1:12" ht="15" customHeight="1">
      <c r="A1693" s="3">
        <v>1691</v>
      </c>
      <c r="B1693" s="168" t="s">
        <v>7075</v>
      </c>
      <c r="C1693" s="3" t="s">
        <v>7054</v>
      </c>
      <c r="D1693" s="3" t="s">
        <v>13</v>
      </c>
      <c r="E1693" s="3" t="s">
        <v>1128</v>
      </c>
      <c r="F1693" s="3" t="s">
        <v>15</v>
      </c>
      <c r="G1693" s="3" t="s">
        <v>16</v>
      </c>
      <c r="H1693" s="3" t="s">
        <v>2293</v>
      </c>
      <c r="I1693" s="166" t="s">
        <v>7078</v>
      </c>
      <c r="J1693" s="4" t="s">
        <v>9203</v>
      </c>
      <c r="K1693" s="3" t="s">
        <v>7077</v>
      </c>
      <c r="L1693" s="1">
        <f t="shared" si="26"/>
        <v>3</v>
      </c>
    </row>
    <row r="1694" spans="1:12" ht="15" customHeight="1">
      <c r="A1694" s="5">
        <v>1692</v>
      </c>
      <c r="B1694" s="169" t="s">
        <v>7079</v>
      </c>
      <c r="C1694" s="5" t="s">
        <v>97</v>
      </c>
      <c r="D1694" s="5" t="s">
        <v>13</v>
      </c>
      <c r="E1694" s="5" t="s">
        <v>1128</v>
      </c>
      <c r="F1694" s="5" t="s">
        <v>15</v>
      </c>
      <c r="G1694" s="5" t="s">
        <v>29</v>
      </c>
      <c r="H1694" s="5" t="s">
        <v>23</v>
      </c>
      <c r="I1694" s="167" t="s">
        <v>7081</v>
      </c>
      <c r="J1694" s="6" t="s">
        <v>7080</v>
      </c>
      <c r="K1694" s="5" t="s">
        <v>7076</v>
      </c>
      <c r="L1694" s="1">
        <f t="shared" si="26"/>
        <v>11</v>
      </c>
    </row>
    <row r="1695" spans="1:12" ht="15" customHeight="1">
      <c r="A1695" s="3">
        <v>1693</v>
      </c>
      <c r="B1695" s="168" t="s">
        <v>7082</v>
      </c>
      <c r="C1695" s="3" t="s">
        <v>35</v>
      </c>
      <c r="D1695" s="3" t="s">
        <v>13</v>
      </c>
      <c r="E1695" s="3" t="s">
        <v>1401</v>
      </c>
      <c r="F1695" s="3" t="s">
        <v>15</v>
      </c>
      <c r="G1695" s="3" t="s">
        <v>16</v>
      </c>
      <c r="H1695" s="3" t="s">
        <v>23</v>
      </c>
      <c r="I1695" s="166" t="s">
        <v>7085</v>
      </c>
      <c r="J1695" s="4" t="s">
        <v>7083</v>
      </c>
      <c r="K1695" s="3" t="s">
        <v>7084</v>
      </c>
      <c r="L1695" s="1">
        <f t="shared" si="26"/>
        <v>5</v>
      </c>
    </row>
    <row r="1696" spans="1:12" ht="15" customHeight="1">
      <c r="A1696" s="5">
        <v>1694</v>
      </c>
      <c r="B1696" s="169" t="s">
        <v>7086</v>
      </c>
      <c r="C1696" s="5" t="s">
        <v>797</v>
      </c>
      <c r="D1696" s="5" t="s">
        <v>13</v>
      </c>
      <c r="E1696" s="5" t="s">
        <v>1128</v>
      </c>
      <c r="F1696" s="5" t="s">
        <v>15</v>
      </c>
      <c r="G1696" s="5" t="s">
        <v>16</v>
      </c>
      <c r="H1696" s="5" t="s">
        <v>119</v>
      </c>
      <c r="I1696" s="167" t="s">
        <v>7089</v>
      </c>
      <c r="J1696" s="6" t="s">
        <v>7087</v>
      </c>
      <c r="K1696" s="5" t="s">
        <v>7088</v>
      </c>
      <c r="L1696" s="1">
        <f t="shared" si="26"/>
        <v>12</v>
      </c>
    </row>
    <row r="1697" spans="1:12" ht="15" customHeight="1">
      <c r="A1697" s="3">
        <v>1695</v>
      </c>
      <c r="B1697" s="168" t="s">
        <v>7090</v>
      </c>
      <c r="C1697" s="3" t="s">
        <v>7063</v>
      </c>
      <c r="D1697" s="3" t="s">
        <v>13</v>
      </c>
      <c r="E1697" s="3" t="s">
        <v>587</v>
      </c>
      <c r="F1697" s="3" t="s">
        <v>15</v>
      </c>
      <c r="G1697" s="3" t="s">
        <v>50</v>
      </c>
      <c r="H1697" s="3" t="s">
        <v>23</v>
      </c>
      <c r="I1697" s="166" t="s">
        <v>7093</v>
      </c>
      <c r="J1697" s="4" t="s">
        <v>7091</v>
      </c>
      <c r="K1697" s="3" t="s">
        <v>7092</v>
      </c>
      <c r="L1697" s="1">
        <f t="shared" si="26"/>
        <v>14</v>
      </c>
    </row>
    <row r="1698" spans="1:12" ht="15" customHeight="1">
      <c r="A1698" s="5">
        <v>1696</v>
      </c>
      <c r="B1698" s="169" t="s">
        <v>7094</v>
      </c>
      <c r="C1698" s="5" t="s">
        <v>1415</v>
      </c>
      <c r="D1698" s="5" t="s">
        <v>13</v>
      </c>
      <c r="E1698" s="5" t="s">
        <v>587</v>
      </c>
      <c r="F1698" s="5" t="s">
        <v>15</v>
      </c>
      <c r="G1698" s="5" t="s">
        <v>16</v>
      </c>
      <c r="H1698" s="5" t="s">
        <v>23</v>
      </c>
      <c r="I1698" s="167" t="s">
        <v>7096</v>
      </c>
      <c r="J1698" s="6" t="s">
        <v>3308</v>
      </c>
      <c r="K1698" s="5" t="s">
        <v>7095</v>
      </c>
      <c r="L1698" s="1">
        <f t="shared" si="26"/>
        <v>2</v>
      </c>
    </row>
    <row r="1699" spans="1:12" ht="15" customHeight="1">
      <c r="A1699" s="3">
        <v>1697</v>
      </c>
      <c r="B1699" s="168" t="s">
        <v>7097</v>
      </c>
      <c r="C1699" s="3" t="s">
        <v>12</v>
      </c>
      <c r="D1699" s="3" t="s">
        <v>13</v>
      </c>
      <c r="E1699" s="3" t="s">
        <v>302</v>
      </c>
      <c r="F1699" s="3" t="s">
        <v>15</v>
      </c>
      <c r="G1699" s="3" t="s">
        <v>36</v>
      </c>
      <c r="H1699" s="3" t="s">
        <v>23</v>
      </c>
      <c r="I1699" s="166" t="s">
        <v>7100</v>
      </c>
      <c r="J1699" s="4" t="s">
        <v>7098</v>
      </c>
      <c r="K1699" s="3" t="s">
        <v>7099</v>
      </c>
      <c r="L1699" s="1">
        <f t="shared" si="26"/>
        <v>9</v>
      </c>
    </row>
    <row r="1700" spans="1:12" ht="15" customHeight="1">
      <c r="A1700" s="5">
        <v>1698</v>
      </c>
      <c r="B1700" s="169" t="s">
        <v>7101</v>
      </c>
      <c r="C1700" s="5" t="s">
        <v>7054</v>
      </c>
      <c r="D1700" s="5" t="s">
        <v>13</v>
      </c>
      <c r="E1700" s="5" t="s">
        <v>1401</v>
      </c>
      <c r="F1700" s="5" t="s">
        <v>15</v>
      </c>
      <c r="G1700" s="5" t="s">
        <v>16</v>
      </c>
      <c r="H1700" s="5" t="s">
        <v>268</v>
      </c>
      <c r="I1700" s="167" t="s">
        <v>7104</v>
      </c>
      <c r="J1700" s="6" t="s">
        <v>7102</v>
      </c>
      <c r="K1700" s="5" t="s">
        <v>7103</v>
      </c>
      <c r="L1700" s="1">
        <f t="shared" si="26"/>
        <v>2</v>
      </c>
    </row>
    <row r="1701" spans="1:12" ht="15" customHeight="1">
      <c r="A1701" s="3">
        <v>1699</v>
      </c>
      <c r="B1701" s="168" t="s">
        <v>7105</v>
      </c>
      <c r="C1701" s="3" t="s">
        <v>446</v>
      </c>
      <c r="D1701" s="3" t="s">
        <v>13</v>
      </c>
      <c r="E1701" s="3" t="s">
        <v>1401</v>
      </c>
      <c r="F1701" s="3" t="s">
        <v>15</v>
      </c>
      <c r="G1701" s="3" t="s">
        <v>50</v>
      </c>
      <c r="H1701" s="3" t="s">
        <v>635</v>
      </c>
      <c r="I1701" s="166" t="s">
        <v>7108</v>
      </c>
      <c r="J1701" s="4" t="s">
        <v>7106</v>
      </c>
      <c r="K1701" s="3" t="s">
        <v>7107</v>
      </c>
      <c r="L1701" s="1">
        <f t="shared" si="26"/>
        <v>10</v>
      </c>
    </row>
    <row r="1702" spans="1:12" ht="15" customHeight="1">
      <c r="A1702" s="5">
        <v>1700</v>
      </c>
      <c r="B1702" s="169" t="s">
        <v>7109</v>
      </c>
      <c r="C1702" s="5" t="s">
        <v>670</v>
      </c>
      <c r="D1702" s="5" t="s">
        <v>13</v>
      </c>
      <c r="E1702" s="5" t="s">
        <v>1401</v>
      </c>
      <c r="F1702" s="5" t="s">
        <v>15</v>
      </c>
      <c r="G1702" s="5" t="s">
        <v>16</v>
      </c>
      <c r="H1702" s="5" t="s">
        <v>85</v>
      </c>
      <c r="I1702" s="167" t="s">
        <v>7112</v>
      </c>
      <c r="J1702" s="6" t="s">
        <v>7110</v>
      </c>
      <c r="K1702" s="5" t="s">
        <v>7111</v>
      </c>
      <c r="L1702" s="1">
        <f t="shared" si="26"/>
        <v>5</v>
      </c>
    </row>
    <row r="1703" spans="1:12" ht="15" customHeight="1">
      <c r="A1703" s="3">
        <v>1701</v>
      </c>
      <c r="B1703" s="168" t="s">
        <v>7113</v>
      </c>
      <c r="C1703" s="3" t="s">
        <v>254</v>
      </c>
      <c r="D1703" s="3" t="s">
        <v>13</v>
      </c>
      <c r="E1703" s="3" t="s">
        <v>302</v>
      </c>
      <c r="F1703" s="3" t="s">
        <v>15</v>
      </c>
      <c r="G1703" s="3" t="s">
        <v>36</v>
      </c>
      <c r="H1703" s="3" t="s">
        <v>23</v>
      </c>
      <c r="I1703" s="166" t="s">
        <v>7116</v>
      </c>
      <c r="J1703" s="4" t="s">
        <v>7114</v>
      </c>
      <c r="K1703" s="3" t="s">
        <v>7115</v>
      </c>
      <c r="L1703" s="1">
        <f t="shared" si="26"/>
        <v>5</v>
      </c>
    </row>
    <row r="1704" spans="1:12" ht="15" customHeight="1">
      <c r="A1704" s="5">
        <v>1702</v>
      </c>
      <c r="B1704" s="169" t="s">
        <v>112</v>
      </c>
      <c r="C1704" s="5" t="s">
        <v>35</v>
      </c>
      <c r="D1704" s="5" t="s">
        <v>13</v>
      </c>
      <c r="E1704" s="5" t="s">
        <v>14</v>
      </c>
      <c r="F1704" s="5" t="s">
        <v>15</v>
      </c>
      <c r="G1704" s="5" t="s">
        <v>36</v>
      </c>
      <c r="H1704" s="5" t="s">
        <v>23</v>
      </c>
      <c r="I1704" s="167" t="s">
        <v>7119</v>
      </c>
      <c r="J1704" s="6" t="s">
        <v>7117</v>
      </c>
      <c r="K1704" s="5" t="s">
        <v>7118</v>
      </c>
      <c r="L1704" s="1">
        <f t="shared" si="26"/>
        <v>12</v>
      </c>
    </row>
    <row r="1705" spans="1:12" ht="15" customHeight="1">
      <c r="A1705" s="3">
        <v>1703</v>
      </c>
      <c r="B1705" s="168" t="s">
        <v>7120</v>
      </c>
      <c r="C1705" s="3" t="s">
        <v>236</v>
      </c>
      <c r="D1705" s="3" t="s">
        <v>13</v>
      </c>
      <c r="E1705" s="3" t="s">
        <v>302</v>
      </c>
      <c r="F1705" s="3" t="s">
        <v>15</v>
      </c>
      <c r="G1705" s="3" t="s">
        <v>36</v>
      </c>
      <c r="H1705" s="3" t="s">
        <v>23</v>
      </c>
      <c r="I1705" s="166" t="s">
        <v>7123</v>
      </c>
      <c r="J1705" s="4" t="s">
        <v>7121</v>
      </c>
      <c r="K1705" s="3" t="s">
        <v>7122</v>
      </c>
      <c r="L1705" s="1">
        <f t="shared" si="26"/>
        <v>6</v>
      </c>
    </row>
    <row r="1706" spans="1:12" ht="15" customHeight="1">
      <c r="A1706" s="5">
        <v>1704</v>
      </c>
      <c r="B1706" s="169" t="s">
        <v>7124</v>
      </c>
      <c r="C1706" s="5" t="s">
        <v>7125</v>
      </c>
      <c r="D1706" s="5" t="s">
        <v>13</v>
      </c>
      <c r="E1706" s="5" t="s">
        <v>1677</v>
      </c>
      <c r="F1706" s="5" t="s">
        <v>15</v>
      </c>
      <c r="G1706" s="5" t="s">
        <v>36</v>
      </c>
      <c r="H1706" s="5" t="s">
        <v>23</v>
      </c>
      <c r="I1706" s="167" t="s">
        <v>7128</v>
      </c>
      <c r="J1706" s="6" t="s">
        <v>7126</v>
      </c>
      <c r="K1706" s="5" t="s">
        <v>7127</v>
      </c>
      <c r="L1706" s="1">
        <f t="shared" si="26"/>
        <v>12</v>
      </c>
    </row>
    <row r="1707" spans="1:12" ht="15" customHeight="1">
      <c r="A1707" s="3">
        <v>1705</v>
      </c>
      <c r="B1707" s="168" t="s">
        <v>7129</v>
      </c>
      <c r="C1707" s="3" t="s">
        <v>6065</v>
      </c>
      <c r="D1707" s="3" t="s">
        <v>13</v>
      </c>
      <c r="E1707" s="3" t="s">
        <v>302</v>
      </c>
      <c r="F1707" s="3" t="s">
        <v>15</v>
      </c>
      <c r="G1707" s="3" t="s">
        <v>36</v>
      </c>
      <c r="H1707" s="3" t="s">
        <v>318</v>
      </c>
      <c r="I1707" s="166" t="s">
        <v>7131</v>
      </c>
      <c r="J1707" s="4" t="s">
        <v>2531</v>
      </c>
      <c r="K1707" s="3" t="s">
        <v>7130</v>
      </c>
      <c r="L1707" s="1">
        <f t="shared" si="26"/>
        <v>2</v>
      </c>
    </row>
    <row r="1708" spans="1:12" ht="15" customHeight="1">
      <c r="A1708" s="5">
        <v>1706</v>
      </c>
      <c r="B1708" s="169" t="s">
        <v>7132</v>
      </c>
      <c r="C1708" s="5" t="s">
        <v>1200</v>
      </c>
      <c r="D1708" s="5" t="s">
        <v>13</v>
      </c>
      <c r="E1708" s="5" t="s">
        <v>1401</v>
      </c>
      <c r="F1708" s="5" t="s">
        <v>15</v>
      </c>
      <c r="G1708" s="5" t="s">
        <v>16</v>
      </c>
      <c r="H1708" s="5" t="s">
        <v>30</v>
      </c>
      <c r="I1708" s="167" t="s">
        <v>7135</v>
      </c>
      <c r="J1708" s="6" t="s">
        <v>7133</v>
      </c>
      <c r="K1708" s="5" t="s">
        <v>7134</v>
      </c>
      <c r="L1708" s="1">
        <f t="shared" si="26"/>
        <v>7</v>
      </c>
    </row>
    <row r="1709" spans="1:12" ht="15" customHeight="1">
      <c r="A1709" s="3">
        <v>1707</v>
      </c>
      <c r="B1709" s="168" t="s">
        <v>7136</v>
      </c>
      <c r="C1709" s="3" t="s">
        <v>4870</v>
      </c>
      <c r="D1709" s="3" t="s">
        <v>13</v>
      </c>
      <c r="E1709" s="3" t="s">
        <v>1128</v>
      </c>
      <c r="F1709" s="3" t="s">
        <v>15</v>
      </c>
      <c r="G1709" s="3" t="s">
        <v>50</v>
      </c>
      <c r="H1709" s="3" t="s">
        <v>429</v>
      </c>
      <c r="I1709" s="166" t="s">
        <v>7139</v>
      </c>
      <c r="J1709" s="4" t="s">
        <v>7137</v>
      </c>
      <c r="K1709" s="3" t="s">
        <v>7138</v>
      </c>
      <c r="L1709" s="1">
        <f t="shared" si="26"/>
        <v>9</v>
      </c>
    </row>
    <row r="1710" spans="1:12" ht="15" customHeight="1">
      <c r="A1710" s="5">
        <v>1708</v>
      </c>
      <c r="B1710" s="169" t="s">
        <v>7140</v>
      </c>
      <c r="C1710" s="5" t="s">
        <v>346</v>
      </c>
      <c r="D1710" s="5" t="s">
        <v>13</v>
      </c>
      <c r="E1710" s="5" t="s">
        <v>302</v>
      </c>
      <c r="F1710" s="5" t="s">
        <v>15</v>
      </c>
      <c r="G1710" s="5" t="s">
        <v>50</v>
      </c>
      <c r="H1710" s="5" t="s">
        <v>17</v>
      </c>
      <c r="I1710" s="167" t="s">
        <v>7143</v>
      </c>
      <c r="J1710" s="6" t="s">
        <v>7141</v>
      </c>
      <c r="K1710" s="5" t="s">
        <v>7142</v>
      </c>
      <c r="L1710" s="1">
        <f t="shared" si="26"/>
        <v>3</v>
      </c>
    </row>
    <row r="1711" spans="1:12" ht="15" customHeight="1">
      <c r="A1711" s="3">
        <v>1709</v>
      </c>
      <c r="B1711" s="168" t="s">
        <v>7144</v>
      </c>
      <c r="C1711" s="3" t="s">
        <v>7145</v>
      </c>
      <c r="D1711" s="3" t="s">
        <v>13</v>
      </c>
      <c r="E1711" s="3" t="s">
        <v>302</v>
      </c>
      <c r="F1711" s="3" t="s">
        <v>15</v>
      </c>
      <c r="G1711" s="3" t="s">
        <v>16</v>
      </c>
      <c r="H1711" s="3" t="s">
        <v>2085</v>
      </c>
      <c r="I1711" s="166" t="s">
        <v>7148</v>
      </c>
      <c r="J1711" s="4" t="s">
        <v>7146</v>
      </c>
      <c r="K1711" s="3" t="s">
        <v>7147</v>
      </c>
      <c r="L1711" s="1">
        <f t="shared" si="26"/>
        <v>7</v>
      </c>
    </row>
    <row r="1712" spans="1:12" ht="15" customHeight="1">
      <c r="A1712" s="5">
        <v>1710</v>
      </c>
      <c r="B1712" s="169" t="s">
        <v>7149</v>
      </c>
      <c r="C1712" s="5" t="s">
        <v>35</v>
      </c>
      <c r="D1712" s="5" t="s">
        <v>13</v>
      </c>
      <c r="E1712" s="5" t="s">
        <v>302</v>
      </c>
      <c r="F1712" s="5" t="s">
        <v>15</v>
      </c>
      <c r="G1712" s="5" t="s">
        <v>36</v>
      </c>
      <c r="H1712" s="5" t="s">
        <v>23</v>
      </c>
      <c r="I1712" s="167" t="s">
        <v>7152</v>
      </c>
      <c r="J1712" s="6" t="s">
        <v>7150</v>
      </c>
      <c r="K1712" s="5" t="s">
        <v>7151</v>
      </c>
      <c r="L1712" s="1">
        <f t="shared" si="26"/>
        <v>7</v>
      </c>
    </row>
    <row r="1713" spans="1:12" ht="15" customHeight="1">
      <c r="A1713" s="3">
        <v>1711</v>
      </c>
      <c r="B1713" s="168" t="s">
        <v>2185</v>
      </c>
      <c r="C1713" s="3" t="s">
        <v>254</v>
      </c>
      <c r="D1713" s="3" t="s">
        <v>13</v>
      </c>
      <c r="E1713" s="3" t="s">
        <v>302</v>
      </c>
      <c r="F1713" s="3" t="s">
        <v>15</v>
      </c>
      <c r="G1713" s="3" t="s">
        <v>36</v>
      </c>
      <c r="H1713" s="3" t="s">
        <v>23</v>
      </c>
      <c r="I1713" s="166" t="s">
        <v>7155</v>
      </c>
      <c r="J1713" s="4" t="s">
        <v>7153</v>
      </c>
      <c r="K1713" s="3" t="s">
        <v>7154</v>
      </c>
      <c r="L1713" s="1">
        <f t="shared" si="26"/>
        <v>3</v>
      </c>
    </row>
    <row r="1714" spans="1:12" ht="15" customHeight="1">
      <c r="A1714" s="5">
        <v>1712</v>
      </c>
      <c r="B1714" s="169" t="s">
        <v>7156</v>
      </c>
      <c r="C1714" s="5" t="s">
        <v>5235</v>
      </c>
      <c r="D1714" s="5" t="s">
        <v>13</v>
      </c>
      <c r="E1714" s="5" t="s">
        <v>302</v>
      </c>
      <c r="F1714" s="5" t="s">
        <v>15</v>
      </c>
      <c r="G1714" s="5" t="s">
        <v>16</v>
      </c>
      <c r="H1714" s="5" t="s">
        <v>23</v>
      </c>
      <c r="I1714" s="167" t="s">
        <v>7159</v>
      </c>
      <c r="J1714" s="6" t="s">
        <v>7157</v>
      </c>
      <c r="K1714" s="5" t="s">
        <v>7158</v>
      </c>
      <c r="L1714" s="1">
        <f t="shared" si="26"/>
        <v>7</v>
      </c>
    </row>
    <row r="1715" spans="1:12" ht="15" customHeight="1">
      <c r="A1715" s="3">
        <v>1713</v>
      </c>
      <c r="B1715" s="168" t="s">
        <v>7160</v>
      </c>
      <c r="C1715" s="3" t="s">
        <v>346</v>
      </c>
      <c r="D1715" s="3" t="s">
        <v>13</v>
      </c>
      <c r="E1715" s="3" t="s">
        <v>1401</v>
      </c>
      <c r="F1715" s="3" t="s">
        <v>15</v>
      </c>
      <c r="G1715" s="3" t="s">
        <v>36</v>
      </c>
      <c r="H1715" s="3" t="s">
        <v>23</v>
      </c>
      <c r="I1715" s="166" t="s">
        <v>7163</v>
      </c>
      <c r="J1715" s="4" t="s">
        <v>7161</v>
      </c>
      <c r="K1715" s="3" t="s">
        <v>7162</v>
      </c>
      <c r="L1715" s="1">
        <f t="shared" si="26"/>
        <v>7</v>
      </c>
    </row>
    <row r="1716" spans="1:12" ht="15" customHeight="1">
      <c r="A1716" s="5">
        <v>1714</v>
      </c>
      <c r="B1716" s="169" t="s">
        <v>7164</v>
      </c>
      <c r="C1716" s="5" t="s">
        <v>7165</v>
      </c>
      <c r="D1716" s="5" t="s">
        <v>13</v>
      </c>
      <c r="E1716" s="5" t="s">
        <v>1128</v>
      </c>
      <c r="F1716" s="5" t="s">
        <v>15</v>
      </c>
      <c r="G1716" s="5" t="s">
        <v>29</v>
      </c>
      <c r="H1716" s="5" t="s">
        <v>30</v>
      </c>
      <c r="I1716" s="167" t="s">
        <v>7168</v>
      </c>
      <c r="J1716" s="6" t="s">
        <v>7166</v>
      </c>
      <c r="K1716" s="5" t="s">
        <v>7167</v>
      </c>
      <c r="L1716" s="1">
        <f t="shared" si="26"/>
        <v>7</v>
      </c>
    </row>
    <row r="1717" spans="1:12" ht="15" customHeight="1">
      <c r="A1717" s="3">
        <v>1715</v>
      </c>
      <c r="B1717" s="168" t="s">
        <v>7169</v>
      </c>
      <c r="C1717" s="3" t="s">
        <v>227</v>
      </c>
      <c r="D1717" s="3" t="s">
        <v>13</v>
      </c>
      <c r="E1717" s="3" t="s">
        <v>1401</v>
      </c>
      <c r="F1717" s="3" t="s">
        <v>15</v>
      </c>
      <c r="G1717" s="3" t="s">
        <v>50</v>
      </c>
      <c r="H1717" s="3" t="s">
        <v>23</v>
      </c>
      <c r="I1717" s="166" t="s">
        <v>7172</v>
      </c>
      <c r="J1717" s="4" t="s">
        <v>7170</v>
      </c>
      <c r="K1717" s="3" t="s">
        <v>7171</v>
      </c>
      <c r="L1717" s="1">
        <f t="shared" si="26"/>
        <v>6</v>
      </c>
    </row>
    <row r="1718" spans="1:12" ht="15" customHeight="1">
      <c r="A1718" s="5">
        <v>1716</v>
      </c>
      <c r="B1718" s="169" t="s">
        <v>7173</v>
      </c>
      <c r="C1718" s="5" t="s">
        <v>7174</v>
      </c>
      <c r="D1718" s="5" t="s">
        <v>13</v>
      </c>
      <c r="E1718" s="5" t="s">
        <v>1401</v>
      </c>
      <c r="F1718" s="5" t="s">
        <v>15</v>
      </c>
      <c r="G1718" s="5" t="s">
        <v>29</v>
      </c>
      <c r="H1718" s="5" t="s">
        <v>23</v>
      </c>
      <c r="I1718" s="167" t="s">
        <v>7177</v>
      </c>
      <c r="J1718" s="6" t="s">
        <v>7175</v>
      </c>
      <c r="K1718" s="5" t="s">
        <v>7176</v>
      </c>
      <c r="L1718" s="1">
        <f t="shared" si="26"/>
        <v>4</v>
      </c>
    </row>
    <row r="1719" spans="1:12" ht="15" customHeight="1">
      <c r="A1719" s="3">
        <v>1717</v>
      </c>
      <c r="B1719" s="168" t="s">
        <v>7178</v>
      </c>
      <c r="C1719" s="3" t="s">
        <v>878</v>
      </c>
      <c r="D1719" s="3" t="s">
        <v>13</v>
      </c>
      <c r="E1719" s="3" t="s">
        <v>1128</v>
      </c>
      <c r="F1719" s="3" t="s">
        <v>15</v>
      </c>
      <c r="G1719" s="3" t="s">
        <v>16</v>
      </c>
      <c r="H1719" s="3" t="s">
        <v>23</v>
      </c>
      <c r="I1719" s="166" t="s">
        <v>7181</v>
      </c>
      <c r="J1719" s="4" t="s">
        <v>7179</v>
      </c>
      <c r="K1719" s="3" t="s">
        <v>7180</v>
      </c>
      <c r="L1719" s="1">
        <f t="shared" si="26"/>
        <v>4</v>
      </c>
    </row>
    <row r="1720" spans="1:12" ht="15" customHeight="1">
      <c r="A1720" s="5">
        <v>1718</v>
      </c>
      <c r="B1720" s="169" t="s">
        <v>7182</v>
      </c>
      <c r="C1720" s="5" t="s">
        <v>6994</v>
      </c>
      <c r="D1720" s="5" t="s">
        <v>13</v>
      </c>
      <c r="E1720" s="5" t="s">
        <v>1677</v>
      </c>
      <c r="F1720" s="5" t="s">
        <v>15</v>
      </c>
      <c r="G1720" s="5" t="s">
        <v>29</v>
      </c>
      <c r="H1720" s="5" t="s">
        <v>23</v>
      </c>
      <c r="I1720" s="167" t="s">
        <v>7184</v>
      </c>
      <c r="J1720" s="6" t="s">
        <v>1613</v>
      </c>
      <c r="K1720" s="5" t="s">
        <v>7183</v>
      </c>
      <c r="L1720" s="1">
        <f t="shared" si="26"/>
        <v>2</v>
      </c>
    </row>
    <row r="1721" spans="1:12" ht="15" customHeight="1">
      <c r="A1721" s="3">
        <v>1719</v>
      </c>
      <c r="B1721" s="168" t="s">
        <v>7185</v>
      </c>
      <c r="C1721" s="3" t="s">
        <v>12</v>
      </c>
      <c r="D1721" s="3" t="s">
        <v>13</v>
      </c>
      <c r="E1721" s="3" t="s">
        <v>302</v>
      </c>
      <c r="F1721" s="3" t="s">
        <v>15</v>
      </c>
      <c r="G1721" s="3" t="s">
        <v>36</v>
      </c>
      <c r="H1721" s="3" t="s">
        <v>23</v>
      </c>
      <c r="I1721" s="166" t="s">
        <v>7188</v>
      </c>
      <c r="J1721" s="4" t="s">
        <v>7186</v>
      </c>
      <c r="K1721" s="3" t="s">
        <v>7187</v>
      </c>
      <c r="L1721" s="1">
        <f t="shared" si="26"/>
        <v>10</v>
      </c>
    </row>
    <row r="1722" spans="1:12" ht="15" customHeight="1">
      <c r="A1722" s="5">
        <v>1720</v>
      </c>
      <c r="B1722" s="169" t="s">
        <v>7189</v>
      </c>
      <c r="C1722" s="5" t="s">
        <v>2359</v>
      </c>
      <c r="D1722" s="5" t="s">
        <v>13</v>
      </c>
      <c r="E1722" s="5" t="s">
        <v>302</v>
      </c>
      <c r="F1722" s="5" t="s">
        <v>15</v>
      </c>
      <c r="G1722" s="5" t="s">
        <v>36</v>
      </c>
      <c r="H1722" s="5" t="s">
        <v>1257</v>
      </c>
      <c r="I1722" s="167" t="s">
        <v>7192</v>
      </c>
      <c r="J1722" s="6" t="s">
        <v>7190</v>
      </c>
      <c r="K1722" s="5" t="s">
        <v>7191</v>
      </c>
      <c r="L1722" s="1">
        <f t="shared" si="26"/>
        <v>7</v>
      </c>
    </row>
    <row r="1723" spans="1:12" ht="15" customHeight="1">
      <c r="A1723" s="3">
        <v>1721</v>
      </c>
      <c r="B1723" s="168" t="s">
        <v>7193</v>
      </c>
      <c r="C1723" s="3" t="s">
        <v>878</v>
      </c>
      <c r="D1723" s="3" t="s">
        <v>13</v>
      </c>
      <c r="E1723" s="3" t="s">
        <v>1401</v>
      </c>
      <c r="F1723" s="3" t="s">
        <v>15</v>
      </c>
      <c r="G1723" s="3" t="s">
        <v>50</v>
      </c>
      <c r="H1723" s="3" t="s">
        <v>30</v>
      </c>
      <c r="I1723" s="166" t="s">
        <v>7196</v>
      </c>
      <c r="J1723" s="4" t="s">
        <v>7194</v>
      </c>
      <c r="K1723" s="3" t="s">
        <v>7195</v>
      </c>
      <c r="L1723" s="1">
        <f t="shared" si="26"/>
        <v>11</v>
      </c>
    </row>
    <row r="1724" spans="1:12" ht="15" customHeight="1">
      <c r="A1724" s="5">
        <v>1722</v>
      </c>
      <c r="B1724" s="169" t="s">
        <v>7197</v>
      </c>
      <c r="C1724" s="5" t="s">
        <v>1186</v>
      </c>
      <c r="D1724" s="5" t="s">
        <v>13</v>
      </c>
      <c r="E1724" s="5" t="s">
        <v>1401</v>
      </c>
      <c r="F1724" s="5" t="s">
        <v>15</v>
      </c>
      <c r="G1724" s="5" t="s">
        <v>50</v>
      </c>
      <c r="H1724" s="5" t="s">
        <v>164</v>
      </c>
      <c r="I1724" s="167" t="s">
        <v>7200</v>
      </c>
      <c r="J1724" s="6" t="s">
        <v>7198</v>
      </c>
      <c r="K1724" s="5" t="s">
        <v>7199</v>
      </c>
      <c r="L1724" s="1">
        <f t="shared" si="26"/>
        <v>13</v>
      </c>
    </row>
    <row r="1725" spans="1:12" ht="15" customHeight="1">
      <c r="A1725" s="3">
        <v>1723</v>
      </c>
      <c r="B1725" s="168" t="s">
        <v>7201</v>
      </c>
      <c r="C1725" s="3" t="s">
        <v>759</v>
      </c>
      <c r="D1725" s="3" t="s">
        <v>13</v>
      </c>
      <c r="E1725" s="3" t="s">
        <v>1677</v>
      </c>
      <c r="F1725" s="3" t="s">
        <v>15</v>
      </c>
      <c r="G1725" s="3" t="s">
        <v>36</v>
      </c>
      <c r="H1725" s="3" t="s">
        <v>1416</v>
      </c>
      <c r="I1725" s="166" t="s">
        <v>7203</v>
      </c>
      <c r="J1725" s="4" t="s">
        <v>492</v>
      </c>
      <c r="K1725" s="3" t="s">
        <v>7202</v>
      </c>
      <c r="L1725" s="1">
        <f t="shared" si="26"/>
        <v>1</v>
      </c>
    </row>
    <row r="1726" spans="1:12" ht="15" customHeight="1">
      <c r="A1726" s="5">
        <v>1724</v>
      </c>
      <c r="B1726" s="169" t="s">
        <v>7204</v>
      </c>
      <c r="C1726" s="5" t="s">
        <v>3872</v>
      </c>
      <c r="D1726" s="5" t="s">
        <v>13</v>
      </c>
      <c r="E1726" s="5" t="s">
        <v>302</v>
      </c>
      <c r="F1726" s="5" t="s">
        <v>15</v>
      </c>
      <c r="G1726" s="5" t="s">
        <v>36</v>
      </c>
      <c r="H1726" s="5" t="s">
        <v>23</v>
      </c>
      <c r="I1726" s="167" t="s">
        <v>7207</v>
      </c>
      <c r="J1726" s="6" t="s">
        <v>7205</v>
      </c>
      <c r="K1726" s="5" t="s">
        <v>7206</v>
      </c>
      <c r="L1726" s="1">
        <f t="shared" si="26"/>
        <v>4</v>
      </c>
    </row>
    <row r="1727" spans="1:12" ht="15" customHeight="1">
      <c r="A1727" s="3">
        <v>1725</v>
      </c>
      <c r="B1727" s="168" t="s">
        <v>7208</v>
      </c>
      <c r="C1727" s="3" t="s">
        <v>3072</v>
      </c>
      <c r="D1727" s="3" t="s">
        <v>13</v>
      </c>
      <c r="E1727" s="3" t="s">
        <v>1401</v>
      </c>
      <c r="F1727" s="3" t="s">
        <v>15</v>
      </c>
      <c r="G1727" s="3" t="s">
        <v>16</v>
      </c>
      <c r="H1727" s="3" t="s">
        <v>62</v>
      </c>
      <c r="I1727" s="166" t="s">
        <v>7211</v>
      </c>
      <c r="J1727" s="4" t="s">
        <v>7209</v>
      </c>
      <c r="K1727" s="3" t="s">
        <v>7210</v>
      </c>
      <c r="L1727" s="1">
        <f t="shared" si="26"/>
        <v>5</v>
      </c>
    </row>
    <row r="1728" spans="1:12" ht="15" customHeight="1">
      <c r="A1728" s="5">
        <v>1726</v>
      </c>
      <c r="B1728" s="169" t="s">
        <v>7212</v>
      </c>
      <c r="C1728" s="5" t="s">
        <v>1013</v>
      </c>
      <c r="D1728" s="5" t="s">
        <v>13</v>
      </c>
      <c r="E1728" s="5" t="s">
        <v>1677</v>
      </c>
      <c r="F1728" s="5" t="s">
        <v>15</v>
      </c>
      <c r="G1728" s="5" t="s">
        <v>36</v>
      </c>
      <c r="H1728" s="5" t="s">
        <v>23</v>
      </c>
      <c r="I1728" s="167" t="s">
        <v>7215</v>
      </c>
      <c r="J1728" s="6" t="s">
        <v>7213</v>
      </c>
      <c r="K1728" s="5" t="s">
        <v>7214</v>
      </c>
      <c r="L1728" s="1">
        <f t="shared" si="26"/>
        <v>7</v>
      </c>
    </row>
    <row r="1729" spans="1:12" ht="15" customHeight="1">
      <c r="A1729" s="3">
        <v>1727</v>
      </c>
      <c r="B1729" s="168" t="s">
        <v>7216</v>
      </c>
      <c r="C1729" s="3" t="s">
        <v>5240</v>
      </c>
      <c r="D1729" s="3" t="s">
        <v>13</v>
      </c>
      <c r="E1729" s="3" t="s">
        <v>14</v>
      </c>
      <c r="F1729" s="3" t="s">
        <v>15</v>
      </c>
      <c r="G1729" s="3" t="s">
        <v>16</v>
      </c>
      <c r="H1729" s="3" t="s">
        <v>606</v>
      </c>
      <c r="I1729" s="166" t="s">
        <v>7219</v>
      </c>
      <c r="J1729" s="4" t="s">
        <v>7217</v>
      </c>
      <c r="K1729" s="3" t="s">
        <v>7218</v>
      </c>
      <c r="L1729" s="1">
        <f t="shared" si="26"/>
        <v>21</v>
      </c>
    </row>
    <row r="1730" spans="1:12" ht="15" customHeight="1">
      <c r="A1730" s="5">
        <v>1728</v>
      </c>
      <c r="B1730" s="169" t="s">
        <v>7220</v>
      </c>
      <c r="C1730" s="5" t="s">
        <v>97</v>
      </c>
      <c r="D1730" s="5" t="s">
        <v>13</v>
      </c>
      <c r="E1730" s="5" t="s">
        <v>1677</v>
      </c>
      <c r="F1730" s="5" t="s">
        <v>15</v>
      </c>
      <c r="G1730" s="5" t="s">
        <v>36</v>
      </c>
      <c r="H1730" s="5" t="s">
        <v>23</v>
      </c>
      <c r="I1730" s="167" t="s">
        <v>7223</v>
      </c>
      <c r="J1730" s="6" t="s">
        <v>7221</v>
      </c>
      <c r="K1730" s="5" t="s">
        <v>7222</v>
      </c>
      <c r="L1730" s="1">
        <f t="shared" si="26"/>
        <v>7</v>
      </c>
    </row>
    <row r="1731" spans="1:12" ht="15" customHeight="1">
      <c r="A1731" s="3">
        <v>1729</v>
      </c>
      <c r="B1731" s="168" t="s">
        <v>7224</v>
      </c>
      <c r="C1731" s="3" t="s">
        <v>6702</v>
      </c>
      <c r="D1731" s="3" t="s">
        <v>13</v>
      </c>
      <c r="E1731" s="3" t="s">
        <v>302</v>
      </c>
      <c r="F1731" s="3" t="s">
        <v>15</v>
      </c>
      <c r="G1731" s="3" t="s">
        <v>36</v>
      </c>
      <c r="H1731" s="3" t="s">
        <v>23</v>
      </c>
      <c r="I1731" s="166" t="s">
        <v>7227</v>
      </c>
      <c r="J1731" s="4" t="s">
        <v>7225</v>
      </c>
      <c r="K1731" s="3" t="s">
        <v>7226</v>
      </c>
      <c r="L1731" s="1">
        <f t="shared" ref="L1731:L1794" si="27">IF(TRIM(J1731)="",0,LEN(J1731)-LEN(SUBSTITUTE(J1731,",",""))+1)</f>
        <v>2</v>
      </c>
    </row>
    <row r="1732" spans="1:12" ht="15" customHeight="1">
      <c r="A1732" s="5">
        <v>1730</v>
      </c>
      <c r="B1732" s="169" t="s">
        <v>7228</v>
      </c>
      <c r="C1732" s="5" t="s">
        <v>1276</v>
      </c>
      <c r="D1732" s="5" t="s">
        <v>13</v>
      </c>
      <c r="E1732" s="5" t="s">
        <v>1128</v>
      </c>
      <c r="F1732" s="5" t="s">
        <v>15</v>
      </c>
      <c r="G1732" s="5" t="s">
        <v>16</v>
      </c>
      <c r="H1732" s="5" t="s">
        <v>30</v>
      </c>
      <c r="I1732" s="167" t="s">
        <v>7231</v>
      </c>
      <c r="J1732" s="6" t="s">
        <v>7229</v>
      </c>
      <c r="K1732" s="5" t="s">
        <v>7230</v>
      </c>
      <c r="L1732" s="1">
        <f t="shared" si="27"/>
        <v>10</v>
      </c>
    </row>
    <row r="1733" spans="1:12" ht="15" customHeight="1">
      <c r="A1733" s="3">
        <v>1731</v>
      </c>
      <c r="B1733" s="168" t="s">
        <v>7232</v>
      </c>
      <c r="C1733" s="3" t="s">
        <v>578</v>
      </c>
      <c r="D1733" s="3" t="s">
        <v>13</v>
      </c>
      <c r="E1733" s="3" t="s">
        <v>302</v>
      </c>
      <c r="F1733" s="3" t="s">
        <v>15</v>
      </c>
      <c r="G1733" s="3" t="s">
        <v>36</v>
      </c>
      <c r="H1733" s="3" t="s">
        <v>23</v>
      </c>
      <c r="I1733" s="166" t="s">
        <v>7235</v>
      </c>
      <c r="J1733" s="4" t="s">
        <v>7233</v>
      </c>
      <c r="K1733" s="3" t="s">
        <v>7234</v>
      </c>
      <c r="L1733" s="1">
        <f t="shared" si="27"/>
        <v>2</v>
      </c>
    </row>
    <row r="1734" spans="1:12" ht="15" customHeight="1">
      <c r="A1734" s="5">
        <v>1732</v>
      </c>
      <c r="B1734" s="169" t="s">
        <v>7236</v>
      </c>
      <c r="C1734" s="5" t="s">
        <v>905</v>
      </c>
      <c r="D1734" s="5" t="s">
        <v>13</v>
      </c>
      <c r="E1734" s="5" t="s">
        <v>1128</v>
      </c>
      <c r="F1734" s="5" t="s">
        <v>15</v>
      </c>
      <c r="G1734" s="5" t="s">
        <v>50</v>
      </c>
      <c r="H1734" s="5" t="s">
        <v>23</v>
      </c>
      <c r="I1734" s="167" t="s">
        <v>7239</v>
      </c>
      <c r="J1734" s="6" t="s">
        <v>7237</v>
      </c>
      <c r="K1734" s="5" t="s">
        <v>7238</v>
      </c>
      <c r="L1734" s="1">
        <f t="shared" si="27"/>
        <v>4</v>
      </c>
    </row>
    <row r="1735" spans="1:12" ht="15" customHeight="1">
      <c r="A1735" s="3">
        <v>1733</v>
      </c>
      <c r="B1735" s="168" t="s">
        <v>7240</v>
      </c>
      <c r="C1735" s="3" t="s">
        <v>12</v>
      </c>
      <c r="D1735" s="3" t="s">
        <v>13</v>
      </c>
      <c r="E1735" s="3" t="s">
        <v>1401</v>
      </c>
      <c r="F1735" s="3" t="s">
        <v>15</v>
      </c>
      <c r="G1735" s="3" t="s">
        <v>36</v>
      </c>
      <c r="H1735" s="3" t="s">
        <v>23</v>
      </c>
      <c r="I1735" s="166" t="s">
        <v>7243</v>
      </c>
      <c r="J1735" s="4" t="s">
        <v>7241</v>
      </c>
      <c r="K1735" s="3" t="s">
        <v>7242</v>
      </c>
      <c r="L1735" s="1">
        <f t="shared" si="27"/>
        <v>7</v>
      </c>
    </row>
    <row r="1736" spans="1:12" ht="15" customHeight="1">
      <c r="A1736" s="5">
        <v>1734</v>
      </c>
      <c r="B1736" s="169" t="s">
        <v>3543</v>
      </c>
      <c r="C1736" s="5" t="s">
        <v>163</v>
      </c>
      <c r="D1736" s="5" t="s">
        <v>13</v>
      </c>
      <c r="E1736" s="5" t="s">
        <v>1401</v>
      </c>
      <c r="F1736" s="5" t="s">
        <v>15</v>
      </c>
      <c r="G1736" s="5" t="s">
        <v>16</v>
      </c>
      <c r="H1736" s="5" t="s">
        <v>23</v>
      </c>
      <c r="I1736" s="167" t="s">
        <v>7246</v>
      </c>
      <c r="J1736" s="6" t="s">
        <v>7244</v>
      </c>
      <c r="K1736" s="5" t="s">
        <v>7245</v>
      </c>
      <c r="L1736" s="1">
        <f t="shared" si="27"/>
        <v>4</v>
      </c>
    </row>
    <row r="1737" spans="1:12" ht="15" customHeight="1">
      <c r="A1737" s="3">
        <v>1735</v>
      </c>
      <c r="B1737" s="168" t="s">
        <v>7247</v>
      </c>
      <c r="C1737" s="3" t="s">
        <v>7248</v>
      </c>
      <c r="D1737" s="3" t="s">
        <v>13</v>
      </c>
      <c r="E1737" s="3" t="s">
        <v>1401</v>
      </c>
      <c r="F1737" s="3" t="s">
        <v>15</v>
      </c>
      <c r="G1737" s="3" t="s">
        <v>50</v>
      </c>
      <c r="H1737" s="3" t="s">
        <v>975</v>
      </c>
      <c r="I1737" s="166" t="s">
        <v>7251</v>
      </c>
      <c r="J1737" s="4" t="s">
        <v>7249</v>
      </c>
      <c r="K1737" s="3" t="s">
        <v>7250</v>
      </c>
      <c r="L1737" s="1">
        <f t="shared" si="27"/>
        <v>11</v>
      </c>
    </row>
    <row r="1738" spans="1:12" ht="15" customHeight="1">
      <c r="A1738" s="5">
        <v>1736</v>
      </c>
      <c r="B1738" s="169" t="s">
        <v>7252</v>
      </c>
      <c r="C1738" s="5" t="s">
        <v>12</v>
      </c>
      <c r="D1738" s="5" t="s">
        <v>13</v>
      </c>
      <c r="E1738" s="5" t="s">
        <v>1128</v>
      </c>
      <c r="F1738" s="5" t="s">
        <v>15</v>
      </c>
      <c r="G1738" s="5" t="s">
        <v>16</v>
      </c>
      <c r="H1738" s="5" t="s">
        <v>17</v>
      </c>
      <c r="I1738" s="167" t="s">
        <v>7255</v>
      </c>
      <c r="J1738" s="6" t="s">
        <v>7253</v>
      </c>
      <c r="K1738" s="5" t="s">
        <v>7254</v>
      </c>
      <c r="L1738" s="1">
        <f t="shared" si="27"/>
        <v>4</v>
      </c>
    </row>
    <row r="1739" spans="1:12" ht="15" customHeight="1">
      <c r="A1739" s="3">
        <v>1737</v>
      </c>
      <c r="B1739" s="168" t="s">
        <v>7256</v>
      </c>
      <c r="C1739" s="3" t="s">
        <v>7257</v>
      </c>
      <c r="D1739" s="3" t="s">
        <v>13</v>
      </c>
      <c r="E1739" s="3" t="s">
        <v>1401</v>
      </c>
      <c r="F1739" s="3" t="s">
        <v>15</v>
      </c>
      <c r="G1739" s="3" t="s">
        <v>16</v>
      </c>
      <c r="H1739" s="3" t="s">
        <v>23</v>
      </c>
      <c r="I1739" s="166" t="s">
        <v>7260</v>
      </c>
      <c r="J1739" s="4" t="s">
        <v>7258</v>
      </c>
      <c r="K1739" s="3" t="s">
        <v>7259</v>
      </c>
      <c r="L1739" s="1">
        <f t="shared" si="27"/>
        <v>11</v>
      </c>
    </row>
    <row r="1740" spans="1:12" ht="15" customHeight="1">
      <c r="A1740" s="5">
        <v>1738</v>
      </c>
      <c r="B1740" s="169" t="s">
        <v>7261</v>
      </c>
      <c r="C1740" s="5" t="s">
        <v>7262</v>
      </c>
      <c r="D1740" s="5" t="s">
        <v>13</v>
      </c>
      <c r="E1740" s="5" t="s">
        <v>1128</v>
      </c>
      <c r="F1740" s="5" t="s">
        <v>15</v>
      </c>
      <c r="G1740" s="5" t="s">
        <v>50</v>
      </c>
      <c r="H1740" s="5" t="s">
        <v>23</v>
      </c>
      <c r="I1740" s="167" t="s">
        <v>7265</v>
      </c>
      <c r="J1740" s="6" t="s">
        <v>7263</v>
      </c>
      <c r="K1740" s="5" t="s">
        <v>7264</v>
      </c>
      <c r="L1740" s="1">
        <f t="shared" si="27"/>
        <v>6</v>
      </c>
    </row>
    <row r="1741" spans="1:12" ht="15" customHeight="1">
      <c r="A1741" s="3">
        <v>1739</v>
      </c>
      <c r="B1741" s="168" t="s">
        <v>7266</v>
      </c>
      <c r="C1741" s="3" t="s">
        <v>797</v>
      </c>
      <c r="D1741" s="3" t="s">
        <v>13</v>
      </c>
      <c r="E1741" s="3" t="s">
        <v>1401</v>
      </c>
      <c r="F1741" s="3" t="s">
        <v>15</v>
      </c>
      <c r="G1741" s="3" t="s">
        <v>50</v>
      </c>
      <c r="H1741" s="3" t="s">
        <v>1416</v>
      </c>
      <c r="I1741" s="166" t="s">
        <v>7268</v>
      </c>
      <c r="J1741" s="4" t="s">
        <v>1621</v>
      </c>
      <c r="K1741" s="3" t="s">
        <v>7267</v>
      </c>
      <c r="L1741" s="1">
        <f t="shared" si="27"/>
        <v>4</v>
      </c>
    </row>
    <row r="1742" spans="1:12" ht="15" customHeight="1">
      <c r="A1742" s="5">
        <v>1740</v>
      </c>
      <c r="B1742" s="169" t="s">
        <v>1519</v>
      </c>
      <c r="C1742" s="5" t="s">
        <v>829</v>
      </c>
      <c r="D1742" s="5" t="s">
        <v>13</v>
      </c>
      <c r="E1742" s="5" t="s">
        <v>1401</v>
      </c>
      <c r="F1742" s="5" t="s">
        <v>15</v>
      </c>
      <c r="G1742" s="5" t="s">
        <v>36</v>
      </c>
      <c r="H1742" s="5" t="s">
        <v>23</v>
      </c>
      <c r="I1742" s="167" t="s">
        <v>3695</v>
      </c>
      <c r="J1742" s="6" t="s">
        <v>3693</v>
      </c>
      <c r="K1742" s="5" t="s">
        <v>7269</v>
      </c>
      <c r="L1742" s="1">
        <f t="shared" si="27"/>
        <v>3</v>
      </c>
    </row>
    <row r="1743" spans="1:12" ht="15" customHeight="1">
      <c r="A1743" s="3">
        <v>1741</v>
      </c>
      <c r="B1743" s="168" t="s">
        <v>7270</v>
      </c>
      <c r="C1743" s="3" t="s">
        <v>84</v>
      </c>
      <c r="D1743" s="3" t="s">
        <v>13</v>
      </c>
      <c r="E1743" s="3" t="s">
        <v>587</v>
      </c>
      <c r="F1743" s="3" t="s">
        <v>15</v>
      </c>
      <c r="G1743" s="3" t="s">
        <v>16</v>
      </c>
      <c r="H1743" s="3" t="s">
        <v>119</v>
      </c>
      <c r="I1743" s="166" t="s">
        <v>7273</v>
      </c>
      <c r="J1743" s="4" t="s">
        <v>7271</v>
      </c>
      <c r="K1743" s="3" t="s">
        <v>7272</v>
      </c>
      <c r="L1743" s="1">
        <f t="shared" si="27"/>
        <v>4</v>
      </c>
    </row>
    <row r="1744" spans="1:12" ht="15" customHeight="1">
      <c r="A1744" s="5">
        <v>1742</v>
      </c>
      <c r="B1744" s="169" t="s">
        <v>7274</v>
      </c>
      <c r="C1744" s="5" t="s">
        <v>7275</v>
      </c>
      <c r="D1744" s="5" t="s">
        <v>13</v>
      </c>
      <c r="E1744" s="5" t="s">
        <v>587</v>
      </c>
      <c r="F1744" s="5" t="s">
        <v>15</v>
      </c>
      <c r="G1744" s="5" t="s">
        <v>50</v>
      </c>
      <c r="H1744" s="5" t="s">
        <v>23</v>
      </c>
      <c r="I1744" s="167" t="s">
        <v>7278</v>
      </c>
      <c r="J1744" s="6" t="s">
        <v>7276</v>
      </c>
      <c r="K1744" s="5" t="s">
        <v>7277</v>
      </c>
      <c r="L1744" s="1">
        <f t="shared" si="27"/>
        <v>4</v>
      </c>
    </row>
    <row r="1745" spans="1:12" ht="15" customHeight="1">
      <c r="A1745" s="3">
        <v>1743</v>
      </c>
      <c r="B1745" s="168" t="s">
        <v>7279</v>
      </c>
      <c r="C1745" s="3" t="s">
        <v>236</v>
      </c>
      <c r="D1745" s="3" t="s">
        <v>13</v>
      </c>
      <c r="E1745" s="3" t="s">
        <v>302</v>
      </c>
      <c r="F1745" s="3" t="s">
        <v>15</v>
      </c>
      <c r="G1745" s="3" t="s">
        <v>36</v>
      </c>
      <c r="H1745" s="3" t="s">
        <v>23</v>
      </c>
      <c r="I1745" s="166" t="s">
        <v>7282</v>
      </c>
      <c r="J1745" s="4" t="s">
        <v>7280</v>
      </c>
      <c r="K1745" s="3" t="s">
        <v>7281</v>
      </c>
      <c r="L1745" s="1">
        <f t="shared" si="27"/>
        <v>5</v>
      </c>
    </row>
    <row r="1746" spans="1:12" ht="15" customHeight="1">
      <c r="A1746" s="5">
        <v>1744</v>
      </c>
      <c r="B1746" s="169" t="s">
        <v>7283</v>
      </c>
      <c r="C1746" s="5" t="s">
        <v>524</v>
      </c>
      <c r="D1746" s="5" t="s">
        <v>13</v>
      </c>
      <c r="E1746" s="5" t="s">
        <v>1401</v>
      </c>
      <c r="F1746" s="5" t="s">
        <v>15</v>
      </c>
      <c r="G1746" s="5" t="s">
        <v>36</v>
      </c>
      <c r="H1746" s="5" t="s">
        <v>23</v>
      </c>
      <c r="I1746" s="167" t="s">
        <v>7286</v>
      </c>
      <c r="J1746" s="6" t="s">
        <v>7284</v>
      </c>
      <c r="K1746" s="5" t="s">
        <v>7285</v>
      </c>
      <c r="L1746" s="1">
        <f t="shared" si="27"/>
        <v>7</v>
      </c>
    </row>
    <row r="1747" spans="1:12" ht="15" customHeight="1">
      <c r="A1747" s="3">
        <v>1745</v>
      </c>
      <c r="B1747" s="168" t="s">
        <v>7287</v>
      </c>
      <c r="C1747" s="3" t="s">
        <v>254</v>
      </c>
      <c r="D1747" s="3" t="s">
        <v>13</v>
      </c>
      <c r="E1747" s="3" t="s">
        <v>1401</v>
      </c>
      <c r="F1747" s="3" t="s">
        <v>15</v>
      </c>
      <c r="G1747" s="3" t="s">
        <v>50</v>
      </c>
      <c r="H1747" s="3" t="s">
        <v>23</v>
      </c>
      <c r="I1747" s="166" t="s">
        <v>7290</v>
      </c>
      <c r="J1747" s="4" t="s">
        <v>7288</v>
      </c>
      <c r="K1747" s="3" t="s">
        <v>7289</v>
      </c>
      <c r="L1747" s="1">
        <f t="shared" si="27"/>
        <v>4</v>
      </c>
    </row>
    <row r="1748" spans="1:12" ht="15" customHeight="1">
      <c r="A1748" s="5">
        <v>1746</v>
      </c>
      <c r="B1748" s="169" t="s">
        <v>7291</v>
      </c>
      <c r="C1748" s="5" t="s">
        <v>721</v>
      </c>
      <c r="D1748" s="5" t="s">
        <v>13</v>
      </c>
      <c r="E1748" s="5" t="s">
        <v>1401</v>
      </c>
      <c r="F1748" s="5" t="s">
        <v>15</v>
      </c>
      <c r="G1748" s="5" t="s">
        <v>16</v>
      </c>
      <c r="H1748" s="5" t="s">
        <v>23</v>
      </c>
      <c r="I1748" s="167" t="s">
        <v>7294</v>
      </c>
      <c r="J1748" s="6" t="s">
        <v>7292</v>
      </c>
      <c r="K1748" s="5" t="s">
        <v>7293</v>
      </c>
      <c r="L1748" s="1">
        <f t="shared" si="27"/>
        <v>7</v>
      </c>
    </row>
    <row r="1749" spans="1:12" ht="15" customHeight="1">
      <c r="A1749" s="3">
        <v>1747</v>
      </c>
      <c r="B1749" s="168" t="s">
        <v>7295</v>
      </c>
      <c r="C1749" s="3" t="s">
        <v>218</v>
      </c>
      <c r="D1749" s="3" t="s">
        <v>13</v>
      </c>
      <c r="E1749" s="3" t="s">
        <v>302</v>
      </c>
      <c r="F1749" s="3" t="s">
        <v>15</v>
      </c>
      <c r="G1749" s="3" t="s">
        <v>16</v>
      </c>
      <c r="H1749" s="3" t="s">
        <v>23</v>
      </c>
      <c r="I1749" s="166" t="s">
        <v>7298</v>
      </c>
      <c r="J1749" s="4" t="s">
        <v>7296</v>
      </c>
      <c r="K1749" s="3" t="s">
        <v>7297</v>
      </c>
      <c r="L1749" s="1">
        <f t="shared" si="27"/>
        <v>7</v>
      </c>
    </row>
    <row r="1750" spans="1:12" ht="15" customHeight="1">
      <c r="A1750" s="5">
        <v>1748</v>
      </c>
      <c r="B1750" s="169" t="s">
        <v>7299</v>
      </c>
      <c r="C1750" s="5" t="s">
        <v>797</v>
      </c>
      <c r="D1750" s="5" t="s">
        <v>13</v>
      </c>
      <c r="E1750" s="5" t="s">
        <v>1401</v>
      </c>
      <c r="F1750" s="5" t="s">
        <v>15</v>
      </c>
      <c r="G1750" s="5" t="s">
        <v>29</v>
      </c>
      <c r="H1750" s="5" t="s">
        <v>119</v>
      </c>
      <c r="I1750" s="167" t="s">
        <v>7302</v>
      </c>
      <c r="J1750" s="6" t="s">
        <v>7300</v>
      </c>
      <c r="K1750" s="5" t="s">
        <v>7301</v>
      </c>
      <c r="L1750" s="1">
        <f t="shared" si="27"/>
        <v>9</v>
      </c>
    </row>
    <row r="1751" spans="1:12" ht="15" customHeight="1">
      <c r="A1751" s="3">
        <v>1749</v>
      </c>
      <c r="B1751" s="168" t="s">
        <v>7303</v>
      </c>
      <c r="C1751" s="3" t="s">
        <v>900</v>
      </c>
      <c r="D1751" s="3" t="s">
        <v>13</v>
      </c>
      <c r="E1751" s="3" t="s">
        <v>868</v>
      </c>
      <c r="F1751" s="3" t="s">
        <v>15</v>
      </c>
      <c r="G1751" s="3" t="s">
        <v>16</v>
      </c>
      <c r="H1751" s="3" t="s">
        <v>119</v>
      </c>
      <c r="I1751" s="166" t="s">
        <v>7306</v>
      </c>
      <c r="J1751" s="4" t="s">
        <v>7304</v>
      </c>
      <c r="K1751" s="3" t="s">
        <v>7305</v>
      </c>
      <c r="L1751" s="1">
        <f t="shared" si="27"/>
        <v>13</v>
      </c>
    </row>
    <row r="1752" spans="1:12" ht="15" customHeight="1">
      <c r="A1752" s="5">
        <v>1750</v>
      </c>
      <c r="B1752" s="169" t="s">
        <v>7307</v>
      </c>
      <c r="C1752" s="5" t="s">
        <v>254</v>
      </c>
      <c r="D1752" s="5" t="s">
        <v>13</v>
      </c>
      <c r="E1752" s="5" t="s">
        <v>302</v>
      </c>
      <c r="F1752" s="5" t="s">
        <v>15</v>
      </c>
      <c r="G1752" s="5" t="s">
        <v>36</v>
      </c>
      <c r="H1752" s="5" t="s">
        <v>23</v>
      </c>
      <c r="I1752" s="167" t="s">
        <v>7310</v>
      </c>
      <c r="J1752" s="6" t="s">
        <v>7308</v>
      </c>
      <c r="K1752" s="5" t="s">
        <v>7309</v>
      </c>
      <c r="L1752" s="1">
        <f t="shared" si="27"/>
        <v>3</v>
      </c>
    </row>
    <row r="1753" spans="1:12" ht="15" customHeight="1">
      <c r="A1753" s="3">
        <v>1751</v>
      </c>
      <c r="B1753" s="168" t="s">
        <v>1506</v>
      </c>
      <c r="C1753" s="3" t="s">
        <v>2038</v>
      </c>
      <c r="D1753" s="3" t="s">
        <v>13</v>
      </c>
      <c r="E1753" s="3" t="s">
        <v>1926</v>
      </c>
      <c r="F1753" s="3" t="s">
        <v>15</v>
      </c>
      <c r="G1753" s="3" t="s">
        <v>50</v>
      </c>
      <c r="H1753" s="3" t="s">
        <v>23</v>
      </c>
      <c r="I1753" s="166" t="s">
        <v>7312</v>
      </c>
      <c r="J1753" s="4" t="s">
        <v>6302</v>
      </c>
      <c r="K1753" s="3" t="s">
        <v>7311</v>
      </c>
      <c r="L1753" s="1">
        <f t="shared" si="27"/>
        <v>8</v>
      </c>
    </row>
    <row r="1754" spans="1:12" ht="15" customHeight="1">
      <c r="A1754" s="5">
        <v>1752</v>
      </c>
      <c r="B1754" s="169" t="s">
        <v>7313</v>
      </c>
      <c r="C1754" s="5" t="s">
        <v>7314</v>
      </c>
      <c r="D1754" s="5" t="s">
        <v>13</v>
      </c>
      <c r="E1754" s="5" t="s">
        <v>302</v>
      </c>
      <c r="F1754" s="5" t="s">
        <v>15</v>
      </c>
      <c r="G1754" s="5" t="s">
        <v>50</v>
      </c>
      <c r="H1754" s="5" t="s">
        <v>30</v>
      </c>
      <c r="I1754" s="167" t="s">
        <v>7317</v>
      </c>
      <c r="J1754" s="6" t="s">
        <v>7315</v>
      </c>
      <c r="K1754" s="5" t="s">
        <v>7316</v>
      </c>
      <c r="L1754" s="1">
        <f t="shared" si="27"/>
        <v>1</v>
      </c>
    </row>
    <row r="1755" spans="1:12" ht="15" customHeight="1">
      <c r="A1755" s="3">
        <v>1753</v>
      </c>
      <c r="B1755" s="168" t="s">
        <v>7318</v>
      </c>
      <c r="C1755" s="3" t="s">
        <v>5277</v>
      </c>
      <c r="D1755" s="3" t="s">
        <v>13</v>
      </c>
      <c r="E1755" s="3" t="s">
        <v>302</v>
      </c>
      <c r="F1755" s="3" t="s">
        <v>15</v>
      </c>
      <c r="G1755" s="3" t="s">
        <v>36</v>
      </c>
      <c r="H1755" s="3" t="s">
        <v>606</v>
      </c>
      <c r="I1755" s="166" t="s">
        <v>7321</v>
      </c>
      <c r="J1755" s="4" t="s">
        <v>7319</v>
      </c>
      <c r="K1755" s="3" t="s">
        <v>7320</v>
      </c>
      <c r="L1755" s="1">
        <f t="shared" si="27"/>
        <v>6</v>
      </c>
    </row>
    <row r="1756" spans="1:12" ht="15" customHeight="1">
      <c r="A1756" s="5">
        <v>1754</v>
      </c>
      <c r="B1756" s="169" t="s">
        <v>7322</v>
      </c>
      <c r="C1756" s="5" t="s">
        <v>7323</v>
      </c>
      <c r="D1756" s="5" t="s">
        <v>13</v>
      </c>
      <c r="E1756" s="5" t="s">
        <v>1401</v>
      </c>
      <c r="F1756" s="5" t="s">
        <v>15</v>
      </c>
      <c r="G1756" s="5" t="s">
        <v>16</v>
      </c>
      <c r="H1756" s="5" t="s">
        <v>23</v>
      </c>
      <c r="I1756" s="167" t="s">
        <v>7326</v>
      </c>
      <c r="J1756" s="6" t="s">
        <v>7324</v>
      </c>
      <c r="K1756" s="5" t="s">
        <v>7325</v>
      </c>
      <c r="L1756" s="1">
        <f t="shared" si="27"/>
        <v>4</v>
      </c>
    </row>
    <row r="1757" spans="1:12" ht="15" customHeight="1">
      <c r="A1757" s="3">
        <v>1755</v>
      </c>
      <c r="B1757" s="168" t="s">
        <v>7327</v>
      </c>
      <c r="C1757" s="3" t="s">
        <v>1999</v>
      </c>
      <c r="D1757" s="3" t="s">
        <v>13</v>
      </c>
      <c r="E1757" s="3" t="s">
        <v>14</v>
      </c>
      <c r="F1757" s="3" t="s">
        <v>15</v>
      </c>
      <c r="G1757" s="3" t="s">
        <v>50</v>
      </c>
      <c r="H1757" s="3" t="s">
        <v>23</v>
      </c>
      <c r="I1757" s="166" t="s">
        <v>7330</v>
      </c>
      <c r="J1757" s="4" t="s">
        <v>7328</v>
      </c>
      <c r="K1757" s="3" t="s">
        <v>7329</v>
      </c>
      <c r="L1757" s="1">
        <f t="shared" si="27"/>
        <v>17</v>
      </c>
    </row>
    <row r="1758" spans="1:12" ht="15" customHeight="1">
      <c r="A1758" s="5">
        <v>1756</v>
      </c>
      <c r="B1758" s="169" t="s">
        <v>2245</v>
      </c>
      <c r="C1758" s="5" t="s">
        <v>35</v>
      </c>
      <c r="D1758" s="5" t="s">
        <v>13</v>
      </c>
      <c r="E1758" s="5" t="s">
        <v>14</v>
      </c>
      <c r="F1758" s="5" t="s">
        <v>15</v>
      </c>
      <c r="G1758" s="5" t="s">
        <v>16</v>
      </c>
      <c r="H1758" s="5" t="s">
        <v>23</v>
      </c>
      <c r="I1758" s="167" t="s">
        <v>7332</v>
      </c>
      <c r="J1758" s="6" t="s">
        <v>197</v>
      </c>
      <c r="K1758" s="5" t="s">
        <v>7331</v>
      </c>
      <c r="L1758" s="1">
        <f t="shared" si="27"/>
        <v>2</v>
      </c>
    </row>
    <row r="1759" spans="1:12" ht="15" customHeight="1">
      <c r="A1759" s="3">
        <v>1757</v>
      </c>
      <c r="B1759" s="168" t="s">
        <v>7333</v>
      </c>
      <c r="C1759" s="3" t="s">
        <v>7334</v>
      </c>
      <c r="D1759" s="3" t="s">
        <v>13</v>
      </c>
      <c r="E1759" s="3" t="s">
        <v>302</v>
      </c>
      <c r="F1759" s="3" t="s">
        <v>15</v>
      </c>
      <c r="G1759" s="3" t="s">
        <v>36</v>
      </c>
      <c r="H1759" s="3" t="s">
        <v>486</v>
      </c>
      <c r="I1759" s="166" t="s">
        <v>7336</v>
      </c>
      <c r="J1759" s="4" t="s">
        <v>2531</v>
      </c>
      <c r="K1759" s="3" t="s">
        <v>7335</v>
      </c>
      <c r="L1759" s="1">
        <f t="shared" si="27"/>
        <v>2</v>
      </c>
    </row>
    <row r="1760" spans="1:12" ht="15" customHeight="1">
      <c r="A1760" s="5">
        <v>1758</v>
      </c>
      <c r="B1760" s="169" t="s">
        <v>7337</v>
      </c>
      <c r="C1760" s="5" t="s">
        <v>174</v>
      </c>
      <c r="D1760" s="5" t="s">
        <v>13</v>
      </c>
      <c r="E1760" s="5" t="s">
        <v>14</v>
      </c>
      <c r="F1760" s="5" t="s">
        <v>15</v>
      </c>
      <c r="G1760" s="5" t="s">
        <v>16</v>
      </c>
      <c r="H1760" s="5" t="s">
        <v>23</v>
      </c>
      <c r="I1760" s="167" t="s">
        <v>7340</v>
      </c>
      <c r="J1760" s="6" t="s">
        <v>7338</v>
      </c>
      <c r="K1760" s="5" t="s">
        <v>7339</v>
      </c>
      <c r="L1760" s="1">
        <f t="shared" si="27"/>
        <v>22</v>
      </c>
    </row>
    <row r="1761" spans="1:12" ht="15" customHeight="1">
      <c r="A1761" s="3">
        <v>1759</v>
      </c>
      <c r="B1761" s="168" t="s">
        <v>7341</v>
      </c>
      <c r="C1761" s="3" t="s">
        <v>915</v>
      </c>
      <c r="D1761" s="3" t="s">
        <v>13</v>
      </c>
      <c r="E1761" s="3" t="s">
        <v>1401</v>
      </c>
      <c r="F1761" s="3" t="s">
        <v>15</v>
      </c>
      <c r="G1761" s="3" t="s">
        <v>50</v>
      </c>
      <c r="H1761" s="3" t="s">
        <v>635</v>
      </c>
      <c r="I1761" s="166" t="s">
        <v>7344</v>
      </c>
      <c r="J1761" s="4" t="s">
        <v>7342</v>
      </c>
      <c r="K1761" s="3" t="s">
        <v>7343</v>
      </c>
      <c r="L1761" s="1">
        <f t="shared" si="27"/>
        <v>5</v>
      </c>
    </row>
    <row r="1762" spans="1:12" ht="15" customHeight="1">
      <c r="A1762" s="5">
        <v>1760</v>
      </c>
      <c r="B1762" s="169" t="s">
        <v>7345</v>
      </c>
      <c r="C1762" s="5" t="s">
        <v>428</v>
      </c>
      <c r="D1762" s="5" t="s">
        <v>13</v>
      </c>
      <c r="E1762" s="5" t="s">
        <v>1401</v>
      </c>
      <c r="F1762" s="5" t="s">
        <v>15</v>
      </c>
      <c r="G1762" s="5" t="s">
        <v>16</v>
      </c>
      <c r="H1762" s="5" t="s">
        <v>975</v>
      </c>
      <c r="I1762" s="167" t="s">
        <v>7348</v>
      </c>
      <c r="J1762" s="6" t="s">
        <v>7346</v>
      </c>
      <c r="K1762" s="5" t="s">
        <v>7347</v>
      </c>
      <c r="L1762" s="1">
        <f t="shared" si="27"/>
        <v>6</v>
      </c>
    </row>
    <row r="1763" spans="1:12" ht="15" customHeight="1">
      <c r="A1763" s="3">
        <v>1761</v>
      </c>
      <c r="B1763" s="168" t="s">
        <v>7349</v>
      </c>
      <c r="C1763" s="3" t="s">
        <v>35</v>
      </c>
      <c r="D1763" s="3" t="s">
        <v>13</v>
      </c>
      <c r="E1763" s="3" t="s">
        <v>302</v>
      </c>
      <c r="F1763" s="3" t="s">
        <v>15</v>
      </c>
      <c r="G1763" s="3" t="s">
        <v>36</v>
      </c>
      <c r="H1763" s="3" t="s">
        <v>23</v>
      </c>
      <c r="I1763" s="166" t="s">
        <v>7352</v>
      </c>
      <c r="J1763" s="4" t="s">
        <v>7350</v>
      </c>
      <c r="K1763" s="3" t="s">
        <v>7351</v>
      </c>
      <c r="L1763" s="1">
        <f t="shared" si="27"/>
        <v>8</v>
      </c>
    </row>
    <row r="1764" spans="1:12" ht="15" customHeight="1">
      <c r="A1764" s="5">
        <v>1762</v>
      </c>
      <c r="B1764" s="169" t="s">
        <v>7353</v>
      </c>
      <c r="C1764" s="5" t="s">
        <v>2804</v>
      </c>
      <c r="D1764" s="5" t="s">
        <v>13</v>
      </c>
      <c r="E1764" s="5" t="s">
        <v>1926</v>
      </c>
      <c r="F1764" s="5" t="s">
        <v>15</v>
      </c>
      <c r="G1764" s="5" t="s">
        <v>16</v>
      </c>
      <c r="H1764" s="5" t="s">
        <v>30</v>
      </c>
      <c r="I1764" s="167" t="s">
        <v>7356</v>
      </c>
      <c r="J1764" s="6" t="s">
        <v>7354</v>
      </c>
      <c r="K1764" s="5" t="s">
        <v>7355</v>
      </c>
      <c r="L1764" s="1">
        <f t="shared" si="27"/>
        <v>7</v>
      </c>
    </row>
    <row r="1765" spans="1:12" ht="15" customHeight="1">
      <c r="A1765" s="3">
        <v>1763</v>
      </c>
      <c r="B1765" s="168" t="s">
        <v>7357</v>
      </c>
      <c r="C1765" s="3" t="s">
        <v>12</v>
      </c>
      <c r="D1765" s="3" t="s">
        <v>13</v>
      </c>
      <c r="E1765" s="3" t="s">
        <v>1401</v>
      </c>
      <c r="F1765" s="3" t="s">
        <v>15</v>
      </c>
      <c r="G1765" s="3" t="s">
        <v>16</v>
      </c>
      <c r="H1765" s="3" t="s">
        <v>17</v>
      </c>
      <c r="I1765" s="166" t="s">
        <v>7360</v>
      </c>
      <c r="J1765" s="4" t="s">
        <v>7358</v>
      </c>
      <c r="K1765" s="3" t="s">
        <v>7359</v>
      </c>
      <c r="L1765" s="1">
        <f t="shared" si="27"/>
        <v>6</v>
      </c>
    </row>
    <row r="1766" spans="1:12" ht="15" customHeight="1">
      <c r="A1766" s="5">
        <v>1764</v>
      </c>
      <c r="B1766" s="169" t="s">
        <v>484</v>
      </c>
      <c r="C1766" s="5" t="s">
        <v>7361</v>
      </c>
      <c r="D1766" s="5" t="s">
        <v>13</v>
      </c>
      <c r="E1766" s="5" t="s">
        <v>302</v>
      </c>
      <c r="F1766" s="5" t="s">
        <v>15</v>
      </c>
      <c r="G1766" s="5" t="s">
        <v>36</v>
      </c>
      <c r="H1766" s="5" t="s">
        <v>30</v>
      </c>
      <c r="I1766" s="167" t="s">
        <v>7363</v>
      </c>
      <c r="J1766" s="6" t="s">
        <v>362</v>
      </c>
      <c r="K1766" s="5" t="s">
        <v>7362</v>
      </c>
      <c r="L1766" s="1">
        <f t="shared" si="27"/>
        <v>2</v>
      </c>
    </row>
    <row r="1767" spans="1:12" ht="15" customHeight="1">
      <c r="A1767" s="3">
        <v>1765</v>
      </c>
      <c r="B1767" s="168" t="s">
        <v>7364</v>
      </c>
      <c r="C1767" s="3" t="s">
        <v>4471</v>
      </c>
      <c r="D1767" s="3" t="s">
        <v>13</v>
      </c>
      <c r="E1767" s="3" t="s">
        <v>302</v>
      </c>
      <c r="F1767" s="3" t="s">
        <v>15</v>
      </c>
      <c r="G1767" s="3" t="s">
        <v>16</v>
      </c>
      <c r="H1767" s="3" t="s">
        <v>635</v>
      </c>
      <c r="I1767" s="166" t="s">
        <v>7367</v>
      </c>
      <c r="J1767" s="4" t="s">
        <v>7365</v>
      </c>
      <c r="K1767" s="3" t="s">
        <v>7366</v>
      </c>
      <c r="L1767" s="1">
        <f t="shared" si="27"/>
        <v>1</v>
      </c>
    </row>
    <row r="1768" spans="1:12" ht="15" customHeight="1">
      <c r="A1768" s="5">
        <v>1766</v>
      </c>
      <c r="B1768" s="169" t="s">
        <v>7368</v>
      </c>
      <c r="C1768" s="5" t="s">
        <v>7369</v>
      </c>
      <c r="D1768" s="5" t="s">
        <v>13</v>
      </c>
      <c r="E1768" s="5" t="s">
        <v>302</v>
      </c>
      <c r="F1768" s="5" t="s">
        <v>15</v>
      </c>
      <c r="G1768" s="5" t="s">
        <v>50</v>
      </c>
      <c r="H1768" s="5" t="s">
        <v>23</v>
      </c>
      <c r="I1768" s="167" t="s">
        <v>7372</v>
      </c>
      <c r="J1768" s="6" t="s">
        <v>7370</v>
      </c>
      <c r="K1768" s="5" t="s">
        <v>7371</v>
      </c>
      <c r="L1768" s="1">
        <f t="shared" si="27"/>
        <v>5</v>
      </c>
    </row>
    <row r="1769" spans="1:12" ht="15" customHeight="1">
      <c r="A1769" s="3">
        <v>1767</v>
      </c>
      <c r="B1769" s="168" t="s">
        <v>7373</v>
      </c>
      <c r="C1769" s="3" t="s">
        <v>578</v>
      </c>
      <c r="D1769" s="3" t="s">
        <v>13</v>
      </c>
      <c r="E1769" s="3" t="s">
        <v>302</v>
      </c>
      <c r="F1769" s="3" t="s">
        <v>15</v>
      </c>
      <c r="G1769" s="3" t="s">
        <v>36</v>
      </c>
      <c r="H1769" s="3" t="s">
        <v>23</v>
      </c>
      <c r="I1769" s="166" t="s">
        <v>7376</v>
      </c>
      <c r="J1769" s="4" t="s">
        <v>7374</v>
      </c>
      <c r="K1769" s="3" t="s">
        <v>7375</v>
      </c>
      <c r="L1769" s="1">
        <f t="shared" si="27"/>
        <v>6</v>
      </c>
    </row>
    <row r="1770" spans="1:12" ht="15" customHeight="1">
      <c r="A1770" s="5">
        <v>1768</v>
      </c>
      <c r="B1770" s="169" t="s">
        <v>7377</v>
      </c>
      <c r="C1770" s="5" t="s">
        <v>7378</v>
      </c>
      <c r="D1770" s="5" t="s">
        <v>13</v>
      </c>
      <c r="E1770" s="5" t="s">
        <v>302</v>
      </c>
      <c r="F1770" s="5" t="s">
        <v>15</v>
      </c>
      <c r="G1770" s="5" t="s">
        <v>50</v>
      </c>
      <c r="H1770" s="5" t="s">
        <v>23</v>
      </c>
      <c r="I1770" s="167" t="s">
        <v>7381</v>
      </c>
      <c r="J1770" s="6" t="s">
        <v>7379</v>
      </c>
      <c r="K1770" s="5" t="s">
        <v>7380</v>
      </c>
      <c r="L1770" s="1">
        <f t="shared" si="27"/>
        <v>2</v>
      </c>
    </row>
    <row r="1771" spans="1:12" ht="15" customHeight="1">
      <c r="A1771" s="3">
        <v>1769</v>
      </c>
      <c r="B1771" s="168" t="s">
        <v>7382</v>
      </c>
      <c r="C1771" s="3" t="s">
        <v>611</v>
      </c>
      <c r="D1771" s="3" t="s">
        <v>13</v>
      </c>
      <c r="E1771" s="3" t="s">
        <v>1128</v>
      </c>
      <c r="F1771" s="3" t="s">
        <v>15</v>
      </c>
      <c r="G1771" s="3" t="s">
        <v>16</v>
      </c>
      <c r="H1771" s="3" t="s">
        <v>119</v>
      </c>
      <c r="I1771" s="166" t="s">
        <v>7385</v>
      </c>
      <c r="J1771" s="4" t="s">
        <v>7383</v>
      </c>
      <c r="K1771" s="3" t="s">
        <v>7384</v>
      </c>
      <c r="L1771" s="1">
        <f t="shared" si="27"/>
        <v>5</v>
      </c>
    </row>
    <row r="1772" spans="1:12" ht="15" customHeight="1">
      <c r="A1772" s="5">
        <v>1770</v>
      </c>
      <c r="B1772" s="169" t="s">
        <v>7386</v>
      </c>
      <c r="C1772" s="5" t="s">
        <v>6424</v>
      </c>
      <c r="D1772" s="5" t="s">
        <v>13</v>
      </c>
      <c r="E1772" s="5" t="s">
        <v>302</v>
      </c>
      <c r="F1772" s="5" t="s">
        <v>15</v>
      </c>
      <c r="G1772" s="5" t="s">
        <v>16</v>
      </c>
      <c r="H1772" s="5" t="s">
        <v>23</v>
      </c>
      <c r="I1772" s="167" t="s">
        <v>7389</v>
      </c>
      <c r="J1772" s="6" t="s">
        <v>7387</v>
      </c>
      <c r="K1772" s="5" t="s">
        <v>7388</v>
      </c>
      <c r="L1772" s="1">
        <f t="shared" si="27"/>
        <v>3</v>
      </c>
    </row>
    <row r="1773" spans="1:12" ht="15" customHeight="1">
      <c r="A1773" s="3">
        <v>1771</v>
      </c>
      <c r="B1773" s="168" t="s">
        <v>7390</v>
      </c>
      <c r="C1773" s="3" t="s">
        <v>7391</v>
      </c>
      <c r="D1773" s="3" t="s">
        <v>13</v>
      </c>
      <c r="E1773" s="3" t="s">
        <v>1128</v>
      </c>
      <c r="F1773" s="3" t="s">
        <v>15</v>
      </c>
      <c r="G1773" s="3" t="s">
        <v>16</v>
      </c>
      <c r="H1773" s="3" t="s">
        <v>17</v>
      </c>
      <c r="I1773" s="166" t="s">
        <v>7394</v>
      </c>
      <c r="J1773" s="4" t="s">
        <v>7392</v>
      </c>
      <c r="K1773" s="3" t="s">
        <v>7393</v>
      </c>
      <c r="L1773" s="1">
        <f t="shared" si="27"/>
        <v>2</v>
      </c>
    </row>
    <row r="1774" spans="1:12" ht="15" customHeight="1">
      <c r="A1774" s="5">
        <v>1772</v>
      </c>
      <c r="B1774" s="169" t="s">
        <v>7395</v>
      </c>
      <c r="C1774" s="5" t="s">
        <v>7396</v>
      </c>
      <c r="D1774" s="5" t="s">
        <v>13</v>
      </c>
      <c r="E1774" s="5" t="s">
        <v>1401</v>
      </c>
      <c r="F1774" s="5" t="s">
        <v>15</v>
      </c>
      <c r="G1774" s="5" t="s">
        <v>16</v>
      </c>
      <c r="H1774" s="5" t="s">
        <v>17</v>
      </c>
      <c r="I1774" s="167" t="s">
        <v>7399</v>
      </c>
      <c r="J1774" s="6" t="s">
        <v>7397</v>
      </c>
      <c r="K1774" s="5" t="s">
        <v>7398</v>
      </c>
      <c r="L1774" s="1">
        <f t="shared" si="27"/>
        <v>10</v>
      </c>
    </row>
    <row r="1775" spans="1:12" ht="15" customHeight="1">
      <c r="A1775" s="3">
        <v>1773</v>
      </c>
      <c r="B1775" s="168" t="s">
        <v>7400</v>
      </c>
      <c r="C1775" s="3" t="s">
        <v>514</v>
      </c>
      <c r="D1775" s="3" t="s">
        <v>13</v>
      </c>
      <c r="E1775" s="3" t="s">
        <v>1401</v>
      </c>
      <c r="F1775" s="3" t="s">
        <v>15</v>
      </c>
      <c r="G1775" s="3" t="s">
        <v>50</v>
      </c>
      <c r="H1775" s="3" t="s">
        <v>119</v>
      </c>
      <c r="I1775" s="166" t="s">
        <v>7403</v>
      </c>
      <c r="J1775" s="4" t="s">
        <v>7401</v>
      </c>
      <c r="K1775" s="3" t="s">
        <v>7402</v>
      </c>
      <c r="L1775" s="1">
        <f t="shared" si="27"/>
        <v>12</v>
      </c>
    </row>
    <row r="1776" spans="1:12" ht="15" customHeight="1">
      <c r="A1776" s="5">
        <v>1774</v>
      </c>
      <c r="B1776" s="169" t="s">
        <v>7404</v>
      </c>
      <c r="C1776" s="5" t="s">
        <v>254</v>
      </c>
      <c r="D1776" s="5" t="s">
        <v>13</v>
      </c>
      <c r="E1776" s="5" t="s">
        <v>1677</v>
      </c>
      <c r="F1776" s="5" t="s">
        <v>15</v>
      </c>
      <c r="G1776" s="5" t="s">
        <v>36</v>
      </c>
      <c r="H1776" s="5" t="s">
        <v>23</v>
      </c>
      <c r="I1776" s="167" t="s">
        <v>7407</v>
      </c>
      <c r="J1776" s="6" t="s">
        <v>7405</v>
      </c>
      <c r="K1776" s="5" t="s">
        <v>7406</v>
      </c>
      <c r="L1776" s="1">
        <f t="shared" si="27"/>
        <v>5</v>
      </c>
    </row>
    <row r="1777" spans="1:12" ht="15" customHeight="1">
      <c r="A1777" s="3">
        <v>1775</v>
      </c>
      <c r="B1777" s="168" t="s">
        <v>7408</v>
      </c>
      <c r="C1777" s="3" t="s">
        <v>7409</v>
      </c>
      <c r="D1777" s="3" t="s">
        <v>13</v>
      </c>
      <c r="E1777" s="3" t="s">
        <v>1128</v>
      </c>
      <c r="F1777" s="3" t="s">
        <v>15</v>
      </c>
      <c r="G1777" s="3" t="s">
        <v>16</v>
      </c>
      <c r="H1777" s="3" t="s">
        <v>125</v>
      </c>
      <c r="I1777" s="166" t="s">
        <v>7412</v>
      </c>
      <c r="J1777" s="4" t="s">
        <v>7410</v>
      </c>
      <c r="K1777" s="3" t="s">
        <v>7411</v>
      </c>
      <c r="L1777" s="1">
        <f t="shared" si="27"/>
        <v>6</v>
      </c>
    </row>
    <row r="1778" spans="1:12" ht="15" customHeight="1">
      <c r="A1778" s="5">
        <v>1776</v>
      </c>
      <c r="B1778" s="169" t="s">
        <v>1793</v>
      </c>
      <c r="C1778" s="5" t="s">
        <v>7413</v>
      </c>
      <c r="D1778" s="5" t="s">
        <v>13</v>
      </c>
      <c r="E1778" s="5" t="s">
        <v>1677</v>
      </c>
      <c r="F1778" s="5" t="s">
        <v>15</v>
      </c>
      <c r="G1778" s="5" t="s">
        <v>16</v>
      </c>
      <c r="H1778" s="5" t="s">
        <v>1209</v>
      </c>
      <c r="I1778" s="167" t="s">
        <v>7415</v>
      </c>
      <c r="J1778" s="6" t="s">
        <v>645</v>
      </c>
      <c r="K1778" s="5" t="s">
        <v>7414</v>
      </c>
      <c r="L1778" s="1">
        <f t="shared" si="27"/>
        <v>2</v>
      </c>
    </row>
    <row r="1779" spans="1:12" ht="15" customHeight="1">
      <c r="A1779" s="3">
        <v>1777</v>
      </c>
      <c r="B1779" s="168" t="s">
        <v>7416</v>
      </c>
      <c r="C1779" s="3" t="s">
        <v>1256</v>
      </c>
      <c r="D1779" s="3" t="s">
        <v>13</v>
      </c>
      <c r="E1779" s="3" t="s">
        <v>1401</v>
      </c>
      <c r="F1779" s="3" t="s">
        <v>15</v>
      </c>
      <c r="G1779" s="3" t="s">
        <v>16</v>
      </c>
      <c r="H1779" s="3" t="s">
        <v>23</v>
      </c>
      <c r="I1779" s="166" t="s">
        <v>7419</v>
      </c>
      <c r="J1779" s="4" t="s">
        <v>7417</v>
      </c>
      <c r="K1779" s="3" t="s">
        <v>7418</v>
      </c>
      <c r="L1779" s="1">
        <f t="shared" si="27"/>
        <v>3</v>
      </c>
    </row>
    <row r="1780" spans="1:12" ht="15" customHeight="1">
      <c r="A1780" s="5">
        <v>1778</v>
      </c>
      <c r="B1780" s="169" t="s">
        <v>7420</v>
      </c>
      <c r="C1780" s="5" t="s">
        <v>7421</v>
      </c>
      <c r="D1780" s="5" t="s">
        <v>13</v>
      </c>
      <c r="E1780" s="5" t="s">
        <v>1677</v>
      </c>
      <c r="F1780" s="5" t="s">
        <v>15</v>
      </c>
      <c r="G1780" s="5" t="s">
        <v>36</v>
      </c>
      <c r="H1780" s="5" t="s">
        <v>23</v>
      </c>
      <c r="I1780" s="167" t="s">
        <v>7423</v>
      </c>
      <c r="J1780" s="6" t="s">
        <v>376</v>
      </c>
      <c r="K1780" s="5" t="s">
        <v>7422</v>
      </c>
      <c r="L1780" s="1">
        <f t="shared" si="27"/>
        <v>1</v>
      </c>
    </row>
    <row r="1781" spans="1:12" ht="15" customHeight="1">
      <c r="A1781" s="3">
        <v>1779</v>
      </c>
      <c r="B1781" s="168" t="s">
        <v>7424</v>
      </c>
      <c r="C1781" s="3" t="s">
        <v>1302</v>
      </c>
      <c r="D1781" s="3" t="s">
        <v>13</v>
      </c>
      <c r="E1781" s="3" t="s">
        <v>1128</v>
      </c>
      <c r="F1781" s="3" t="s">
        <v>15</v>
      </c>
      <c r="G1781" s="3" t="s">
        <v>50</v>
      </c>
      <c r="H1781" s="3" t="s">
        <v>23</v>
      </c>
      <c r="I1781" s="166" t="s">
        <v>7426</v>
      </c>
      <c r="J1781" s="4" t="s">
        <v>636</v>
      </c>
      <c r="K1781" s="3" t="s">
        <v>7425</v>
      </c>
      <c r="L1781" s="1">
        <f t="shared" si="27"/>
        <v>1</v>
      </c>
    </row>
    <row r="1782" spans="1:12" ht="15" customHeight="1">
      <c r="A1782" s="5">
        <v>1780</v>
      </c>
      <c r="B1782" s="169" t="s">
        <v>7427</v>
      </c>
      <c r="C1782" s="5" t="s">
        <v>35</v>
      </c>
      <c r="D1782" s="5" t="s">
        <v>13</v>
      </c>
      <c r="E1782" s="5" t="s">
        <v>1677</v>
      </c>
      <c r="F1782" s="5" t="s">
        <v>15</v>
      </c>
      <c r="G1782" s="5" t="s">
        <v>16</v>
      </c>
      <c r="H1782" s="5" t="s">
        <v>23</v>
      </c>
      <c r="I1782" s="167" t="s">
        <v>7430</v>
      </c>
      <c r="J1782" s="6" t="s">
        <v>7428</v>
      </c>
      <c r="K1782" s="5" t="s">
        <v>7429</v>
      </c>
      <c r="L1782" s="1">
        <f t="shared" si="27"/>
        <v>3</v>
      </c>
    </row>
    <row r="1783" spans="1:12" ht="15" customHeight="1">
      <c r="A1783" s="3">
        <v>1781</v>
      </c>
      <c r="B1783" s="168" t="s">
        <v>7431</v>
      </c>
      <c r="C1783" s="3" t="s">
        <v>1396</v>
      </c>
      <c r="D1783" s="3" t="s">
        <v>13</v>
      </c>
      <c r="E1783" s="3" t="s">
        <v>1401</v>
      </c>
      <c r="F1783" s="3" t="s">
        <v>15</v>
      </c>
      <c r="G1783" s="3" t="s">
        <v>16</v>
      </c>
      <c r="H1783" s="3" t="s">
        <v>23</v>
      </c>
      <c r="I1783" s="166" t="s">
        <v>7434</v>
      </c>
      <c r="J1783" s="4" t="s">
        <v>7432</v>
      </c>
      <c r="K1783" s="3" t="s">
        <v>7433</v>
      </c>
      <c r="L1783" s="1">
        <f t="shared" si="27"/>
        <v>7</v>
      </c>
    </row>
    <row r="1784" spans="1:12" ht="15" customHeight="1">
      <c r="A1784" s="5">
        <v>1782</v>
      </c>
      <c r="B1784" s="169" t="s">
        <v>7435</v>
      </c>
      <c r="C1784" s="5" t="s">
        <v>7436</v>
      </c>
      <c r="D1784" s="5" t="s">
        <v>13</v>
      </c>
      <c r="E1784" s="5" t="s">
        <v>868</v>
      </c>
      <c r="F1784" s="5" t="s">
        <v>15</v>
      </c>
      <c r="G1784" s="5" t="s">
        <v>50</v>
      </c>
      <c r="H1784" s="5" t="s">
        <v>1761</v>
      </c>
      <c r="I1784" s="167" t="s">
        <v>7439</v>
      </c>
      <c r="J1784" s="6" t="s">
        <v>7437</v>
      </c>
      <c r="K1784" s="5" t="s">
        <v>7438</v>
      </c>
      <c r="L1784" s="1">
        <f t="shared" si="27"/>
        <v>5</v>
      </c>
    </row>
    <row r="1785" spans="1:12" ht="15" customHeight="1">
      <c r="A1785" s="3">
        <v>1783</v>
      </c>
      <c r="B1785" s="168" t="s">
        <v>2921</v>
      </c>
      <c r="C1785" s="3" t="s">
        <v>35</v>
      </c>
      <c r="D1785" s="3" t="s">
        <v>13</v>
      </c>
      <c r="E1785" s="3" t="s">
        <v>302</v>
      </c>
      <c r="F1785" s="3" t="s">
        <v>15</v>
      </c>
      <c r="G1785" s="3" t="s">
        <v>36</v>
      </c>
      <c r="H1785" s="3" t="s">
        <v>23</v>
      </c>
      <c r="I1785" s="166" t="s">
        <v>7442</v>
      </c>
      <c r="J1785" s="4" t="s">
        <v>9206</v>
      </c>
      <c r="K1785" s="3" t="s">
        <v>7441</v>
      </c>
      <c r="L1785" s="1">
        <f t="shared" si="27"/>
        <v>7</v>
      </c>
    </row>
    <row r="1786" spans="1:12" ht="15" customHeight="1">
      <c r="A1786" s="5">
        <v>1784</v>
      </c>
      <c r="B1786" s="169" t="s">
        <v>7443</v>
      </c>
      <c r="C1786" s="5" t="s">
        <v>102</v>
      </c>
      <c r="D1786" s="5" t="s">
        <v>13</v>
      </c>
      <c r="E1786" s="5" t="s">
        <v>1401</v>
      </c>
      <c r="F1786" s="5" t="s">
        <v>15</v>
      </c>
      <c r="G1786" s="5" t="s">
        <v>50</v>
      </c>
      <c r="H1786" s="5" t="s">
        <v>125</v>
      </c>
      <c r="I1786" s="167" t="s">
        <v>7445</v>
      </c>
      <c r="J1786" s="6" t="s">
        <v>7444</v>
      </c>
      <c r="K1786" s="5" t="s">
        <v>7440</v>
      </c>
      <c r="L1786" s="1">
        <f t="shared" si="27"/>
        <v>3</v>
      </c>
    </row>
    <row r="1787" spans="1:12" ht="15" customHeight="1">
      <c r="A1787" s="3">
        <v>1785</v>
      </c>
      <c r="B1787" s="168" t="s">
        <v>7446</v>
      </c>
      <c r="C1787" s="3" t="s">
        <v>3433</v>
      </c>
      <c r="D1787" s="3" t="s">
        <v>13</v>
      </c>
      <c r="E1787" s="3" t="s">
        <v>1128</v>
      </c>
      <c r="F1787" s="3" t="s">
        <v>15</v>
      </c>
      <c r="G1787" s="3" t="s">
        <v>16</v>
      </c>
      <c r="H1787" s="3" t="s">
        <v>119</v>
      </c>
      <c r="I1787" s="166" t="s">
        <v>7449</v>
      </c>
      <c r="J1787" s="4" t="s">
        <v>7447</v>
      </c>
      <c r="K1787" s="3" t="s">
        <v>7448</v>
      </c>
      <c r="L1787" s="1">
        <f t="shared" si="27"/>
        <v>10</v>
      </c>
    </row>
    <row r="1788" spans="1:12" ht="15" customHeight="1">
      <c r="A1788" s="5">
        <v>1786</v>
      </c>
      <c r="B1788" s="169" t="s">
        <v>7450</v>
      </c>
      <c r="C1788" s="5" t="s">
        <v>222</v>
      </c>
      <c r="D1788" s="5" t="s">
        <v>13</v>
      </c>
      <c r="E1788" s="5" t="s">
        <v>1926</v>
      </c>
      <c r="F1788" s="5" t="s">
        <v>15</v>
      </c>
      <c r="G1788" s="5" t="s">
        <v>36</v>
      </c>
      <c r="H1788" s="5" t="s">
        <v>23</v>
      </c>
      <c r="I1788" s="167" t="s">
        <v>7453</v>
      </c>
      <c r="J1788" s="6" t="s">
        <v>7451</v>
      </c>
      <c r="K1788" s="5" t="s">
        <v>7452</v>
      </c>
      <c r="L1788" s="1">
        <f t="shared" si="27"/>
        <v>11</v>
      </c>
    </row>
    <row r="1789" spans="1:12" ht="15" customHeight="1">
      <c r="A1789" s="3">
        <v>1787</v>
      </c>
      <c r="B1789" s="168" t="s">
        <v>7454</v>
      </c>
      <c r="C1789" s="3" t="s">
        <v>5240</v>
      </c>
      <c r="D1789" s="3" t="s">
        <v>13</v>
      </c>
      <c r="E1789" s="3" t="s">
        <v>302</v>
      </c>
      <c r="F1789" s="3" t="s">
        <v>15</v>
      </c>
      <c r="G1789" s="3" t="s">
        <v>16</v>
      </c>
      <c r="H1789" s="3" t="s">
        <v>1209</v>
      </c>
      <c r="I1789" s="166" t="s">
        <v>7457</v>
      </c>
      <c r="J1789" s="4" t="s">
        <v>7455</v>
      </c>
      <c r="K1789" s="3" t="s">
        <v>7456</v>
      </c>
      <c r="L1789" s="1">
        <f t="shared" si="27"/>
        <v>4</v>
      </c>
    </row>
    <row r="1790" spans="1:12" ht="15" customHeight="1">
      <c r="A1790" s="5">
        <v>1788</v>
      </c>
      <c r="B1790" s="169" t="s">
        <v>7458</v>
      </c>
      <c r="C1790" s="5" t="s">
        <v>66</v>
      </c>
      <c r="D1790" s="5" t="s">
        <v>13</v>
      </c>
      <c r="E1790" s="5" t="s">
        <v>14</v>
      </c>
      <c r="F1790" s="5" t="s">
        <v>15</v>
      </c>
      <c r="G1790" s="5" t="s">
        <v>16</v>
      </c>
      <c r="H1790" s="5" t="s">
        <v>23</v>
      </c>
      <c r="I1790" s="167" t="s">
        <v>7461</v>
      </c>
      <c r="J1790" s="6" t="s">
        <v>7459</v>
      </c>
      <c r="K1790" s="5" t="s">
        <v>7460</v>
      </c>
      <c r="L1790" s="1">
        <f t="shared" si="27"/>
        <v>13</v>
      </c>
    </row>
    <row r="1791" spans="1:12" ht="15" customHeight="1">
      <c r="A1791" s="3">
        <v>1789</v>
      </c>
      <c r="B1791" s="168" t="s">
        <v>7462</v>
      </c>
      <c r="C1791" s="3" t="s">
        <v>2135</v>
      </c>
      <c r="D1791" s="3" t="s">
        <v>13</v>
      </c>
      <c r="E1791" s="3" t="s">
        <v>1401</v>
      </c>
      <c r="F1791" s="3" t="s">
        <v>15</v>
      </c>
      <c r="G1791" s="3" t="s">
        <v>16</v>
      </c>
      <c r="H1791" s="3" t="s">
        <v>30</v>
      </c>
      <c r="I1791" s="166" t="s">
        <v>7465</v>
      </c>
      <c r="J1791" s="4" t="s">
        <v>7463</v>
      </c>
      <c r="K1791" s="3" t="s">
        <v>7464</v>
      </c>
      <c r="L1791" s="1">
        <f t="shared" si="27"/>
        <v>5</v>
      </c>
    </row>
    <row r="1792" spans="1:12" ht="15" customHeight="1">
      <c r="A1792" s="5">
        <v>1790</v>
      </c>
      <c r="B1792" s="169" t="s">
        <v>7466</v>
      </c>
      <c r="C1792" s="5" t="s">
        <v>1437</v>
      </c>
      <c r="D1792" s="5" t="s">
        <v>13</v>
      </c>
      <c r="E1792" s="5" t="s">
        <v>302</v>
      </c>
      <c r="F1792" s="5" t="s">
        <v>15</v>
      </c>
      <c r="G1792" s="5" t="s">
        <v>16</v>
      </c>
      <c r="H1792" s="5" t="s">
        <v>164</v>
      </c>
      <c r="I1792" s="167" t="s">
        <v>7469</v>
      </c>
      <c r="J1792" s="6" t="s">
        <v>7467</v>
      </c>
      <c r="K1792" s="5" t="s">
        <v>7468</v>
      </c>
      <c r="L1792" s="1">
        <f t="shared" si="27"/>
        <v>4</v>
      </c>
    </row>
    <row r="1793" spans="1:12" ht="15" customHeight="1">
      <c r="A1793" s="3">
        <v>1791</v>
      </c>
      <c r="B1793" s="168" t="s">
        <v>7470</v>
      </c>
      <c r="C1793" s="3" t="s">
        <v>1415</v>
      </c>
      <c r="D1793" s="3" t="s">
        <v>13</v>
      </c>
      <c r="E1793" s="3" t="s">
        <v>1128</v>
      </c>
      <c r="F1793" s="3" t="s">
        <v>15</v>
      </c>
      <c r="G1793" s="3" t="s">
        <v>16</v>
      </c>
      <c r="H1793" s="3" t="s">
        <v>164</v>
      </c>
      <c r="I1793" s="166" t="s">
        <v>7473</v>
      </c>
      <c r="J1793" s="4" t="s">
        <v>7471</v>
      </c>
      <c r="K1793" s="3" t="s">
        <v>7472</v>
      </c>
      <c r="L1793" s="1">
        <f t="shared" si="27"/>
        <v>5</v>
      </c>
    </row>
    <row r="1794" spans="1:12" ht="15" customHeight="1">
      <c r="A1794" s="5">
        <v>1792</v>
      </c>
      <c r="B1794" s="169" t="s">
        <v>7474</v>
      </c>
      <c r="C1794" s="5" t="s">
        <v>388</v>
      </c>
      <c r="D1794" s="5" t="s">
        <v>13</v>
      </c>
      <c r="E1794" s="5" t="s">
        <v>302</v>
      </c>
      <c r="F1794" s="5" t="s">
        <v>15</v>
      </c>
      <c r="G1794" s="5" t="s">
        <v>16</v>
      </c>
      <c r="H1794" s="5" t="s">
        <v>85</v>
      </c>
      <c r="I1794" s="167" t="s">
        <v>7477</v>
      </c>
      <c r="J1794" s="6" t="s">
        <v>7475</v>
      </c>
      <c r="K1794" s="5" t="s">
        <v>7476</v>
      </c>
      <c r="L1794" s="1">
        <f t="shared" si="27"/>
        <v>2</v>
      </c>
    </row>
    <row r="1795" spans="1:12" ht="15" customHeight="1">
      <c r="A1795" s="3">
        <v>1793</v>
      </c>
      <c r="B1795" s="168" t="s">
        <v>7478</v>
      </c>
      <c r="C1795" s="3" t="s">
        <v>7479</v>
      </c>
      <c r="D1795" s="3" t="s">
        <v>13</v>
      </c>
      <c r="E1795" s="3" t="s">
        <v>14</v>
      </c>
      <c r="F1795" s="3" t="s">
        <v>15</v>
      </c>
      <c r="G1795" s="3" t="s">
        <v>16</v>
      </c>
      <c r="H1795" s="3" t="s">
        <v>23</v>
      </c>
      <c r="I1795" s="166" t="s">
        <v>7482</v>
      </c>
      <c r="J1795" s="4" t="s">
        <v>7480</v>
      </c>
      <c r="K1795" s="3" t="s">
        <v>7481</v>
      </c>
      <c r="L1795" s="1">
        <f t="shared" ref="L1795:L1858" si="28">IF(TRIM(J1795)="",0,LEN(J1795)-LEN(SUBSTITUTE(J1795,",",""))+1)</f>
        <v>3</v>
      </c>
    </row>
    <row r="1796" spans="1:12" ht="15" customHeight="1">
      <c r="A1796" s="5">
        <v>1794</v>
      </c>
      <c r="B1796" s="169" t="s">
        <v>7483</v>
      </c>
      <c r="C1796" s="5" t="s">
        <v>254</v>
      </c>
      <c r="D1796" s="5" t="s">
        <v>13</v>
      </c>
      <c r="E1796" s="5" t="s">
        <v>1401</v>
      </c>
      <c r="F1796" s="5" t="s">
        <v>15</v>
      </c>
      <c r="G1796" s="5" t="s">
        <v>16</v>
      </c>
      <c r="H1796" s="5" t="s">
        <v>23</v>
      </c>
      <c r="I1796" s="167" t="s">
        <v>7486</v>
      </c>
      <c r="J1796" s="6" t="s">
        <v>7484</v>
      </c>
      <c r="K1796" s="5" t="s">
        <v>7485</v>
      </c>
      <c r="L1796" s="1">
        <f t="shared" si="28"/>
        <v>15</v>
      </c>
    </row>
    <row r="1797" spans="1:12" ht="15" customHeight="1">
      <c r="A1797" s="3">
        <v>1795</v>
      </c>
      <c r="B1797" s="168" t="s">
        <v>7487</v>
      </c>
      <c r="C1797" s="3" t="s">
        <v>218</v>
      </c>
      <c r="D1797" s="3" t="s">
        <v>13</v>
      </c>
      <c r="E1797" s="3" t="s">
        <v>302</v>
      </c>
      <c r="F1797" s="3" t="s">
        <v>15</v>
      </c>
      <c r="G1797" s="3" t="s">
        <v>36</v>
      </c>
      <c r="H1797" s="3" t="s">
        <v>23</v>
      </c>
      <c r="I1797" s="166" t="s">
        <v>7490</v>
      </c>
      <c r="J1797" s="4" t="s">
        <v>7488</v>
      </c>
      <c r="K1797" s="3" t="s">
        <v>7489</v>
      </c>
      <c r="L1797" s="1">
        <f t="shared" si="28"/>
        <v>10</v>
      </c>
    </row>
    <row r="1798" spans="1:12" ht="15" customHeight="1">
      <c r="A1798" s="5">
        <v>1796</v>
      </c>
      <c r="B1798" s="169" t="s">
        <v>7491</v>
      </c>
      <c r="C1798" s="5" t="s">
        <v>7492</v>
      </c>
      <c r="D1798" s="5" t="s">
        <v>13</v>
      </c>
      <c r="E1798" s="5" t="s">
        <v>302</v>
      </c>
      <c r="F1798" s="5" t="s">
        <v>15</v>
      </c>
      <c r="G1798" s="5" t="s">
        <v>36</v>
      </c>
      <c r="H1798" s="5" t="s">
        <v>30</v>
      </c>
      <c r="I1798" s="167" t="s">
        <v>7495</v>
      </c>
      <c r="J1798" s="6" t="s">
        <v>7493</v>
      </c>
      <c r="K1798" s="5" t="s">
        <v>7494</v>
      </c>
      <c r="L1798" s="1">
        <f t="shared" si="28"/>
        <v>2</v>
      </c>
    </row>
    <row r="1799" spans="1:12" ht="15" customHeight="1">
      <c r="A1799" s="3">
        <v>1797</v>
      </c>
      <c r="B1799" s="168" t="s">
        <v>7496</v>
      </c>
      <c r="C1799" s="3" t="s">
        <v>218</v>
      </c>
      <c r="D1799" s="3" t="s">
        <v>13</v>
      </c>
      <c r="E1799" s="3" t="s">
        <v>302</v>
      </c>
      <c r="F1799" s="3" t="s">
        <v>15</v>
      </c>
      <c r="G1799" s="3" t="s">
        <v>50</v>
      </c>
      <c r="H1799" s="3" t="s">
        <v>23</v>
      </c>
      <c r="I1799" s="166" t="s">
        <v>7499</v>
      </c>
      <c r="J1799" s="4" t="s">
        <v>7497</v>
      </c>
      <c r="K1799" s="3" t="s">
        <v>7498</v>
      </c>
      <c r="L1799" s="1">
        <f t="shared" si="28"/>
        <v>2</v>
      </c>
    </row>
    <row r="1800" spans="1:12" ht="15" customHeight="1">
      <c r="A1800" s="5">
        <v>1798</v>
      </c>
      <c r="B1800" s="169" t="s">
        <v>2628</v>
      </c>
      <c r="C1800" s="5" t="s">
        <v>1999</v>
      </c>
      <c r="D1800" s="5" t="s">
        <v>13</v>
      </c>
      <c r="E1800" s="5" t="s">
        <v>302</v>
      </c>
      <c r="F1800" s="5" t="s">
        <v>15</v>
      </c>
      <c r="G1800" s="5" t="s">
        <v>16</v>
      </c>
      <c r="H1800" s="5" t="s">
        <v>23</v>
      </c>
      <c r="I1800" s="167" t="s">
        <v>7502</v>
      </c>
      <c r="J1800" s="6" t="s">
        <v>7500</v>
      </c>
      <c r="K1800" s="5" t="s">
        <v>7501</v>
      </c>
      <c r="L1800" s="1">
        <f t="shared" si="28"/>
        <v>13</v>
      </c>
    </row>
    <row r="1801" spans="1:12" ht="15" customHeight="1">
      <c r="A1801" s="3">
        <v>1799</v>
      </c>
      <c r="B1801" s="168" t="s">
        <v>7503</v>
      </c>
      <c r="C1801" s="3" t="s">
        <v>509</v>
      </c>
      <c r="D1801" s="3" t="s">
        <v>13</v>
      </c>
      <c r="E1801" s="3" t="s">
        <v>14</v>
      </c>
      <c r="F1801" s="3" t="s">
        <v>15</v>
      </c>
      <c r="G1801" s="3" t="s">
        <v>36</v>
      </c>
      <c r="H1801" s="3" t="s">
        <v>23</v>
      </c>
      <c r="I1801" s="166" t="s">
        <v>7506</v>
      </c>
      <c r="J1801" s="4" t="s">
        <v>7504</v>
      </c>
      <c r="K1801" s="3" t="s">
        <v>7505</v>
      </c>
      <c r="L1801" s="1">
        <f t="shared" si="28"/>
        <v>13</v>
      </c>
    </row>
    <row r="1802" spans="1:12" ht="15" customHeight="1">
      <c r="A1802" s="5">
        <v>1800</v>
      </c>
      <c r="B1802" s="169" t="s">
        <v>7507</v>
      </c>
      <c r="C1802" s="5" t="s">
        <v>1474</v>
      </c>
      <c r="D1802" s="5" t="s">
        <v>13</v>
      </c>
      <c r="E1802" s="5" t="s">
        <v>1401</v>
      </c>
      <c r="F1802" s="5" t="s">
        <v>15</v>
      </c>
      <c r="G1802" s="5" t="s">
        <v>50</v>
      </c>
      <c r="H1802" s="5" t="s">
        <v>23</v>
      </c>
      <c r="I1802" s="167" t="s">
        <v>7510</v>
      </c>
      <c r="J1802" s="6" t="s">
        <v>7508</v>
      </c>
      <c r="K1802" s="5" t="s">
        <v>7509</v>
      </c>
      <c r="L1802" s="1">
        <f t="shared" si="28"/>
        <v>12</v>
      </c>
    </row>
    <row r="1803" spans="1:12" ht="15" customHeight="1">
      <c r="A1803" s="3">
        <v>1801</v>
      </c>
      <c r="B1803" s="168" t="s">
        <v>7511</v>
      </c>
      <c r="C1803" s="3" t="s">
        <v>7512</v>
      </c>
      <c r="D1803" s="3" t="s">
        <v>13</v>
      </c>
      <c r="E1803" s="3" t="s">
        <v>1128</v>
      </c>
      <c r="F1803" s="3" t="s">
        <v>15</v>
      </c>
      <c r="G1803" s="3" t="s">
        <v>36</v>
      </c>
      <c r="H1803" s="3" t="s">
        <v>30</v>
      </c>
      <c r="I1803" s="166" t="s">
        <v>7515</v>
      </c>
      <c r="J1803" s="4" t="s">
        <v>7513</v>
      </c>
      <c r="K1803" s="3" t="s">
        <v>7514</v>
      </c>
      <c r="L1803" s="1">
        <f t="shared" si="28"/>
        <v>13</v>
      </c>
    </row>
    <row r="1804" spans="1:12" ht="15" customHeight="1">
      <c r="A1804" s="5">
        <v>1802</v>
      </c>
      <c r="B1804" s="170" t="s">
        <v>7516</v>
      </c>
      <c r="C1804" s="5" t="s">
        <v>7517</v>
      </c>
      <c r="D1804" s="5" t="s">
        <v>13</v>
      </c>
      <c r="E1804" s="5" t="s">
        <v>302</v>
      </c>
      <c r="F1804" s="5" t="s">
        <v>15</v>
      </c>
      <c r="G1804" s="5" t="s">
        <v>16</v>
      </c>
      <c r="H1804" s="5" t="s">
        <v>486</v>
      </c>
      <c r="I1804" s="167" t="s">
        <v>7520</v>
      </c>
      <c r="J1804" s="6" t="s">
        <v>7518</v>
      </c>
      <c r="K1804" s="5" t="s">
        <v>7519</v>
      </c>
      <c r="L1804" s="1">
        <f t="shared" si="28"/>
        <v>20</v>
      </c>
    </row>
    <row r="1805" spans="1:12" ht="15" customHeight="1">
      <c r="A1805" s="3">
        <v>1803</v>
      </c>
      <c r="B1805" s="168" t="s">
        <v>54</v>
      </c>
      <c r="C1805" s="3" t="s">
        <v>35</v>
      </c>
      <c r="D1805" s="3" t="s">
        <v>13</v>
      </c>
      <c r="E1805" s="3" t="s">
        <v>14</v>
      </c>
      <c r="F1805" s="3" t="s">
        <v>15</v>
      </c>
      <c r="G1805" s="3" t="s">
        <v>16</v>
      </c>
      <c r="H1805" s="3" t="s">
        <v>23</v>
      </c>
      <c r="I1805" s="166" t="s">
        <v>7522</v>
      </c>
      <c r="J1805" s="4" t="s">
        <v>258</v>
      </c>
      <c r="K1805" s="3" t="s">
        <v>7521</v>
      </c>
      <c r="L1805" s="1">
        <f t="shared" si="28"/>
        <v>3</v>
      </c>
    </row>
    <row r="1806" spans="1:12" ht="15" customHeight="1">
      <c r="A1806" s="5">
        <v>1804</v>
      </c>
      <c r="B1806" s="169" t="s">
        <v>7523</v>
      </c>
      <c r="C1806" s="5" t="s">
        <v>3589</v>
      </c>
      <c r="D1806" s="5" t="s">
        <v>13</v>
      </c>
      <c r="E1806" s="5" t="s">
        <v>302</v>
      </c>
      <c r="F1806" s="5" t="s">
        <v>15</v>
      </c>
      <c r="G1806" s="5" t="s">
        <v>36</v>
      </c>
      <c r="H1806" s="5" t="s">
        <v>23</v>
      </c>
      <c r="I1806" s="167" t="s">
        <v>7526</v>
      </c>
      <c r="J1806" s="6" t="s">
        <v>7524</v>
      </c>
      <c r="K1806" s="5" t="s">
        <v>7525</v>
      </c>
      <c r="L1806" s="1">
        <f t="shared" si="28"/>
        <v>8</v>
      </c>
    </row>
    <row r="1807" spans="1:12" ht="15" customHeight="1">
      <c r="A1807" s="3">
        <v>1805</v>
      </c>
      <c r="B1807" s="168" t="s">
        <v>7527</v>
      </c>
      <c r="C1807" s="3" t="s">
        <v>92</v>
      </c>
      <c r="D1807" s="3" t="s">
        <v>13</v>
      </c>
      <c r="E1807" s="3" t="s">
        <v>1401</v>
      </c>
      <c r="F1807" s="3" t="s">
        <v>15</v>
      </c>
      <c r="G1807" s="3" t="s">
        <v>50</v>
      </c>
      <c r="H1807" s="3" t="s">
        <v>1416</v>
      </c>
      <c r="I1807" s="166" t="s">
        <v>7530</v>
      </c>
      <c r="J1807" s="4" t="s">
        <v>7528</v>
      </c>
      <c r="K1807" s="3" t="s">
        <v>7529</v>
      </c>
      <c r="L1807" s="1">
        <f t="shared" si="28"/>
        <v>3</v>
      </c>
    </row>
    <row r="1808" spans="1:12" ht="15" customHeight="1">
      <c r="A1808" s="5">
        <v>1806</v>
      </c>
      <c r="B1808" s="169" t="s">
        <v>7531</v>
      </c>
      <c r="C1808" s="5" t="s">
        <v>7532</v>
      </c>
      <c r="D1808" s="5" t="s">
        <v>13</v>
      </c>
      <c r="E1808" s="5" t="s">
        <v>1401</v>
      </c>
      <c r="F1808" s="5" t="s">
        <v>15</v>
      </c>
      <c r="G1808" s="5" t="s">
        <v>16</v>
      </c>
      <c r="H1808" s="5" t="s">
        <v>296</v>
      </c>
      <c r="I1808" s="167" t="s">
        <v>7535</v>
      </c>
      <c r="J1808" s="6" t="s">
        <v>7533</v>
      </c>
      <c r="K1808" s="5" t="s">
        <v>7534</v>
      </c>
      <c r="L1808" s="1">
        <f t="shared" si="28"/>
        <v>9</v>
      </c>
    </row>
    <row r="1809" spans="1:12" ht="15" customHeight="1">
      <c r="A1809" s="3">
        <v>1807</v>
      </c>
      <c r="B1809" s="168" t="s">
        <v>7536</v>
      </c>
      <c r="C1809" s="3" t="s">
        <v>6994</v>
      </c>
      <c r="D1809" s="3" t="s">
        <v>13</v>
      </c>
      <c r="E1809" s="3" t="s">
        <v>1401</v>
      </c>
      <c r="F1809" s="3" t="s">
        <v>15</v>
      </c>
      <c r="G1809" s="3" t="s">
        <v>50</v>
      </c>
      <c r="H1809" s="3" t="s">
        <v>429</v>
      </c>
      <c r="I1809" s="166" t="s">
        <v>7539</v>
      </c>
      <c r="J1809" s="4" t="s">
        <v>7537</v>
      </c>
      <c r="K1809" s="3" t="s">
        <v>7538</v>
      </c>
      <c r="L1809" s="1">
        <f t="shared" si="28"/>
        <v>8</v>
      </c>
    </row>
    <row r="1810" spans="1:12" ht="15" customHeight="1">
      <c r="A1810" s="5">
        <v>1808</v>
      </c>
      <c r="B1810" s="169" t="s">
        <v>7540</v>
      </c>
      <c r="C1810" s="5" t="s">
        <v>97</v>
      </c>
      <c r="D1810" s="5" t="s">
        <v>13</v>
      </c>
      <c r="E1810" s="5" t="s">
        <v>1401</v>
      </c>
      <c r="F1810" s="5" t="s">
        <v>15</v>
      </c>
      <c r="G1810" s="5" t="s">
        <v>16</v>
      </c>
      <c r="H1810" s="5" t="s">
        <v>23</v>
      </c>
      <c r="I1810" s="167" t="s">
        <v>7543</v>
      </c>
      <c r="J1810" s="6" t="s">
        <v>7541</v>
      </c>
      <c r="K1810" s="5" t="s">
        <v>7542</v>
      </c>
      <c r="L1810" s="1">
        <f t="shared" si="28"/>
        <v>11</v>
      </c>
    </row>
    <row r="1811" spans="1:12" ht="15" customHeight="1">
      <c r="A1811" s="3">
        <v>1809</v>
      </c>
      <c r="B1811" s="168" t="s">
        <v>7544</v>
      </c>
      <c r="C1811" s="3" t="s">
        <v>7545</v>
      </c>
      <c r="D1811" s="3" t="s">
        <v>13</v>
      </c>
      <c r="E1811" s="3" t="s">
        <v>1128</v>
      </c>
      <c r="F1811" s="3" t="s">
        <v>15</v>
      </c>
      <c r="G1811" s="3" t="s">
        <v>50</v>
      </c>
      <c r="H1811" s="3" t="s">
        <v>23</v>
      </c>
      <c r="I1811" s="166" t="s">
        <v>7548</v>
      </c>
      <c r="J1811" s="4" t="s">
        <v>7546</v>
      </c>
      <c r="K1811" s="3" t="s">
        <v>7547</v>
      </c>
      <c r="L1811" s="1">
        <f t="shared" si="28"/>
        <v>9</v>
      </c>
    </row>
    <row r="1812" spans="1:12" ht="15" customHeight="1">
      <c r="A1812" s="5">
        <v>1810</v>
      </c>
      <c r="B1812" s="169" t="s">
        <v>7549</v>
      </c>
      <c r="C1812" s="5" t="s">
        <v>689</v>
      </c>
      <c r="D1812" s="5" t="s">
        <v>13</v>
      </c>
      <c r="E1812" s="5" t="s">
        <v>14</v>
      </c>
      <c r="F1812" s="5" t="s">
        <v>15</v>
      </c>
      <c r="G1812" s="5" t="s">
        <v>36</v>
      </c>
      <c r="H1812" s="5" t="s">
        <v>23</v>
      </c>
      <c r="I1812" s="167" t="s">
        <v>7552</v>
      </c>
      <c r="J1812" s="6" t="s">
        <v>7550</v>
      </c>
      <c r="K1812" s="5" t="s">
        <v>7551</v>
      </c>
      <c r="L1812" s="1">
        <f t="shared" si="28"/>
        <v>18</v>
      </c>
    </row>
    <row r="1813" spans="1:12" ht="15" customHeight="1">
      <c r="A1813" s="3">
        <v>1811</v>
      </c>
      <c r="B1813" s="168" t="s">
        <v>7553</v>
      </c>
      <c r="C1813" s="3" t="s">
        <v>620</v>
      </c>
      <c r="D1813" s="3" t="s">
        <v>13</v>
      </c>
      <c r="E1813" s="3" t="s">
        <v>1677</v>
      </c>
      <c r="F1813" s="3" t="s">
        <v>15</v>
      </c>
      <c r="G1813" s="3" t="s">
        <v>36</v>
      </c>
      <c r="H1813" s="3" t="s">
        <v>144</v>
      </c>
      <c r="I1813" s="166" t="s">
        <v>7556</v>
      </c>
      <c r="J1813" s="4" t="s">
        <v>7554</v>
      </c>
      <c r="K1813" s="3" t="s">
        <v>7555</v>
      </c>
      <c r="L1813" s="1">
        <f t="shared" si="28"/>
        <v>5</v>
      </c>
    </row>
    <row r="1814" spans="1:12" ht="15" customHeight="1">
      <c r="A1814" s="5">
        <v>1812</v>
      </c>
      <c r="B1814" s="169" t="s">
        <v>7557</v>
      </c>
      <c r="C1814" s="5" t="s">
        <v>7558</v>
      </c>
      <c r="D1814" s="5" t="s">
        <v>13</v>
      </c>
      <c r="E1814" s="5" t="s">
        <v>14</v>
      </c>
      <c r="F1814" s="5" t="s">
        <v>15</v>
      </c>
      <c r="G1814" s="5" t="s">
        <v>36</v>
      </c>
      <c r="H1814" s="5" t="s">
        <v>17</v>
      </c>
      <c r="I1814" s="167" t="s">
        <v>7561</v>
      </c>
      <c r="J1814" s="6" t="s">
        <v>7559</v>
      </c>
      <c r="K1814" s="5" t="s">
        <v>7560</v>
      </c>
      <c r="L1814" s="1">
        <f t="shared" si="28"/>
        <v>18</v>
      </c>
    </row>
    <row r="1815" spans="1:12" ht="15" customHeight="1">
      <c r="A1815" s="3">
        <v>1813</v>
      </c>
      <c r="B1815" s="168" t="s">
        <v>7562</v>
      </c>
      <c r="C1815" s="3" t="s">
        <v>797</v>
      </c>
      <c r="D1815" s="3" t="s">
        <v>13</v>
      </c>
      <c r="E1815" s="3" t="s">
        <v>1401</v>
      </c>
      <c r="F1815" s="3" t="s">
        <v>15</v>
      </c>
      <c r="G1815" s="3" t="s">
        <v>29</v>
      </c>
      <c r="H1815" s="3" t="s">
        <v>975</v>
      </c>
      <c r="I1815" s="166" t="s">
        <v>7565</v>
      </c>
      <c r="J1815" s="4" t="s">
        <v>7563</v>
      </c>
      <c r="K1815" s="3" t="s">
        <v>7564</v>
      </c>
      <c r="L1815" s="1">
        <f t="shared" si="28"/>
        <v>2</v>
      </c>
    </row>
    <row r="1816" spans="1:12" ht="15" customHeight="1">
      <c r="A1816" s="5">
        <v>1814</v>
      </c>
      <c r="B1816" s="169" t="s">
        <v>7566</v>
      </c>
      <c r="C1816" s="5" t="s">
        <v>689</v>
      </c>
      <c r="D1816" s="5" t="s">
        <v>13</v>
      </c>
      <c r="E1816" s="5" t="s">
        <v>1677</v>
      </c>
      <c r="F1816" s="5" t="s">
        <v>15</v>
      </c>
      <c r="G1816" s="5" t="s">
        <v>36</v>
      </c>
      <c r="H1816" s="5" t="s">
        <v>429</v>
      </c>
      <c r="I1816" s="167" t="s">
        <v>7569</v>
      </c>
      <c r="J1816" s="6" t="s">
        <v>7567</v>
      </c>
      <c r="K1816" s="5" t="s">
        <v>7568</v>
      </c>
      <c r="L1816" s="1">
        <f t="shared" si="28"/>
        <v>5</v>
      </c>
    </row>
    <row r="1817" spans="1:12" ht="15" customHeight="1">
      <c r="A1817" s="3">
        <v>1815</v>
      </c>
      <c r="B1817" s="168" t="s">
        <v>7570</v>
      </c>
      <c r="C1817" s="3" t="s">
        <v>7571</v>
      </c>
      <c r="D1817" s="3" t="s">
        <v>13</v>
      </c>
      <c r="E1817" s="3" t="s">
        <v>868</v>
      </c>
      <c r="F1817" s="3" t="s">
        <v>15</v>
      </c>
      <c r="G1817" s="3" t="s">
        <v>50</v>
      </c>
      <c r="H1817" s="3" t="s">
        <v>1209</v>
      </c>
      <c r="I1817" s="166" t="s">
        <v>7574</v>
      </c>
      <c r="J1817" s="4" t="s">
        <v>7572</v>
      </c>
      <c r="K1817" s="3" t="s">
        <v>7573</v>
      </c>
      <c r="L1817" s="1">
        <f t="shared" si="28"/>
        <v>8</v>
      </c>
    </row>
    <row r="1818" spans="1:12" ht="15" customHeight="1">
      <c r="A1818" s="5">
        <v>1816</v>
      </c>
      <c r="B1818" s="169" t="s">
        <v>4459</v>
      </c>
      <c r="C1818" s="5" t="s">
        <v>35</v>
      </c>
      <c r="D1818" s="5" t="s">
        <v>13</v>
      </c>
      <c r="E1818" s="5" t="s">
        <v>14</v>
      </c>
      <c r="F1818" s="5" t="s">
        <v>15</v>
      </c>
      <c r="G1818" s="5" t="s">
        <v>50</v>
      </c>
      <c r="H1818" s="5" t="s">
        <v>23</v>
      </c>
      <c r="I1818" s="167" t="s">
        <v>7577</v>
      </c>
      <c r="J1818" s="6" t="s">
        <v>7575</v>
      </c>
      <c r="K1818" s="5" t="s">
        <v>7576</v>
      </c>
      <c r="L1818" s="1">
        <f t="shared" si="28"/>
        <v>2</v>
      </c>
    </row>
    <row r="1819" spans="1:12" ht="15" customHeight="1">
      <c r="A1819" s="3">
        <v>1817</v>
      </c>
      <c r="B1819" s="168" t="s">
        <v>7578</v>
      </c>
      <c r="C1819" s="3" t="s">
        <v>7391</v>
      </c>
      <c r="D1819" s="3" t="s">
        <v>13</v>
      </c>
      <c r="E1819" s="3" t="s">
        <v>1128</v>
      </c>
      <c r="F1819" s="3" t="s">
        <v>15</v>
      </c>
      <c r="G1819" s="3" t="s">
        <v>16</v>
      </c>
      <c r="H1819" s="3" t="s">
        <v>85</v>
      </c>
      <c r="I1819" s="166" t="s">
        <v>7581</v>
      </c>
      <c r="J1819" s="4" t="s">
        <v>7579</v>
      </c>
      <c r="K1819" s="3" t="s">
        <v>7580</v>
      </c>
      <c r="L1819" s="1">
        <f t="shared" si="28"/>
        <v>2</v>
      </c>
    </row>
    <row r="1820" spans="1:12" ht="15" customHeight="1">
      <c r="A1820" s="5">
        <v>1818</v>
      </c>
      <c r="B1820" s="169" t="s">
        <v>7582</v>
      </c>
      <c r="C1820" s="5" t="s">
        <v>2421</v>
      </c>
      <c r="D1820" s="5" t="s">
        <v>13</v>
      </c>
      <c r="E1820" s="5" t="s">
        <v>302</v>
      </c>
      <c r="F1820" s="5" t="s">
        <v>15</v>
      </c>
      <c r="G1820" s="5" t="s">
        <v>50</v>
      </c>
      <c r="H1820" s="5" t="s">
        <v>119</v>
      </c>
      <c r="I1820" s="167" t="s">
        <v>7585</v>
      </c>
      <c r="J1820" s="6" t="s">
        <v>7583</v>
      </c>
      <c r="K1820" s="5" t="s">
        <v>7584</v>
      </c>
      <c r="L1820" s="1">
        <f t="shared" si="28"/>
        <v>3</v>
      </c>
    </row>
    <row r="1821" spans="1:12" ht="15" customHeight="1">
      <c r="A1821" s="3">
        <v>1819</v>
      </c>
      <c r="B1821" s="168" t="s">
        <v>7586</v>
      </c>
      <c r="C1821" s="3" t="s">
        <v>346</v>
      </c>
      <c r="D1821" s="3" t="s">
        <v>13</v>
      </c>
      <c r="E1821" s="3" t="s">
        <v>302</v>
      </c>
      <c r="F1821" s="3" t="s">
        <v>15</v>
      </c>
      <c r="G1821" s="3" t="s">
        <v>50</v>
      </c>
      <c r="H1821" s="3" t="s">
        <v>23</v>
      </c>
      <c r="I1821" s="166" t="s">
        <v>7588</v>
      </c>
      <c r="J1821" s="4" t="s">
        <v>328</v>
      </c>
      <c r="K1821" s="3" t="s">
        <v>7587</v>
      </c>
      <c r="L1821" s="1">
        <f t="shared" si="28"/>
        <v>1</v>
      </c>
    </row>
    <row r="1822" spans="1:12" ht="15" customHeight="1">
      <c r="A1822" s="5">
        <v>1820</v>
      </c>
      <c r="B1822" s="169" t="s">
        <v>7589</v>
      </c>
      <c r="C1822" s="5" t="s">
        <v>7590</v>
      </c>
      <c r="D1822" s="5" t="s">
        <v>13</v>
      </c>
      <c r="E1822" s="5" t="s">
        <v>1401</v>
      </c>
      <c r="F1822" s="5" t="s">
        <v>15</v>
      </c>
      <c r="G1822" s="5" t="s">
        <v>50</v>
      </c>
      <c r="H1822" s="5" t="s">
        <v>23</v>
      </c>
      <c r="I1822" s="167" t="s">
        <v>7593</v>
      </c>
      <c r="J1822" s="6" t="s">
        <v>7591</v>
      </c>
      <c r="K1822" s="5" t="s">
        <v>7592</v>
      </c>
      <c r="L1822" s="1">
        <f t="shared" si="28"/>
        <v>8</v>
      </c>
    </row>
    <row r="1823" spans="1:12" ht="15" customHeight="1">
      <c r="A1823" s="3">
        <v>1821</v>
      </c>
      <c r="B1823" s="168" t="s">
        <v>2185</v>
      </c>
      <c r="C1823" s="3" t="s">
        <v>236</v>
      </c>
      <c r="D1823" s="3" t="s">
        <v>13</v>
      </c>
      <c r="E1823" s="3" t="s">
        <v>302</v>
      </c>
      <c r="F1823" s="3" t="s">
        <v>15</v>
      </c>
      <c r="G1823" s="3" t="s">
        <v>36</v>
      </c>
      <c r="H1823" s="3" t="s">
        <v>23</v>
      </c>
      <c r="I1823" s="166" t="s">
        <v>7596</v>
      </c>
      <c r="J1823" s="4" t="s">
        <v>7594</v>
      </c>
      <c r="K1823" s="3" t="s">
        <v>7595</v>
      </c>
      <c r="L1823" s="1">
        <f t="shared" si="28"/>
        <v>6</v>
      </c>
    </row>
    <row r="1824" spans="1:12" ht="15" customHeight="1">
      <c r="A1824" s="5">
        <v>1822</v>
      </c>
      <c r="B1824" s="169" t="s">
        <v>7597</v>
      </c>
      <c r="C1824" s="5" t="s">
        <v>694</v>
      </c>
      <c r="D1824" s="5" t="s">
        <v>13</v>
      </c>
      <c r="E1824" s="5" t="s">
        <v>1401</v>
      </c>
      <c r="F1824" s="5" t="s">
        <v>15</v>
      </c>
      <c r="G1824" s="5" t="s">
        <v>16</v>
      </c>
      <c r="H1824" s="5" t="s">
        <v>119</v>
      </c>
      <c r="I1824" s="167" t="s">
        <v>7599</v>
      </c>
      <c r="J1824" s="6" t="s">
        <v>1073</v>
      </c>
      <c r="K1824" s="5" t="s">
        <v>7598</v>
      </c>
      <c r="L1824" s="1">
        <f t="shared" si="28"/>
        <v>1</v>
      </c>
    </row>
    <row r="1825" spans="1:12" ht="15" customHeight="1">
      <c r="A1825" s="3">
        <v>1823</v>
      </c>
      <c r="B1825" s="168" t="s">
        <v>54</v>
      </c>
      <c r="C1825" s="3" t="s">
        <v>9185</v>
      </c>
      <c r="D1825" s="3" t="s">
        <v>13</v>
      </c>
      <c r="E1825" s="3" t="s">
        <v>14</v>
      </c>
      <c r="F1825" s="3" t="s">
        <v>15</v>
      </c>
      <c r="G1825" s="3" t="s">
        <v>16</v>
      </c>
      <c r="H1825" s="3" t="s">
        <v>2085</v>
      </c>
      <c r="I1825" s="166" t="s">
        <v>7602</v>
      </c>
      <c r="J1825" s="4" t="s">
        <v>7600</v>
      </c>
      <c r="K1825" s="3" t="s">
        <v>7601</v>
      </c>
      <c r="L1825" s="1">
        <f t="shared" si="28"/>
        <v>3</v>
      </c>
    </row>
    <row r="1826" spans="1:12" ht="15" customHeight="1">
      <c r="A1826" s="5">
        <v>1824</v>
      </c>
      <c r="B1826" s="169" t="s">
        <v>7603</v>
      </c>
      <c r="C1826" s="5" t="s">
        <v>218</v>
      </c>
      <c r="D1826" s="5" t="s">
        <v>13</v>
      </c>
      <c r="E1826" s="5" t="s">
        <v>302</v>
      </c>
      <c r="F1826" s="5" t="s">
        <v>15</v>
      </c>
      <c r="G1826" s="5" t="s">
        <v>16</v>
      </c>
      <c r="H1826" s="5" t="s">
        <v>23</v>
      </c>
      <c r="I1826" s="167" t="s">
        <v>7606</v>
      </c>
      <c r="J1826" s="6" t="s">
        <v>7604</v>
      </c>
      <c r="K1826" s="5" t="s">
        <v>7605</v>
      </c>
      <c r="L1826" s="1">
        <f t="shared" si="28"/>
        <v>6</v>
      </c>
    </row>
    <row r="1827" spans="1:12" ht="15" customHeight="1">
      <c r="A1827" s="3">
        <v>1825</v>
      </c>
      <c r="B1827" s="168" t="s">
        <v>7607</v>
      </c>
      <c r="C1827" s="3" t="s">
        <v>883</v>
      </c>
      <c r="D1827" s="3" t="s">
        <v>13</v>
      </c>
      <c r="E1827" s="3" t="s">
        <v>1926</v>
      </c>
      <c r="F1827" s="3" t="s">
        <v>15</v>
      </c>
      <c r="G1827" s="3" t="s">
        <v>50</v>
      </c>
      <c r="H1827" s="3" t="s">
        <v>23</v>
      </c>
      <c r="I1827" s="166" t="s">
        <v>7610</v>
      </c>
      <c r="J1827" s="4" t="s">
        <v>7608</v>
      </c>
      <c r="K1827" s="3" t="s">
        <v>7609</v>
      </c>
      <c r="L1827" s="1">
        <f t="shared" si="28"/>
        <v>8</v>
      </c>
    </row>
    <row r="1828" spans="1:12" ht="15" customHeight="1">
      <c r="A1828" s="5">
        <v>1826</v>
      </c>
      <c r="B1828" s="169" t="s">
        <v>7611</v>
      </c>
      <c r="C1828" s="5" t="s">
        <v>2195</v>
      </c>
      <c r="D1828" s="5" t="s">
        <v>13</v>
      </c>
      <c r="E1828" s="5" t="s">
        <v>302</v>
      </c>
      <c r="F1828" s="5" t="s">
        <v>15</v>
      </c>
      <c r="G1828" s="5" t="s">
        <v>29</v>
      </c>
      <c r="H1828" s="5" t="s">
        <v>429</v>
      </c>
      <c r="I1828" s="167" t="s">
        <v>7614</v>
      </c>
      <c r="J1828" s="6" t="s">
        <v>7612</v>
      </c>
      <c r="K1828" s="9" t="s">
        <v>7613</v>
      </c>
      <c r="L1828" s="1">
        <f t="shared" si="28"/>
        <v>4</v>
      </c>
    </row>
    <row r="1829" spans="1:12" ht="15" customHeight="1">
      <c r="A1829" s="3">
        <v>1827</v>
      </c>
      <c r="B1829" s="168" t="s">
        <v>7615</v>
      </c>
      <c r="C1829" s="3" t="s">
        <v>1943</v>
      </c>
      <c r="D1829" s="3" t="s">
        <v>13</v>
      </c>
      <c r="E1829" s="3" t="s">
        <v>1926</v>
      </c>
      <c r="F1829" s="3" t="s">
        <v>15</v>
      </c>
      <c r="G1829" s="3" t="s">
        <v>16</v>
      </c>
      <c r="H1829" s="3" t="s">
        <v>30</v>
      </c>
      <c r="I1829" s="166" t="s">
        <v>7618</v>
      </c>
      <c r="J1829" s="4" t="s">
        <v>7616</v>
      </c>
      <c r="K1829" s="3" t="s">
        <v>7617</v>
      </c>
      <c r="L1829" s="1">
        <f t="shared" si="28"/>
        <v>12</v>
      </c>
    </row>
    <row r="1830" spans="1:12" ht="15" customHeight="1">
      <c r="A1830" s="5">
        <v>1828</v>
      </c>
      <c r="B1830" s="169" t="s">
        <v>7619</v>
      </c>
      <c r="C1830" s="5" t="s">
        <v>7620</v>
      </c>
      <c r="D1830" s="5" t="s">
        <v>13</v>
      </c>
      <c r="E1830" s="5" t="s">
        <v>302</v>
      </c>
      <c r="F1830" s="5" t="s">
        <v>15</v>
      </c>
      <c r="G1830" s="5" t="s">
        <v>36</v>
      </c>
      <c r="H1830" s="5" t="s">
        <v>85</v>
      </c>
      <c r="I1830" s="167" t="s">
        <v>7623</v>
      </c>
      <c r="J1830" s="6" t="s">
        <v>9207</v>
      </c>
      <c r="K1830" s="5" t="s">
        <v>7622</v>
      </c>
      <c r="L1830" s="1">
        <f t="shared" si="28"/>
        <v>7</v>
      </c>
    </row>
    <row r="1831" spans="1:12" ht="15" customHeight="1">
      <c r="A1831" s="3">
        <v>1829</v>
      </c>
      <c r="B1831" s="168" t="s">
        <v>7624</v>
      </c>
      <c r="C1831" s="3" t="s">
        <v>7625</v>
      </c>
      <c r="D1831" s="3" t="s">
        <v>13</v>
      </c>
      <c r="E1831" s="3" t="s">
        <v>14</v>
      </c>
      <c r="F1831" s="3" t="s">
        <v>15</v>
      </c>
      <c r="G1831" s="3" t="s">
        <v>16</v>
      </c>
      <c r="H1831" s="3" t="s">
        <v>23</v>
      </c>
      <c r="I1831" s="166" t="s">
        <v>7627</v>
      </c>
      <c r="J1831" s="4" t="s">
        <v>7626</v>
      </c>
      <c r="K1831" s="3" t="s">
        <v>7621</v>
      </c>
      <c r="L1831" s="1">
        <f t="shared" si="28"/>
        <v>19</v>
      </c>
    </row>
    <row r="1832" spans="1:12" ht="15" customHeight="1">
      <c r="A1832" s="5">
        <v>1830</v>
      </c>
      <c r="B1832" s="169" t="s">
        <v>7628</v>
      </c>
      <c r="C1832" s="5" t="s">
        <v>35</v>
      </c>
      <c r="D1832" s="5" t="s">
        <v>13</v>
      </c>
      <c r="E1832" s="5" t="s">
        <v>1677</v>
      </c>
      <c r="F1832" s="5" t="s">
        <v>15</v>
      </c>
      <c r="G1832" s="5" t="s">
        <v>36</v>
      </c>
      <c r="H1832" s="5" t="s">
        <v>23</v>
      </c>
      <c r="I1832" s="167" t="s">
        <v>7631</v>
      </c>
      <c r="J1832" s="6" t="s">
        <v>7629</v>
      </c>
      <c r="K1832" s="5" t="s">
        <v>7630</v>
      </c>
      <c r="L1832" s="1">
        <f t="shared" si="28"/>
        <v>4</v>
      </c>
    </row>
    <row r="1833" spans="1:12" ht="15" customHeight="1">
      <c r="A1833" s="3">
        <v>1831</v>
      </c>
      <c r="B1833" s="168" t="s">
        <v>7632</v>
      </c>
      <c r="C1833" s="3" t="s">
        <v>4439</v>
      </c>
      <c r="D1833" s="3" t="s">
        <v>13</v>
      </c>
      <c r="E1833" s="3" t="s">
        <v>302</v>
      </c>
      <c r="F1833" s="3" t="s">
        <v>15</v>
      </c>
      <c r="G1833" s="3" t="s">
        <v>16</v>
      </c>
      <c r="H1833" s="3" t="s">
        <v>23</v>
      </c>
      <c r="I1833" s="166" t="s">
        <v>7635</v>
      </c>
      <c r="J1833" s="4" t="s">
        <v>7633</v>
      </c>
      <c r="K1833" s="3" t="s">
        <v>7634</v>
      </c>
      <c r="L1833" s="1">
        <f t="shared" si="28"/>
        <v>7</v>
      </c>
    </row>
    <row r="1834" spans="1:12" ht="15" customHeight="1">
      <c r="A1834" s="5">
        <v>1832</v>
      </c>
      <c r="B1834" s="169" t="s">
        <v>1242</v>
      </c>
      <c r="C1834" s="5" t="s">
        <v>66</v>
      </c>
      <c r="D1834" s="5" t="s">
        <v>13</v>
      </c>
      <c r="E1834" s="5" t="s">
        <v>302</v>
      </c>
      <c r="F1834" s="5" t="s">
        <v>15</v>
      </c>
      <c r="G1834" s="5" t="s">
        <v>36</v>
      </c>
      <c r="H1834" s="5" t="s">
        <v>23</v>
      </c>
      <c r="I1834" s="167" t="s">
        <v>7638</v>
      </c>
      <c r="J1834" s="6" t="s">
        <v>7636</v>
      </c>
      <c r="K1834" s="5" t="s">
        <v>7637</v>
      </c>
      <c r="L1834" s="1">
        <f t="shared" si="28"/>
        <v>3</v>
      </c>
    </row>
    <row r="1835" spans="1:12" ht="15" customHeight="1">
      <c r="A1835" s="3">
        <v>1833</v>
      </c>
      <c r="B1835" s="168" t="s">
        <v>7639</v>
      </c>
      <c r="C1835" s="3" t="s">
        <v>905</v>
      </c>
      <c r="D1835" s="3" t="s">
        <v>13</v>
      </c>
      <c r="E1835" s="3" t="s">
        <v>1128</v>
      </c>
      <c r="F1835" s="3" t="s">
        <v>15</v>
      </c>
      <c r="G1835" s="3" t="s">
        <v>16</v>
      </c>
      <c r="H1835" s="3" t="s">
        <v>23</v>
      </c>
      <c r="I1835" s="166" t="s">
        <v>7642</v>
      </c>
      <c r="J1835" s="4" t="s">
        <v>7640</v>
      </c>
      <c r="K1835" s="3" t="s">
        <v>7641</v>
      </c>
      <c r="L1835" s="1">
        <f t="shared" si="28"/>
        <v>5</v>
      </c>
    </row>
    <row r="1836" spans="1:12" ht="15" customHeight="1">
      <c r="A1836" s="5">
        <v>1834</v>
      </c>
      <c r="B1836" s="169" t="s">
        <v>7643</v>
      </c>
      <c r="C1836" s="5" t="s">
        <v>2052</v>
      </c>
      <c r="D1836" s="5" t="s">
        <v>13</v>
      </c>
      <c r="E1836" s="5" t="s">
        <v>1401</v>
      </c>
      <c r="F1836" s="5" t="s">
        <v>15</v>
      </c>
      <c r="G1836" s="5" t="s">
        <v>16</v>
      </c>
      <c r="H1836" s="5" t="s">
        <v>1209</v>
      </c>
      <c r="I1836" s="167" t="s">
        <v>7645</v>
      </c>
      <c r="J1836" s="6" t="s">
        <v>1073</v>
      </c>
      <c r="K1836" s="5" t="s">
        <v>7644</v>
      </c>
      <c r="L1836" s="1">
        <f t="shared" si="28"/>
        <v>1</v>
      </c>
    </row>
    <row r="1837" spans="1:12" ht="15" customHeight="1">
      <c r="A1837" s="3">
        <v>1835</v>
      </c>
      <c r="B1837" s="168" t="s">
        <v>7646</v>
      </c>
      <c r="C1837" s="3" t="s">
        <v>66</v>
      </c>
      <c r="D1837" s="3" t="s">
        <v>13</v>
      </c>
      <c r="E1837" s="3" t="s">
        <v>14</v>
      </c>
      <c r="F1837" s="3" t="s">
        <v>15</v>
      </c>
      <c r="G1837" s="3" t="s">
        <v>16</v>
      </c>
      <c r="H1837" s="3" t="s">
        <v>23</v>
      </c>
      <c r="I1837" s="166" t="s">
        <v>7649</v>
      </c>
      <c r="J1837" s="4" t="s">
        <v>7647</v>
      </c>
      <c r="K1837" s="3" t="s">
        <v>7648</v>
      </c>
      <c r="L1837" s="1">
        <f t="shared" si="28"/>
        <v>21</v>
      </c>
    </row>
    <row r="1838" spans="1:12" ht="15" customHeight="1">
      <c r="A1838" s="5">
        <v>1836</v>
      </c>
      <c r="B1838" s="169" t="s">
        <v>1793</v>
      </c>
      <c r="C1838" s="5" t="s">
        <v>7517</v>
      </c>
      <c r="D1838" s="5" t="s">
        <v>13</v>
      </c>
      <c r="E1838" s="5" t="s">
        <v>1677</v>
      </c>
      <c r="F1838" s="5" t="s">
        <v>15</v>
      </c>
      <c r="G1838" s="5" t="s">
        <v>16</v>
      </c>
      <c r="H1838" s="5" t="s">
        <v>23</v>
      </c>
      <c r="I1838" s="167" t="s">
        <v>7651</v>
      </c>
      <c r="J1838" s="6" t="s">
        <v>1678</v>
      </c>
      <c r="K1838" s="5" t="s">
        <v>7650</v>
      </c>
      <c r="L1838" s="1">
        <f t="shared" si="28"/>
        <v>1</v>
      </c>
    </row>
    <row r="1839" spans="1:12" ht="15" customHeight="1">
      <c r="A1839" s="3">
        <v>1837</v>
      </c>
      <c r="B1839" s="168" t="s">
        <v>7652</v>
      </c>
      <c r="C1839" s="3" t="s">
        <v>1116</v>
      </c>
      <c r="D1839" s="3" t="s">
        <v>13</v>
      </c>
      <c r="E1839" s="3" t="s">
        <v>302</v>
      </c>
      <c r="F1839" s="3" t="s">
        <v>15</v>
      </c>
      <c r="G1839" s="3" t="s">
        <v>36</v>
      </c>
      <c r="H1839" s="3" t="s">
        <v>23</v>
      </c>
      <c r="I1839" s="166" t="s">
        <v>7655</v>
      </c>
      <c r="J1839" s="4" t="s">
        <v>7653</v>
      </c>
      <c r="K1839" s="3" t="s">
        <v>7654</v>
      </c>
      <c r="L1839" s="1">
        <f t="shared" si="28"/>
        <v>7</v>
      </c>
    </row>
    <row r="1840" spans="1:12" ht="15" customHeight="1">
      <c r="A1840" s="5">
        <v>1838</v>
      </c>
      <c r="B1840" s="169" t="s">
        <v>7656</v>
      </c>
      <c r="C1840" s="5" t="s">
        <v>7657</v>
      </c>
      <c r="D1840" s="5" t="s">
        <v>13</v>
      </c>
      <c r="E1840" s="5" t="s">
        <v>1401</v>
      </c>
      <c r="F1840" s="5" t="s">
        <v>15</v>
      </c>
      <c r="G1840" s="5" t="s">
        <v>50</v>
      </c>
      <c r="H1840" s="5" t="s">
        <v>262</v>
      </c>
      <c r="I1840" s="167" t="s">
        <v>7660</v>
      </c>
      <c r="J1840" s="6" t="s">
        <v>7658</v>
      </c>
      <c r="K1840" s="5" t="s">
        <v>7659</v>
      </c>
      <c r="L1840" s="1">
        <f t="shared" si="28"/>
        <v>1</v>
      </c>
    </row>
    <row r="1841" spans="1:12" ht="15" customHeight="1">
      <c r="A1841" s="3">
        <v>1839</v>
      </c>
      <c r="B1841" s="168" t="s">
        <v>7661</v>
      </c>
      <c r="C1841" s="3" t="s">
        <v>92</v>
      </c>
      <c r="D1841" s="3" t="s">
        <v>13</v>
      </c>
      <c r="E1841" s="3" t="s">
        <v>14</v>
      </c>
      <c r="F1841" s="3" t="s">
        <v>15</v>
      </c>
      <c r="G1841" s="3" t="s">
        <v>29</v>
      </c>
      <c r="H1841" s="3" t="s">
        <v>23</v>
      </c>
      <c r="I1841" s="166" t="s">
        <v>7664</v>
      </c>
      <c r="J1841" s="4" t="s">
        <v>7662</v>
      </c>
      <c r="K1841" s="3" t="s">
        <v>7663</v>
      </c>
      <c r="L1841" s="1">
        <f t="shared" si="28"/>
        <v>10</v>
      </c>
    </row>
    <row r="1842" spans="1:12" ht="15" customHeight="1">
      <c r="A1842" s="5">
        <v>1840</v>
      </c>
      <c r="B1842" s="169" t="s">
        <v>7665</v>
      </c>
      <c r="C1842" s="5" t="s">
        <v>952</v>
      </c>
      <c r="D1842" s="5" t="s">
        <v>13</v>
      </c>
      <c r="E1842" s="5" t="s">
        <v>1401</v>
      </c>
      <c r="F1842" s="5" t="s">
        <v>15</v>
      </c>
      <c r="G1842" s="5" t="s">
        <v>16</v>
      </c>
      <c r="H1842" s="5" t="s">
        <v>429</v>
      </c>
      <c r="I1842" s="167" t="s">
        <v>7668</v>
      </c>
      <c r="J1842" s="6" t="s">
        <v>7666</v>
      </c>
      <c r="K1842" s="5" t="s">
        <v>7667</v>
      </c>
      <c r="L1842" s="1">
        <f t="shared" si="28"/>
        <v>14</v>
      </c>
    </row>
    <row r="1843" spans="1:12" ht="15" customHeight="1">
      <c r="A1843" s="3">
        <v>1841</v>
      </c>
      <c r="B1843" s="168" t="s">
        <v>7669</v>
      </c>
      <c r="C1843" s="3" t="s">
        <v>163</v>
      </c>
      <c r="D1843" s="3" t="s">
        <v>13</v>
      </c>
      <c r="E1843" s="3" t="s">
        <v>14</v>
      </c>
      <c r="F1843" s="3" t="s">
        <v>15</v>
      </c>
      <c r="G1843" s="3" t="s">
        <v>16</v>
      </c>
      <c r="H1843" s="3" t="s">
        <v>23</v>
      </c>
      <c r="I1843" s="166" t="s">
        <v>7672</v>
      </c>
      <c r="J1843" s="4" t="s">
        <v>7670</v>
      </c>
      <c r="K1843" s="3" t="s">
        <v>7671</v>
      </c>
      <c r="L1843" s="1">
        <f t="shared" si="28"/>
        <v>10</v>
      </c>
    </row>
    <row r="1844" spans="1:12" ht="15" customHeight="1">
      <c r="A1844" s="5">
        <v>1842</v>
      </c>
      <c r="B1844" s="169" t="s">
        <v>7673</v>
      </c>
      <c r="C1844" s="5" t="s">
        <v>1958</v>
      </c>
      <c r="D1844" s="5" t="s">
        <v>13</v>
      </c>
      <c r="E1844" s="5" t="s">
        <v>868</v>
      </c>
      <c r="F1844" s="5" t="s">
        <v>15</v>
      </c>
      <c r="G1844" s="5" t="s">
        <v>16</v>
      </c>
      <c r="H1844" s="5" t="s">
        <v>125</v>
      </c>
      <c r="I1844" s="167" t="s">
        <v>7676</v>
      </c>
      <c r="J1844" s="6" t="s">
        <v>7674</v>
      </c>
      <c r="K1844" s="5" t="s">
        <v>7675</v>
      </c>
      <c r="L1844" s="1">
        <f t="shared" si="28"/>
        <v>8</v>
      </c>
    </row>
    <row r="1845" spans="1:12" ht="15" customHeight="1">
      <c r="A1845" s="3">
        <v>1843</v>
      </c>
      <c r="B1845" s="168" t="s">
        <v>7677</v>
      </c>
      <c r="C1845" s="3" t="s">
        <v>7323</v>
      </c>
      <c r="D1845" s="3" t="s">
        <v>13</v>
      </c>
      <c r="E1845" s="3" t="s">
        <v>1401</v>
      </c>
      <c r="F1845" s="3" t="s">
        <v>15</v>
      </c>
      <c r="G1845" s="3" t="s">
        <v>29</v>
      </c>
      <c r="H1845" s="3" t="s">
        <v>262</v>
      </c>
      <c r="I1845" s="166" t="s">
        <v>7680</v>
      </c>
      <c r="J1845" s="4" t="s">
        <v>7678</v>
      </c>
      <c r="K1845" s="3" t="s">
        <v>7679</v>
      </c>
      <c r="L1845" s="1">
        <f t="shared" si="28"/>
        <v>3</v>
      </c>
    </row>
    <row r="1846" spans="1:12" ht="15" customHeight="1">
      <c r="A1846" s="5">
        <v>1844</v>
      </c>
      <c r="B1846" s="169" t="s">
        <v>7681</v>
      </c>
      <c r="C1846" s="5" t="s">
        <v>592</v>
      </c>
      <c r="D1846" s="5" t="s">
        <v>13</v>
      </c>
      <c r="E1846" s="5" t="s">
        <v>868</v>
      </c>
      <c r="F1846" s="5" t="s">
        <v>15</v>
      </c>
      <c r="G1846" s="5" t="s">
        <v>16</v>
      </c>
      <c r="H1846" s="5" t="s">
        <v>17</v>
      </c>
      <c r="I1846" s="167" t="s">
        <v>7684</v>
      </c>
      <c r="J1846" s="6" t="s">
        <v>7682</v>
      </c>
      <c r="K1846" s="5" t="s">
        <v>7683</v>
      </c>
      <c r="L1846" s="1">
        <f t="shared" si="28"/>
        <v>7</v>
      </c>
    </row>
    <row r="1847" spans="1:12" ht="15" customHeight="1">
      <c r="A1847" s="3">
        <v>1845</v>
      </c>
      <c r="B1847" s="168" t="s">
        <v>7685</v>
      </c>
      <c r="C1847" s="3" t="s">
        <v>7686</v>
      </c>
      <c r="D1847" s="3" t="s">
        <v>13</v>
      </c>
      <c r="E1847" s="3" t="s">
        <v>1128</v>
      </c>
      <c r="F1847" s="3" t="s">
        <v>15</v>
      </c>
      <c r="G1847" s="3" t="s">
        <v>29</v>
      </c>
      <c r="H1847" s="3" t="s">
        <v>429</v>
      </c>
      <c r="I1847" s="166" t="s">
        <v>7689</v>
      </c>
      <c r="J1847" s="4" t="s">
        <v>7687</v>
      </c>
      <c r="K1847" s="3" t="s">
        <v>7688</v>
      </c>
      <c r="L1847" s="1">
        <f t="shared" si="28"/>
        <v>5</v>
      </c>
    </row>
    <row r="1848" spans="1:12" ht="15" customHeight="1">
      <c r="A1848" s="5">
        <v>1846</v>
      </c>
      <c r="B1848" s="169" t="s">
        <v>7690</v>
      </c>
      <c r="C1848" s="5" t="s">
        <v>35</v>
      </c>
      <c r="D1848" s="5" t="s">
        <v>13</v>
      </c>
      <c r="E1848" s="5" t="s">
        <v>302</v>
      </c>
      <c r="F1848" s="5" t="s">
        <v>15</v>
      </c>
      <c r="G1848" s="5" t="s">
        <v>16</v>
      </c>
      <c r="H1848" s="5" t="s">
        <v>23</v>
      </c>
      <c r="I1848" s="167" t="s">
        <v>7693</v>
      </c>
      <c r="J1848" s="6" t="s">
        <v>7691</v>
      </c>
      <c r="K1848" s="5" t="s">
        <v>7692</v>
      </c>
      <c r="L1848" s="1">
        <f t="shared" si="28"/>
        <v>2</v>
      </c>
    </row>
    <row r="1849" spans="1:12" ht="15" customHeight="1">
      <c r="A1849" s="3">
        <v>1847</v>
      </c>
      <c r="B1849" s="168" t="s">
        <v>7694</v>
      </c>
      <c r="C1849" s="3" t="s">
        <v>797</v>
      </c>
      <c r="D1849" s="3" t="s">
        <v>13</v>
      </c>
      <c r="E1849" s="3" t="s">
        <v>302</v>
      </c>
      <c r="F1849" s="3" t="s">
        <v>15</v>
      </c>
      <c r="G1849" s="3" t="s">
        <v>16</v>
      </c>
      <c r="H1849" s="3" t="s">
        <v>119</v>
      </c>
      <c r="I1849" s="166" t="s">
        <v>7696</v>
      </c>
      <c r="J1849" s="4" t="s">
        <v>7300</v>
      </c>
      <c r="K1849" s="3" t="s">
        <v>7695</v>
      </c>
      <c r="L1849" s="1">
        <f t="shared" si="28"/>
        <v>9</v>
      </c>
    </row>
    <row r="1850" spans="1:12" ht="15" customHeight="1">
      <c r="A1850" s="5">
        <v>1848</v>
      </c>
      <c r="B1850" s="169" t="s">
        <v>7697</v>
      </c>
      <c r="C1850" s="5" t="s">
        <v>1256</v>
      </c>
      <c r="D1850" s="5" t="s">
        <v>13</v>
      </c>
      <c r="E1850" s="5" t="s">
        <v>1401</v>
      </c>
      <c r="F1850" s="5" t="s">
        <v>15</v>
      </c>
      <c r="G1850" s="5" t="s">
        <v>16</v>
      </c>
      <c r="H1850" s="5" t="s">
        <v>23</v>
      </c>
      <c r="I1850" s="167" t="s">
        <v>7699</v>
      </c>
      <c r="J1850" s="6" t="s">
        <v>1613</v>
      </c>
      <c r="K1850" s="5" t="s">
        <v>7698</v>
      </c>
      <c r="L1850" s="1">
        <f t="shared" si="28"/>
        <v>2</v>
      </c>
    </row>
    <row r="1851" spans="1:12" ht="15" customHeight="1">
      <c r="A1851" s="3">
        <v>1849</v>
      </c>
      <c r="B1851" s="168" t="s">
        <v>7700</v>
      </c>
      <c r="C1851" s="3" t="s">
        <v>7701</v>
      </c>
      <c r="D1851" s="3" t="s">
        <v>13</v>
      </c>
      <c r="E1851" s="3" t="s">
        <v>1677</v>
      </c>
      <c r="F1851" s="3" t="s">
        <v>15</v>
      </c>
      <c r="G1851" s="3" t="s">
        <v>36</v>
      </c>
      <c r="H1851" s="3" t="s">
        <v>23</v>
      </c>
      <c r="I1851" s="166" t="s">
        <v>7704</v>
      </c>
      <c r="J1851" s="4" t="s">
        <v>7702</v>
      </c>
      <c r="K1851" s="3" t="s">
        <v>7703</v>
      </c>
      <c r="L1851" s="1">
        <f t="shared" si="28"/>
        <v>11</v>
      </c>
    </row>
    <row r="1852" spans="1:12" ht="15" customHeight="1">
      <c r="A1852" s="5">
        <v>1850</v>
      </c>
      <c r="B1852" s="169" t="s">
        <v>2854</v>
      </c>
      <c r="C1852" s="5" t="s">
        <v>3476</v>
      </c>
      <c r="D1852" s="5" t="s">
        <v>13</v>
      </c>
      <c r="E1852" s="5" t="s">
        <v>1677</v>
      </c>
      <c r="F1852" s="5" t="s">
        <v>15</v>
      </c>
      <c r="G1852" s="5" t="s">
        <v>36</v>
      </c>
      <c r="H1852" s="5" t="s">
        <v>635</v>
      </c>
      <c r="I1852" s="167" t="s">
        <v>7707</v>
      </c>
      <c r="J1852" s="6" t="s">
        <v>7705</v>
      </c>
      <c r="K1852" s="5" t="s">
        <v>7706</v>
      </c>
      <c r="L1852" s="1">
        <f t="shared" si="28"/>
        <v>5</v>
      </c>
    </row>
    <row r="1853" spans="1:12" ht="15" customHeight="1">
      <c r="A1853" s="3">
        <v>1851</v>
      </c>
      <c r="B1853" s="168" t="s">
        <v>7708</v>
      </c>
      <c r="C1853" s="3" t="s">
        <v>3888</v>
      </c>
      <c r="D1853" s="3" t="s">
        <v>13</v>
      </c>
      <c r="E1853" s="3" t="s">
        <v>1401</v>
      </c>
      <c r="F1853" s="3" t="s">
        <v>15</v>
      </c>
      <c r="G1853" s="3" t="s">
        <v>36</v>
      </c>
      <c r="H1853" s="3" t="s">
        <v>23</v>
      </c>
      <c r="I1853" s="166" t="s">
        <v>7711</v>
      </c>
      <c r="J1853" s="4" t="s">
        <v>7709</v>
      </c>
      <c r="K1853" s="3" t="s">
        <v>7710</v>
      </c>
      <c r="L1853" s="1">
        <f t="shared" si="28"/>
        <v>7</v>
      </c>
    </row>
    <row r="1854" spans="1:12" ht="15" customHeight="1">
      <c r="A1854" s="5">
        <v>1852</v>
      </c>
      <c r="B1854" s="169" t="s">
        <v>7712</v>
      </c>
      <c r="C1854" s="5" t="s">
        <v>1276</v>
      </c>
      <c r="D1854" s="5" t="s">
        <v>13</v>
      </c>
      <c r="E1854" s="5" t="s">
        <v>1128</v>
      </c>
      <c r="F1854" s="5" t="s">
        <v>15</v>
      </c>
      <c r="G1854" s="5" t="s">
        <v>16</v>
      </c>
      <c r="H1854" s="5" t="s">
        <v>23</v>
      </c>
      <c r="I1854" s="167" t="s">
        <v>7715</v>
      </c>
      <c r="J1854" s="6" t="s">
        <v>7713</v>
      </c>
      <c r="K1854" s="5" t="s">
        <v>7714</v>
      </c>
      <c r="L1854" s="1">
        <f t="shared" si="28"/>
        <v>10</v>
      </c>
    </row>
    <row r="1855" spans="1:12" ht="15" customHeight="1">
      <c r="A1855" s="3">
        <v>1853</v>
      </c>
      <c r="B1855" s="168" t="s">
        <v>7716</v>
      </c>
      <c r="C1855" s="3" t="s">
        <v>7717</v>
      </c>
      <c r="D1855" s="3" t="s">
        <v>13</v>
      </c>
      <c r="E1855" s="3" t="s">
        <v>302</v>
      </c>
      <c r="F1855" s="3" t="s">
        <v>15</v>
      </c>
      <c r="G1855" s="3" t="s">
        <v>36</v>
      </c>
      <c r="H1855" s="3" t="s">
        <v>23</v>
      </c>
      <c r="I1855" s="166" t="s">
        <v>7720</v>
      </c>
      <c r="J1855" s="4" t="s">
        <v>7718</v>
      </c>
      <c r="K1855" s="3" t="s">
        <v>7719</v>
      </c>
      <c r="L1855" s="1">
        <f t="shared" si="28"/>
        <v>4</v>
      </c>
    </row>
    <row r="1856" spans="1:12" ht="15" customHeight="1">
      <c r="A1856" s="5">
        <v>1854</v>
      </c>
      <c r="B1856" s="169" t="s">
        <v>7721</v>
      </c>
      <c r="C1856" s="5" t="s">
        <v>7722</v>
      </c>
      <c r="D1856" s="5" t="s">
        <v>13</v>
      </c>
      <c r="E1856" s="5" t="s">
        <v>302</v>
      </c>
      <c r="F1856" s="5" t="s">
        <v>15</v>
      </c>
      <c r="G1856" s="5" t="s">
        <v>36</v>
      </c>
      <c r="H1856" s="5" t="s">
        <v>23</v>
      </c>
      <c r="I1856" s="167" t="s">
        <v>7725</v>
      </c>
      <c r="J1856" s="6" t="s">
        <v>7723</v>
      </c>
      <c r="K1856" s="5" t="s">
        <v>7724</v>
      </c>
      <c r="L1856" s="1">
        <f t="shared" si="28"/>
        <v>9</v>
      </c>
    </row>
    <row r="1857" spans="1:12" ht="15" customHeight="1">
      <c r="A1857" s="3">
        <v>1855</v>
      </c>
      <c r="B1857" s="168" t="s">
        <v>7726</v>
      </c>
      <c r="C1857" s="3" t="s">
        <v>7323</v>
      </c>
      <c r="D1857" s="3" t="s">
        <v>13</v>
      </c>
      <c r="E1857" s="3" t="s">
        <v>1401</v>
      </c>
      <c r="F1857" s="3" t="s">
        <v>15</v>
      </c>
      <c r="G1857" s="3" t="s">
        <v>16</v>
      </c>
      <c r="H1857" s="3" t="s">
        <v>23</v>
      </c>
      <c r="I1857" s="166" t="s">
        <v>7729</v>
      </c>
      <c r="J1857" s="4" t="s">
        <v>7727</v>
      </c>
      <c r="K1857" s="3" t="s">
        <v>7728</v>
      </c>
      <c r="L1857" s="1">
        <f t="shared" si="28"/>
        <v>4</v>
      </c>
    </row>
    <row r="1858" spans="1:12" ht="15" customHeight="1">
      <c r="A1858" s="5">
        <v>1856</v>
      </c>
      <c r="B1858" s="169" t="s">
        <v>7730</v>
      </c>
      <c r="C1858" s="5" t="s">
        <v>961</v>
      </c>
      <c r="D1858" s="5" t="s">
        <v>13</v>
      </c>
      <c r="E1858" s="5" t="s">
        <v>1401</v>
      </c>
      <c r="F1858" s="5" t="s">
        <v>15</v>
      </c>
      <c r="G1858" s="5" t="s">
        <v>16</v>
      </c>
      <c r="H1858" s="5" t="s">
        <v>164</v>
      </c>
      <c r="I1858" s="167" t="s">
        <v>7733</v>
      </c>
      <c r="J1858" s="6" t="s">
        <v>7731</v>
      </c>
      <c r="K1858" s="5" t="s">
        <v>7732</v>
      </c>
      <c r="L1858" s="1">
        <f t="shared" si="28"/>
        <v>15</v>
      </c>
    </row>
    <row r="1859" spans="1:12" ht="15" customHeight="1">
      <c r="A1859" s="3">
        <v>1857</v>
      </c>
      <c r="B1859" s="168" t="s">
        <v>7734</v>
      </c>
      <c r="C1859" s="3" t="s">
        <v>551</v>
      </c>
      <c r="D1859" s="3" t="s">
        <v>13</v>
      </c>
      <c r="E1859" s="3" t="s">
        <v>1401</v>
      </c>
      <c r="F1859" s="3" t="s">
        <v>15</v>
      </c>
      <c r="G1859" s="3" t="s">
        <v>50</v>
      </c>
      <c r="H1859" s="3" t="s">
        <v>23</v>
      </c>
      <c r="I1859" s="166" t="s">
        <v>7737</v>
      </c>
      <c r="J1859" s="4" t="s">
        <v>7735</v>
      </c>
      <c r="K1859" s="3" t="s">
        <v>7736</v>
      </c>
      <c r="L1859" s="1">
        <f t="shared" ref="L1859:L1922" si="29">IF(TRIM(J1859)="",0,LEN(J1859)-LEN(SUBSTITUTE(J1859,",",""))+1)</f>
        <v>5</v>
      </c>
    </row>
    <row r="1860" spans="1:12" ht="15" customHeight="1">
      <c r="A1860" s="5">
        <v>1858</v>
      </c>
      <c r="B1860" s="169" t="s">
        <v>7738</v>
      </c>
      <c r="C1860" s="5" t="s">
        <v>267</v>
      </c>
      <c r="D1860" s="5" t="s">
        <v>13</v>
      </c>
      <c r="E1860" s="5" t="s">
        <v>1128</v>
      </c>
      <c r="F1860" s="5" t="s">
        <v>15</v>
      </c>
      <c r="G1860" s="5" t="s">
        <v>29</v>
      </c>
      <c r="H1860" s="5" t="s">
        <v>119</v>
      </c>
      <c r="I1860" s="167" t="s">
        <v>7741</v>
      </c>
      <c r="J1860" s="6" t="s">
        <v>7739</v>
      </c>
      <c r="K1860" s="5" t="s">
        <v>7740</v>
      </c>
      <c r="L1860" s="1">
        <f t="shared" si="29"/>
        <v>9</v>
      </c>
    </row>
    <row r="1861" spans="1:12" ht="15" customHeight="1">
      <c r="A1861" s="3">
        <v>1859</v>
      </c>
      <c r="B1861" s="168" t="s">
        <v>112</v>
      </c>
      <c r="C1861" s="3" t="s">
        <v>35</v>
      </c>
      <c r="D1861" s="3" t="s">
        <v>13</v>
      </c>
      <c r="E1861" s="3" t="s">
        <v>14</v>
      </c>
      <c r="F1861" s="3" t="s">
        <v>15</v>
      </c>
      <c r="G1861" s="3" t="s">
        <v>36</v>
      </c>
      <c r="H1861" s="3" t="s">
        <v>23</v>
      </c>
      <c r="I1861" s="166" t="s">
        <v>7744</v>
      </c>
      <c r="J1861" s="4" t="s">
        <v>7742</v>
      </c>
      <c r="K1861" s="3" t="s">
        <v>7743</v>
      </c>
      <c r="L1861" s="1">
        <f t="shared" si="29"/>
        <v>2</v>
      </c>
    </row>
    <row r="1862" spans="1:12" ht="15" customHeight="1">
      <c r="A1862" s="5">
        <v>1860</v>
      </c>
      <c r="B1862" s="169" t="s">
        <v>7745</v>
      </c>
      <c r="C1862" s="5" t="s">
        <v>7746</v>
      </c>
      <c r="D1862" s="5" t="s">
        <v>13</v>
      </c>
      <c r="E1862" s="5" t="s">
        <v>1401</v>
      </c>
      <c r="F1862" s="5" t="s">
        <v>15</v>
      </c>
      <c r="G1862" s="5" t="s">
        <v>16</v>
      </c>
      <c r="H1862" s="5" t="s">
        <v>108</v>
      </c>
      <c r="I1862" s="167" t="s">
        <v>7749</v>
      </c>
      <c r="J1862" s="6" t="s">
        <v>7747</v>
      </c>
      <c r="K1862" s="5" t="s">
        <v>7748</v>
      </c>
      <c r="L1862" s="1">
        <f t="shared" si="29"/>
        <v>3</v>
      </c>
    </row>
    <row r="1863" spans="1:12" ht="15" customHeight="1">
      <c r="A1863" s="3">
        <v>1861</v>
      </c>
      <c r="B1863" s="168" t="s">
        <v>7750</v>
      </c>
      <c r="C1863" s="3" t="s">
        <v>7751</v>
      </c>
      <c r="D1863" s="3" t="s">
        <v>13</v>
      </c>
      <c r="E1863" s="3" t="s">
        <v>1401</v>
      </c>
      <c r="F1863" s="3" t="s">
        <v>15</v>
      </c>
      <c r="G1863" s="3" t="s">
        <v>16</v>
      </c>
      <c r="H1863" s="3" t="s">
        <v>23</v>
      </c>
      <c r="I1863" s="166" t="s">
        <v>7754</v>
      </c>
      <c r="J1863" s="4" t="s">
        <v>7752</v>
      </c>
      <c r="K1863" s="3" t="s">
        <v>7753</v>
      </c>
      <c r="L1863" s="1">
        <f t="shared" si="29"/>
        <v>6</v>
      </c>
    </row>
    <row r="1864" spans="1:12" ht="15" customHeight="1">
      <c r="A1864" s="5">
        <v>1862</v>
      </c>
      <c r="B1864" s="169" t="s">
        <v>7755</v>
      </c>
      <c r="C1864" s="5" t="s">
        <v>7756</v>
      </c>
      <c r="D1864" s="5" t="s">
        <v>13</v>
      </c>
      <c r="E1864" s="5" t="s">
        <v>1128</v>
      </c>
      <c r="F1864" s="5" t="s">
        <v>15</v>
      </c>
      <c r="G1864" s="5" t="s">
        <v>16</v>
      </c>
      <c r="H1864" s="5" t="s">
        <v>85</v>
      </c>
      <c r="I1864" s="167" t="s">
        <v>7759</v>
      </c>
      <c r="J1864" s="6" t="s">
        <v>7757</v>
      </c>
      <c r="K1864" s="5" t="s">
        <v>7758</v>
      </c>
      <c r="L1864" s="1">
        <f t="shared" si="29"/>
        <v>6</v>
      </c>
    </row>
    <row r="1865" spans="1:12" ht="15" customHeight="1">
      <c r="A1865" s="3">
        <v>1863</v>
      </c>
      <c r="B1865" s="168" t="s">
        <v>54</v>
      </c>
      <c r="C1865" s="3" t="s">
        <v>35</v>
      </c>
      <c r="D1865" s="3" t="s">
        <v>13</v>
      </c>
      <c r="E1865" s="3" t="s">
        <v>14</v>
      </c>
      <c r="F1865" s="3" t="s">
        <v>15</v>
      </c>
      <c r="G1865" s="3" t="s">
        <v>16</v>
      </c>
      <c r="H1865" s="3" t="s">
        <v>23</v>
      </c>
      <c r="I1865" s="166" t="s">
        <v>7762</v>
      </c>
      <c r="J1865" s="4" t="s">
        <v>7760</v>
      </c>
      <c r="K1865" s="3" t="s">
        <v>7761</v>
      </c>
      <c r="L1865" s="1">
        <f t="shared" si="29"/>
        <v>4</v>
      </c>
    </row>
    <row r="1866" spans="1:12" ht="15" customHeight="1">
      <c r="A1866" s="5">
        <v>1864</v>
      </c>
      <c r="B1866" s="169" t="s">
        <v>7763</v>
      </c>
      <c r="C1866" s="5" t="s">
        <v>7323</v>
      </c>
      <c r="D1866" s="5" t="s">
        <v>13</v>
      </c>
      <c r="E1866" s="5" t="s">
        <v>1401</v>
      </c>
      <c r="F1866" s="5" t="s">
        <v>15</v>
      </c>
      <c r="G1866" s="5" t="s">
        <v>16</v>
      </c>
      <c r="H1866" s="5" t="s">
        <v>23</v>
      </c>
      <c r="I1866" s="167" t="s">
        <v>7766</v>
      </c>
      <c r="J1866" s="6" t="s">
        <v>7764</v>
      </c>
      <c r="K1866" s="5" t="s">
        <v>7765</v>
      </c>
      <c r="L1866" s="1">
        <f t="shared" si="29"/>
        <v>5</v>
      </c>
    </row>
    <row r="1867" spans="1:12" ht="15" customHeight="1">
      <c r="A1867" s="3">
        <v>1865</v>
      </c>
      <c r="B1867" s="168" t="s">
        <v>7767</v>
      </c>
      <c r="C1867" s="3" t="s">
        <v>509</v>
      </c>
      <c r="D1867" s="3" t="s">
        <v>13</v>
      </c>
      <c r="E1867" s="3" t="s">
        <v>1128</v>
      </c>
      <c r="F1867" s="3" t="s">
        <v>15</v>
      </c>
      <c r="G1867" s="3" t="s">
        <v>36</v>
      </c>
      <c r="H1867" s="3" t="s">
        <v>1416</v>
      </c>
      <c r="I1867" s="166" t="s">
        <v>7770</v>
      </c>
      <c r="J1867" s="4" t="s">
        <v>7768</v>
      </c>
      <c r="K1867" s="3" t="s">
        <v>7769</v>
      </c>
      <c r="L1867" s="1">
        <f t="shared" si="29"/>
        <v>4</v>
      </c>
    </row>
    <row r="1868" spans="1:12" ht="15" customHeight="1">
      <c r="A1868" s="5">
        <v>1866</v>
      </c>
      <c r="B1868" s="169" t="s">
        <v>7771</v>
      </c>
      <c r="C1868" s="5" t="s">
        <v>1200</v>
      </c>
      <c r="D1868" s="5" t="s">
        <v>13</v>
      </c>
      <c r="E1868" s="5" t="s">
        <v>1401</v>
      </c>
      <c r="F1868" s="5" t="s">
        <v>15</v>
      </c>
      <c r="G1868" s="5" t="s">
        <v>50</v>
      </c>
      <c r="H1868" s="5" t="s">
        <v>125</v>
      </c>
      <c r="I1868" s="167" t="s">
        <v>7774</v>
      </c>
      <c r="J1868" s="6" t="s">
        <v>7772</v>
      </c>
      <c r="K1868" s="5" t="s">
        <v>7773</v>
      </c>
      <c r="L1868" s="1">
        <f t="shared" si="29"/>
        <v>5</v>
      </c>
    </row>
    <row r="1869" spans="1:12" ht="15" customHeight="1">
      <c r="A1869" s="3">
        <v>1867</v>
      </c>
      <c r="B1869" s="168" t="s">
        <v>7775</v>
      </c>
      <c r="C1869" s="3" t="s">
        <v>7776</v>
      </c>
      <c r="D1869" s="3" t="s">
        <v>13</v>
      </c>
      <c r="E1869" s="3" t="s">
        <v>302</v>
      </c>
      <c r="F1869" s="3" t="s">
        <v>15</v>
      </c>
      <c r="G1869" s="3" t="s">
        <v>29</v>
      </c>
      <c r="H1869" s="3" t="s">
        <v>85</v>
      </c>
      <c r="I1869" s="166" t="s">
        <v>7779</v>
      </c>
      <c r="J1869" s="4" t="s">
        <v>7777</v>
      </c>
      <c r="K1869" s="3" t="s">
        <v>7778</v>
      </c>
      <c r="L1869" s="1">
        <f t="shared" si="29"/>
        <v>4</v>
      </c>
    </row>
    <row r="1870" spans="1:12" ht="15" customHeight="1">
      <c r="A1870" s="5">
        <v>1868</v>
      </c>
      <c r="B1870" s="169" t="s">
        <v>2185</v>
      </c>
      <c r="C1870" s="5" t="s">
        <v>7780</v>
      </c>
      <c r="D1870" s="5" t="s">
        <v>13</v>
      </c>
      <c r="E1870" s="5" t="s">
        <v>302</v>
      </c>
      <c r="F1870" s="5" t="s">
        <v>15</v>
      </c>
      <c r="G1870" s="5" t="s">
        <v>36</v>
      </c>
      <c r="H1870" s="5" t="s">
        <v>486</v>
      </c>
      <c r="I1870" s="167" t="s">
        <v>7782</v>
      </c>
      <c r="J1870" s="6" t="s">
        <v>328</v>
      </c>
      <c r="K1870" s="5" t="s">
        <v>7781</v>
      </c>
      <c r="L1870" s="1">
        <f t="shared" si="29"/>
        <v>1</v>
      </c>
    </row>
    <row r="1871" spans="1:12" ht="15" customHeight="1">
      <c r="A1871" s="3">
        <v>1869</v>
      </c>
      <c r="B1871" s="168" t="s">
        <v>2706</v>
      </c>
      <c r="C1871" s="3" t="s">
        <v>7783</v>
      </c>
      <c r="D1871" s="3" t="s">
        <v>13</v>
      </c>
      <c r="E1871" s="3" t="s">
        <v>302</v>
      </c>
      <c r="F1871" s="3" t="s">
        <v>15</v>
      </c>
      <c r="G1871" s="3" t="s">
        <v>36</v>
      </c>
      <c r="H1871" s="3" t="s">
        <v>23</v>
      </c>
      <c r="I1871" s="166" t="s">
        <v>7786</v>
      </c>
      <c r="J1871" s="4" t="s">
        <v>7784</v>
      </c>
      <c r="K1871" s="3" t="s">
        <v>7785</v>
      </c>
      <c r="L1871" s="1">
        <f t="shared" si="29"/>
        <v>10</v>
      </c>
    </row>
    <row r="1872" spans="1:12" ht="15" customHeight="1">
      <c r="A1872" s="5">
        <v>1870</v>
      </c>
      <c r="B1872" s="169" t="s">
        <v>7787</v>
      </c>
      <c r="C1872" s="5" t="s">
        <v>7788</v>
      </c>
      <c r="D1872" s="5" t="s">
        <v>13</v>
      </c>
      <c r="E1872" s="5" t="s">
        <v>302</v>
      </c>
      <c r="F1872" s="5" t="s">
        <v>15</v>
      </c>
      <c r="G1872" s="5" t="s">
        <v>16</v>
      </c>
      <c r="H1872" s="5" t="s">
        <v>17</v>
      </c>
      <c r="I1872" s="167" t="s">
        <v>7791</v>
      </c>
      <c r="J1872" s="6" t="s">
        <v>7789</v>
      </c>
      <c r="K1872" s="5" t="s">
        <v>7790</v>
      </c>
      <c r="L1872" s="1">
        <f t="shared" si="29"/>
        <v>5</v>
      </c>
    </row>
    <row r="1873" spans="1:12" ht="15" customHeight="1">
      <c r="A1873" s="3">
        <v>1871</v>
      </c>
      <c r="B1873" s="168" t="s">
        <v>7792</v>
      </c>
      <c r="C1873" s="3" t="s">
        <v>2778</v>
      </c>
      <c r="D1873" s="3" t="s">
        <v>13</v>
      </c>
      <c r="E1873" s="3" t="s">
        <v>1401</v>
      </c>
      <c r="F1873" s="3" t="s">
        <v>15</v>
      </c>
      <c r="G1873" s="3" t="s">
        <v>50</v>
      </c>
      <c r="H1873" s="3" t="s">
        <v>296</v>
      </c>
      <c r="I1873" s="166" t="s">
        <v>7795</v>
      </c>
      <c r="J1873" s="4" t="s">
        <v>7793</v>
      </c>
      <c r="K1873" s="3" t="s">
        <v>7794</v>
      </c>
      <c r="L1873" s="1">
        <f t="shared" si="29"/>
        <v>14</v>
      </c>
    </row>
    <row r="1874" spans="1:12" ht="15" customHeight="1">
      <c r="A1874" s="5">
        <v>1872</v>
      </c>
      <c r="B1874" s="169" t="s">
        <v>7796</v>
      </c>
      <c r="C1874" s="5" t="s">
        <v>7797</v>
      </c>
      <c r="D1874" s="5" t="s">
        <v>13</v>
      </c>
      <c r="E1874" s="5" t="s">
        <v>302</v>
      </c>
      <c r="F1874" s="5" t="s">
        <v>15</v>
      </c>
      <c r="G1874" s="5" t="s">
        <v>16</v>
      </c>
      <c r="H1874" s="5" t="s">
        <v>296</v>
      </c>
      <c r="I1874" s="167" t="s">
        <v>7800</v>
      </c>
      <c r="J1874" s="6" t="s">
        <v>7798</v>
      </c>
      <c r="K1874" s="5" t="s">
        <v>7799</v>
      </c>
      <c r="L1874" s="1">
        <f t="shared" si="29"/>
        <v>10</v>
      </c>
    </row>
    <row r="1875" spans="1:12" ht="15" customHeight="1">
      <c r="A1875" s="3">
        <v>1873</v>
      </c>
      <c r="B1875" s="168" t="s">
        <v>7801</v>
      </c>
      <c r="C1875" s="3" t="s">
        <v>1489</v>
      </c>
      <c r="D1875" s="3" t="s">
        <v>13</v>
      </c>
      <c r="E1875" s="3" t="s">
        <v>1401</v>
      </c>
      <c r="F1875" s="3" t="s">
        <v>15</v>
      </c>
      <c r="G1875" s="3" t="s">
        <v>29</v>
      </c>
      <c r="H1875" s="3" t="s">
        <v>975</v>
      </c>
      <c r="I1875" s="166" t="s">
        <v>7804</v>
      </c>
      <c r="J1875" s="4" t="s">
        <v>7802</v>
      </c>
      <c r="K1875" s="3" t="s">
        <v>7803</v>
      </c>
      <c r="L1875" s="1">
        <f t="shared" si="29"/>
        <v>5</v>
      </c>
    </row>
    <row r="1876" spans="1:12" ht="15" customHeight="1">
      <c r="A1876" s="5">
        <v>1874</v>
      </c>
      <c r="B1876" s="169" t="s">
        <v>7805</v>
      </c>
      <c r="C1876" s="5" t="s">
        <v>629</v>
      </c>
      <c r="D1876" s="5" t="s">
        <v>13</v>
      </c>
      <c r="E1876" s="5" t="s">
        <v>587</v>
      </c>
      <c r="F1876" s="5" t="s">
        <v>15</v>
      </c>
      <c r="G1876" s="5" t="s">
        <v>50</v>
      </c>
      <c r="H1876" s="5" t="s">
        <v>23</v>
      </c>
      <c r="I1876" s="167" t="s">
        <v>7808</v>
      </c>
      <c r="J1876" s="6" t="s">
        <v>7806</v>
      </c>
      <c r="K1876" s="5" t="s">
        <v>7807</v>
      </c>
      <c r="L1876" s="1">
        <f t="shared" si="29"/>
        <v>2</v>
      </c>
    </row>
    <row r="1877" spans="1:12" ht="15" customHeight="1">
      <c r="A1877" s="3">
        <v>1875</v>
      </c>
      <c r="B1877" s="168" t="s">
        <v>7809</v>
      </c>
      <c r="C1877" s="3" t="s">
        <v>6431</v>
      </c>
      <c r="D1877" s="3" t="s">
        <v>13</v>
      </c>
      <c r="E1877" s="3" t="s">
        <v>302</v>
      </c>
      <c r="F1877" s="3" t="s">
        <v>15</v>
      </c>
      <c r="G1877" s="3" t="s">
        <v>36</v>
      </c>
      <c r="H1877" s="3" t="s">
        <v>268</v>
      </c>
      <c r="I1877" s="166" t="s">
        <v>7811</v>
      </c>
      <c r="J1877" s="4" t="s">
        <v>6432</v>
      </c>
      <c r="K1877" s="3" t="s">
        <v>7810</v>
      </c>
      <c r="L1877" s="1">
        <f t="shared" si="29"/>
        <v>2</v>
      </c>
    </row>
    <row r="1878" spans="1:12" ht="15" customHeight="1">
      <c r="A1878" s="5">
        <v>1876</v>
      </c>
      <c r="B1878" s="169" t="s">
        <v>4765</v>
      </c>
      <c r="C1878" s="5" t="s">
        <v>7812</v>
      </c>
      <c r="D1878" s="5" t="s">
        <v>13</v>
      </c>
      <c r="E1878" s="5" t="s">
        <v>302</v>
      </c>
      <c r="F1878" s="5" t="s">
        <v>15</v>
      </c>
      <c r="G1878" s="5" t="s">
        <v>50</v>
      </c>
      <c r="H1878" s="5" t="s">
        <v>23</v>
      </c>
      <c r="I1878" s="167" t="s">
        <v>7815</v>
      </c>
      <c r="J1878" s="6" t="s">
        <v>7813</v>
      </c>
      <c r="K1878" s="5" t="s">
        <v>7814</v>
      </c>
      <c r="L1878" s="1">
        <f t="shared" si="29"/>
        <v>10</v>
      </c>
    </row>
    <row r="1879" spans="1:12" ht="15" customHeight="1">
      <c r="A1879" s="3">
        <v>1877</v>
      </c>
      <c r="B1879" s="168" t="s">
        <v>7816</v>
      </c>
      <c r="C1879" s="3" t="s">
        <v>620</v>
      </c>
      <c r="D1879" s="3" t="s">
        <v>13</v>
      </c>
      <c r="E1879" s="3" t="s">
        <v>1401</v>
      </c>
      <c r="F1879" s="3" t="s">
        <v>15</v>
      </c>
      <c r="G1879" s="3" t="s">
        <v>36</v>
      </c>
      <c r="H1879" s="3" t="s">
        <v>23</v>
      </c>
      <c r="I1879" s="166" t="s">
        <v>7819</v>
      </c>
      <c r="J1879" s="4" t="s">
        <v>7817</v>
      </c>
      <c r="K1879" s="3" t="s">
        <v>7818</v>
      </c>
      <c r="L1879" s="1">
        <f t="shared" si="29"/>
        <v>9</v>
      </c>
    </row>
    <row r="1880" spans="1:12" ht="15" customHeight="1">
      <c r="A1880" s="5">
        <v>1878</v>
      </c>
      <c r="B1880" s="169" t="s">
        <v>7820</v>
      </c>
      <c r="C1880" s="5" t="s">
        <v>2502</v>
      </c>
      <c r="D1880" s="5" t="s">
        <v>13</v>
      </c>
      <c r="E1880" s="5" t="s">
        <v>14</v>
      </c>
      <c r="F1880" s="5" t="s">
        <v>15</v>
      </c>
      <c r="G1880" s="5" t="s">
        <v>16</v>
      </c>
      <c r="H1880" s="5" t="s">
        <v>23</v>
      </c>
      <c r="I1880" s="167" t="s">
        <v>7823</v>
      </c>
      <c r="J1880" s="6" t="s">
        <v>7821</v>
      </c>
      <c r="K1880" s="5" t="s">
        <v>7822</v>
      </c>
      <c r="L1880" s="1">
        <f t="shared" si="29"/>
        <v>16</v>
      </c>
    </row>
    <row r="1881" spans="1:12" ht="15" customHeight="1">
      <c r="A1881" s="3">
        <v>1879</v>
      </c>
      <c r="B1881" s="168" t="s">
        <v>7824</v>
      </c>
      <c r="C1881" s="3" t="s">
        <v>7825</v>
      </c>
      <c r="D1881" s="3" t="s">
        <v>13</v>
      </c>
      <c r="E1881" s="3" t="s">
        <v>1401</v>
      </c>
      <c r="F1881" s="3" t="s">
        <v>15</v>
      </c>
      <c r="G1881" s="3" t="s">
        <v>50</v>
      </c>
      <c r="H1881" s="3" t="s">
        <v>23</v>
      </c>
      <c r="I1881" s="166" t="s">
        <v>7828</v>
      </c>
      <c r="J1881" s="4" t="s">
        <v>7826</v>
      </c>
      <c r="K1881" s="3" t="s">
        <v>7827</v>
      </c>
      <c r="L1881" s="1">
        <f t="shared" si="29"/>
        <v>5</v>
      </c>
    </row>
    <row r="1882" spans="1:12" ht="15" customHeight="1">
      <c r="A1882" s="5">
        <v>1880</v>
      </c>
      <c r="B1882" s="169" t="s">
        <v>7829</v>
      </c>
      <c r="C1882" s="5" t="s">
        <v>6986</v>
      </c>
      <c r="D1882" s="5" t="s">
        <v>13</v>
      </c>
      <c r="E1882" s="5" t="s">
        <v>1677</v>
      </c>
      <c r="F1882" s="5" t="s">
        <v>15</v>
      </c>
      <c r="G1882" s="5" t="s">
        <v>36</v>
      </c>
      <c r="H1882" s="5" t="s">
        <v>23</v>
      </c>
      <c r="I1882" s="167" t="s">
        <v>7831</v>
      </c>
      <c r="J1882" s="6" t="s">
        <v>2674</v>
      </c>
      <c r="K1882" s="5" t="s">
        <v>7830</v>
      </c>
      <c r="L1882" s="1">
        <f t="shared" si="29"/>
        <v>2</v>
      </c>
    </row>
    <row r="1883" spans="1:12" ht="15" customHeight="1">
      <c r="A1883" s="3">
        <v>1881</v>
      </c>
      <c r="B1883" s="168" t="s">
        <v>1506</v>
      </c>
      <c r="C1883" s="3" t="s">
        <v>807</v>
      </c>
      <c r="D1883" s="3" t="s">
        <v>13</v>
      </c>
      <c r="E1883" s="3" t="s">
        <v>1401</v>
      </c>
      <c r="F1883" s="3" t="s">
        <v>15</v>
      </c>
      <c r="G1883" s="3" t="s">
        <v>50</v>
      </c>
      <c r="H1883" s="3" t="s">
        <v>85</v>
      </c>
      <c r="I1883" s="166" t="s">
        <v>7834</v>
      </c>
      <c r="J1883" s="4" t="s">
        <v>7832</v>
      </c>
      <c r="K1883" s="3" t="s">
        <v>7833</v>
      </c>
      <c r="L1883" s="1">
        <f t="shared" si="29"/>
        <v>7</v>
      </c>
    </row>
    <row r="1884" spans="1:12" ht="15" customHeight="1">
      <c r="A1884" s="5">
        <v>1882</v>
      </c>
      <c r="B1884" s="169" t="s">
        <v>7835</v>
      </c>
      <c r="C1884" s="5" t="s">
        <v>1410</v>
      </c>
      <c r="D1884" s="5" t="s">
        <v>13</v>
      </c>
      <c r="E1884" s="5" t="s">
        <v>1401</v>
      </c>
      <c r="F1884" s="5" t="s">
        <v>15</v>
      </c>
      <c r="G1884" s="5" t="s">
        <v>29</v>
      </c>
      <c r="H1884" s="5" t="s">
        <v>23</v>
      </c>
      <c r="I1884" s="167" t="s">
        <v>7838</v>
      </c>
      <c r="J1884" s="6" t="s">
        <v>7836</v>
      </c>
      <c r="K1884" s="5" t="s">
        <v>7837</v>
      </c>
      <c r="L1884" s="1">
        <f t="shared" si="29"/>
        <v>2</v>
      </c>
    </row>
    <row r="1885" spans="1:12" ht="15" customHeight="1">
      <c r="A1885" s="3">
        <v>1883</v>
      </c>
      <c r="B1885" s="168" t="s">
        <v>7839</v>
      </c>
      <c r="C1885" s="3" t="s">
        <v>7840</v>
      </c>
      <c r="D1885" s="3" t="s">
        <v>13</v>
      </c>
      <c r="E1885" s="3" t="s">
        <v>14</v>
      </c>
      <c r="F1885" s="3" t="s">
        <v>15</v>
      </c>
      <c r="G1885" s="3" t="s">
        <v>50</v>
      </c>
      <c r="H1885" s="3" t="s">
        <v>606</v>
      </c>
      <c r="I1885" s="166" t="s">
        <v>7843</v>
      </c>
      <c r="J1885" s="4" t="s">
        <v>7841</v>
      </c>
      <c r="K1885" s="3" t="s">
        <v>7842</v>
      </c>
      <c r="L1885" s="1">
        <f t="shared" si="29"/>
        <v>7</v>
      </c>
    </row>
    <row r="1886" spans="1:12" ht="15" customHeight="1">
      <c r="A1886" s="5">
        <v>1884</v>
      </c>
      <c r="B1886" s="169" t="s">
        <v>7844</v>
      </c>
      <c r="C1886" s="5" t="s">
        <v>3518</v>
      </c>
      <c r="D1886" s="5" t="s">
        <v>13</v>
      </c>
      <c r="E1886" s="5" t="s">
        <v>1401</v>
      </c>
      <c r="F1886" s="5" t="s">
        <v>15</v>
      </c>
      <c r="G1886" s="5" t="s">
        <v>16</v>
      </c>
      <c r="H1886" s="5" t="s">
        <v>23</v>
      </c>
      <c r="I1886" s="167" t="s">
        <v>7847</v>
      </c>
      <c r="J1886" s="6" t="s">
        <v>7845</v>
      </c>
      <c r="K1886" s="5" t="s">
        <v>7846</v>
      </c>
      <c r="L1886" s="1">
        <f t="shared" si="29"/>
        <v>6</v>
      </c>
    </row>
    <row r="1887" spans="1:12" ht="15" customHeight="1">
      <c r="A1887" s="3">
        <v>1885</v>
      </c>
      <c r="B1887" s="168" t="s">
        <v>7848</v>
      </c>
      <c r="C1887" s="3" t="s">
        <v>7849</v>
      </c>
      <c r="D1887" s="3" t="s">
        <v>13</v>
      </c>
      <c r="E1887" s="3" t="s">
        <v>1401</v>
      </c>
      <c r="F1887" s="3" t="s">
        <v>15</v>
      </c>
      <c r="G1887" s="3" t="s">
        <v>16</v>
      </c>
      <c r="H1887" s="3" t="s">
        <v>268</v>
      </c>
      <c r="I1887" s="166" t="s">
        <v>7852</v>
      </c>
      <c r="J1887" s="4" t="s">
        <v>7850</v>
      </c>
      <c r="K1887" s="3" t="s">
        <v>7851</v>
      </c>
      <c r="L1887" s="1">
        <f t="shared" si="29"/>
        <v>8</v>
      </c>
    </row>
    <row r="1888" spans="1:12" ht="15" customHeight="1">
      <c r="A1888" s="5">
        <v>1886</v>
      </c>
      <c r="B1888" s="169" t="s">
        <v>7853</v>
      </c>
      <c r="C1888" s="5" t="s">
        <v>7854</v>
      </c>
      <c r="D1888" s="5" t="s">
        <v>13</v>
      </c>
      <c r="E1888" s="5" t="s">
        <v>302</v>
      </c>
      <c r="F1888" s="5" t="s">
        <v>15</v>
      </c>
      <c r="G1888" s="5" t="s">
        <v>50</v>
      </c>
      <c r="H1888" s="5" t="s">
        <v>296</v>
      </c>
      <c r="I1888" s="167" t="s">
        <v>7857</v>
      </c>
      <c r="J1888" s="6" t="s">
        <v>7855</v>
      </c>
      <c r="K1888" s="5" t="s">
        <v>7856</v>
      </c>
      <c r="L1888" s="1">
        <f t="shared" si="29"/>
        <v>3</v>
      </c>
    </row>
    <row r="1889" spans="1:12" ht="15" customHeight="1">
      <c r="A1889" s="3">
        <v>1887</v>
      </c>
      <c r="B1889" s="168" t="s">
        <v>7858</v>
      </c>
      <c r="C1889" s="3" t="s">
        <v>218</v>
      </c>
      <c r="D1889" s="3" t="s">
        <v>13</v>
      </c>
      <c r="E1889" s="3" t="s">
        <v>302</v>
      </c>
      <c r="F1889" s="3" t="s">
        <v>15</v>
      </c>
      <c r="G1889" s="3" t="s">
        <v>16</v>
      </c>
      <c r="H1889" s="3" t="s">
        <v>23</v>
      </c>
      <c r="I1889" s="166" t="s">
        <v>7861</v>
      </c>
      <c r="J1889" s="4" t="s">
        <v>7859</v>
      </c>
      <c r="K1889" s="3" t="s">
        <v>7860</v>
      </c>
      <c r="L1889" s="1">
        <f t="shared" si="29"/>
        <v>4</v>
      </c>
    </row>
    <row r="1890" spans="1:12" ht="15" customHeight="1">
      <c r="A1890" s="5">
        <v>1888</v>
      </c>
      <c r="B1890" s="169" t="s">
        <v>7862</v>
      </c>
      <c r="C1890" s="5" t="s">
        <v>7863</v>
      </c>
      <c r="D1890" s="5" t="s">
        <v>13</v>
      </c>
      <c r="E1890" s="5" t="s">
        <v>587</v>
      </c>
      <c r="F1890" s="5" t="s">
        <v>15</v>
      </c>
      <c r="G1890" s="5" t="s">
        <v>36</v>
      </c>
      <c r="H1890" s="5" t="s">
        <v>23</v>
      </c>
      <c r="I1890" s="167" t="s">
        <v>7866</v>
      </c>
      <c r="J1890" s="6" t="s">
        <v>7864</v>
      </c>
      <c r="K1890" s="5" t="s">
        <v>7865</v>
      </c>
      <c r="L1890" s="1">
        <f t="shared" si="29"/>
        <v>6</v>
      </c>
    </row>
    <row r="1891" spans="1:12" ht="15" customHeight="1">
      <c r="A1891" s="3">
        <v>1889</v>
      </c>
      <c r="B1891" s="168" t="s">
        <v>7867</v>
      </c>
      <c r="C1891" s="3" t="s">
        <v>7868</v>
      </c>
      <c r="D1891" s="3" t="s">
        <v>13</v>
      </c>
      <c r="E1891" s="3" t="s">
        <v>1401</v>
      </c>
      <c r="F1891" s="3" t="s">
        <v>15</v>
      </c>
      <c r="G1891" s="3" t="s">
        <v>16</v>
      </c>
      <c r="H1891" s="3" t="s">
        <v>23</v>
      </c>
      <c r="I1891" s="166" t="s">
        <v>7871</v>
      </c>
      <c r="J1891" s="4" t="s">
        <v>7869</v>
      </c>
      <c r="K1891" s="3" t="s">
        <v>7870</v>
      </c>
      <c r="L1891" s="1">
        <f t="shared" si="29"/>
        <v>3</v>
      </c>
    </row>
    <row r="1892" spans="1:12" ht="15" customHeight="1">
      <c r="A1892" s="5">
        <v>1890</v>
      </c>
      <c r="B1892" s="169" t="s">
        <v>7872</v>
      </c>
      <c r="C1892" s="5" t="s">
        <v>7063</v>
      </c>
      <c r="D1892" s="5" t="s">
        <v>13</v>
      </c>
      <c r="E1892" s="5" t="s">
        <v>14</v>
      </c>
      <c r="F1892" s="5" t="s">
        <v>15</v>
      </c>
      <c r="G1892" s="5" t="s">
        <v>29</v>
      </c>
      <c r="H1892" s="5" t="s">
        <v>23</v>
      </c>
      <c r="I1892" s="167" t="s">
        <v>7875</v>
      </c>
      <c r="J1892" s="6" t="s">
        <v>7873</v>
      </c>
      <c r="K1892" s="5" t="s">
        <v>7874</v>
      </c>
      <c r="L1892" s="1">
        <f t="shared" si="29"/>
        <v>14</v>
      </c>
    </row>
    <row r="1893" spans="1:12" ht="15" customHeight="1">
      <c r="A1893" s="3">
        <v>1891</v>
      </c>
      <c r="B1893" s="168" t="s">
        <v>7876</v>
      </c>
      <c r="C1893" s="3" t="s">
        <v>102</v>
      </c>
      <c r="D1893" s="3" t="s">
        <v>13</v>
      </c>
      <c r="E1893" s="3" t="s">
        <v>1401</v>
      </c>
      <c r="F1893" s="3" t="s">
        <v>15</v>
      </c>
      <c r="G1893" s="3" t="s">
        <v>16</v>
      </c>
      <c r="H1893" s="3" t="s">
        <v>635</v>
      </c>
      <c r="I1893" s="166" t="s">
        <v>7879</v>
      </c>
      <c r="J1893" s="4" t="s">
        <v>7877</v>
      </c>
      <c r="K1893" s="3" t="s">
        <v>7878</v>
      </c>
      <c r="L1893" s="1">
        <f t="shared" si="29"/>
        <v>6</v>
      </c>
    </row>
    <row r="1894" spans="1:12" ht="15" customHeight="1">
      <c r="A1894" s="5">
        <v>1892</v>
      </c>
      <c r="B1894" s="169" t="s">
        <v>7880</v>
      </c>
      <c r="C1894" s="5" t="s">
        <v>2447</v>
      </c>
      <c r="D1894" s="5" t="s">
        <v>13</v>
      </c>
      <c r="E1894" s="5" t="s">
        <v>14</v>
      </c>
      <c r="F1894" s="5" t="s">
        <v>15</v>
      </c>
      <c r="G1894" s="5" t="s">
        <v>50</v>
      </c>
      <c r="H1894" s="5" t="s">
        <v>23</v>
      </c>
      <c r="I1894" s="167" t="s">
        <v>7883</v>
      </c>
      <c r="J1894" s="6" t="s">
        <v>7881</v>
      </c>
      <c r="K1894" s="5" t="s">
        <v>7882</v>
      </c>
      <c r="L1894" s="1">
        <f t="shared" si="29"/>
        <v>6</v>
      </c>
    </row>
    <row r="1895" spans="1:12" ht="15" customHeight="1">
      <c r="A1895" s="3">
        <v>1893</v>
      </c>
      <c r="B1895" s="168" t="s">
        <v>7884</v>
      </c>
      <c r="C1895" s="3" t="s">
        <v>218</v>
      </c>
      <c r="D1895" s="3" t="s">
        <v>13</v>
      </c>
      <c r="E1895" s="3" t="s">
        <v>302</v>
      </c>
      <c r="F1895" s="3" t="s">
        <v>15</v>
      </c>
      <c r="G1895" s="3" t="s">
        <v>36</v>
      </c>
      <c r="H1895" s="3" t="s">
        <v>23</v>
      </c>
      <c r="I1895" s="166" t="s">
        <v>7887</v>
      </c>
      <c r="J1895" s="4" t="s">
        <v>7885</v>
      </c>
      <c r="K1895" s="3" t="s">
        <v>7886</v>
      </c>
      <c r="L1895" s="1">
        <f t="shared" si="29"/>
        <v>6</v>
      </c>
    </row>
    <row r="1896" spans="1:12" ht="15" customHeight="1">
      <c r="A1896" s="5">
        <v>1894</v>
      </c>
      <c r="B1896" s="169" t="s">
        <v>7888</v>
      </c>
      <c r="C1896" s="5" t="s">
        <v>66</v>
      </c>
      <c r="D1896" s="5" t="s">
        <v>13</v>
      </c>
      <c r="E1896" s="5" t="s">
        <v>1401</v>
      </c>
      <c r="F1896" s="5" t="s">
        <v>15</v>
      </c>
      <c r="G1896" s="5" t="s">
        <v>16</v>
      </c>
      <c r="H1896" s="5" t="s">
        <v>23</v>
      </c>
      <c r="I1896" s="167" t="s">
        <v>7891</v>
      </c>
      <c r="J1896" s="6" t="s">
        <v>7889</v>
      </c>
      <c r="K1896" s="5" t="s">
        <v>7890</v>
      </c>
      <c r="L1896" s="1">
        <f t="shared" si="29"/>
        <v>13</v>
      </c>
    </row>
    <row r="1897" spans="1:12" ht="15" customHeight="1">
      <c r="A1897" s="3">
        <v>1895</v>
      </c>
      <c r="B1897" s="168" t="s">
        <v>7892</v>
      </c>
      <c r="C1897" s="3" t="s">
        <v>66</v>
      </c>
      <c r="D1897" s="3" t="s">
        <v>13</v>
      </c>
      <c r="E1897" s="3" t="s">
        <v>302</v>
      </c>
      <c r="F1897" s="3" t="s">
        <v>15</v>
      </c>
      <c r="G1897" s="3" t="s">
        <v>16</v>
      </c>
      <c r="H1897" s="3" t="s">
        <v>23</v>
      </c>
      <c r="I1897" s="166" t="s">
        <v>7894</v>
      </c>
      <c r="J1897" s="4" t="s">
        <v>328</v>
      </c>
      <c r="K1897" s="3" t="s">
        <v>7893</v>
      </c>
      <c r="L1897" s="1">
        <f t="shared" si="29"/>
        <v>1</v>
      </c>
    </row>
    <row r="1898" spans="1:12" ht="15" customHeight="1">
      <c r="A1898" s="5">
        <v>1896</v>
      </c>
      <c r="B1898" s="169" t="s">
        <v>1749</v>
      </c>
      <c r="C1898" s="5" t="s">
        <v>7895</v>
      </c>
      <c r="D1898" s="5" t="s">
        <v>13</v>
      </c>
      <c r="E1898" s="5" t="s">
        <v>1677</v>
      </c>
      <c r="F1898" s="5" t="s">
        <v>15</v>
      </c>
      <c r="G1898" s="5" t="s">
        <v>36</v>
      </c>
      <c r="H1898" s="5" t="s">
        <v>23</v>
      </c>
      <c r="I1898" s="167" t="s">
        <v>7898</v>
      </c>
      <c r="J1898" s="6" t="s">
        <v>7896</v>
      </c>
      <c r="K1898" s="5" t="s">
        <v>7897</v>
      </c>
      <c r="L1898" s="1">
        <f t="shared" si="29"/>
        <v>4</v>
      </c>
    </row>
    <row r="1899" spans="1:12" ht="15" customHeight="1">
      <c r="A1899" s="3">
        <v>1897</v>
      </c>
      <c r="B1899" s="168" t="s">
        <v>7899</v>
      </c>
      <c r="C1899" s="3" t="s">
        <v>7323</v>
      </c>
      <c r="D1899" s="3" t="s">
        <v>13</v>
      </c>
      <c r="E1899" s="3" t="s">
        <v>1401</v>
      </c>
      <c r="F1899" s="3" t="s">
        <v>15</v>
      </c>
      <c r="G1899" s="3" t="s">
        <v>16</v>
      </c>
      <c r="H1899" s="3" t="s">
        <v>23</v>
      </c>
      <c r="I1899" s="166" t="s">
        <v>7902</v>
      </c>
      <c r="J1899" s="4" t="s">
        <v>7900</v>
      </c>
      <c r="K1899" s="3" t="s">
        <v>7901</v>
      </c>
      <c r="L1899" s="1">
        <f t="shared" si="29"/>
        <v>4</v>
      </c>
    </row>
    <row r="1900" spans="1:12" ht="15" customHeight="1">
      <c r="A1900" s="5">
        <v>1898</v>
      </c>
      <c r="B1900" s="169" t="s">
        <v>7903</v>
      </c>
      <c r="C1900" s="3" t="s">
        <v>9185</v>
      </c>
      <c r="D1900" s="5" t="s">
        <v>13</v>
      </c>
      <c r="E1900" s="5" t="s">
        <v>302</v>
      </c>
      <c r="F1900" s="5" t="s">
        <v>15</v>
      </c>
      <c r="G1900" s="5" t="s">
        <v>36</v>
      </c>
      <c r="H1900" s="5" t="s">
        <v>7904</v>
      </c>
      <c r="I1900" s="167" t="s">
        <v>7907</v>
      </c>
      <c r="J1900" s="6" t="s">
        <v>7905</v>
      </c>
      <c r="K1900" s="5" t="s">
        <v>7906</v>
      </c>
      <c r="L1900" s="1">
        <f t="shared" si="29"/>
        <v>4</v>
      </c>
    </row>
    <row r="1901" spans="1:12" ht="15" customHeight="1">
      <c r="A1901" s="3">
        <v>1899</v>
      </c>
      <c r="B1901" s="168" t="s">
        <v>7908</v>
      </c>
      <c r="C1901" s="3" t="s">
        <v>7174</v>
      </c>
      <c r="D1901" s="3" t="s">
        <v>13</v>
      </c>
      <c r="E1901" s="3" t="s">
        <v>302</v>
      </c>
      <c r="F1901" s="3" t="s">
        <v>15</v>
      </c>
      <c r="G1901" s="3" t="s">
        <v>36</v>
      </c>
      <c r="H1901" s="3" t="s">
        <v>23</v>
      </c>
      <c r="I1901" s="166" t="s">
        <v>7911</v>
      </c>
      <c r="J1901" s="4" t="s">
        <v>7909</v>
      </c>
      <c r="K1901" s="3" t="s">
        <v>7910</v>
      </c>
      <c r="L1901" s="1">
        <f t="shared" si="29"/>
        <v>7</v>
      </c>
    </row>
    <row r="1902" spans="1:12" ht="15" customHeight="1">
      <c r="A1902" s="5">
        <v>1900</v>
      </c>
      <c r="B1902" s="169" t="s">
        <v>7912</v>
      </c>
      <c r="C1902" s="5" t="s">
        <v>7657</v>
      </c>
      <c r="D1902" s="5" t="s">
        <v>13</v>
      </c>
      <c r="E1902" s="5" t="s">
        <v>1401</v>
      </c>
      <c r="F1902" s="5" t="s">
        <v>15</v>
      </c>
      <c r="G1902" s="5" t="s">
        <v>16</v>
      </c>
      <c r="H1902" s="5" t="s">
        <v>23</v>
      </c>
      <c r="I1902" s="167" t="s">
        <v>7915</v>
      </c>
      <c r="J1902" s="6" t="s">
        <v>7913</v>
      </c>
      <c r="K1902" s="5" t="s">
        <v>7914</v>
      </c>
      <c r="L1902" s="1">
        <f t="shared" si="29"/>
        <v>5</v>
      </c>
    </row>
    <row r="1903" spans="1:12" ht="15" customHeight="1">
      <c r="A1903" s="3">
        <v>1901</v>
      </c>
      <c r="B1903" s="168" t="s">
        <v>7916</v>
      </c>
      <c r="C1903" s="3" t="s">
        <v>7917</v>
      </c>
      <c r="D1903" s="3" t="s">
        <v>13</v>
      </c>
      <c r="E1903" s="3" t="s">
        <v>14</v>
      </c>
      <c r="F1903" s="3" t="s">
        <v>15</v>
      </c>
      <c r="G1903" s="3" t="s">
        <v>50</v>
      </c>
      <c r="H1903" s="3" t="s">
        <v>125</v>
      </c>
      <c r="I1903" s="166" t="s">
        <v>7920</v>
      </c>
      <c r="J1903" s="4" t="s">
        <v>7918</v>
      </c>
      <c r="K1903" s="3" t="s">
        <v>7919</v>
      </c>
      <c r="L1903" s="1">
        <f t="shared" si="29"/>
        <v>16</v>
      </c>
    </row>
    <row r="1904" spans="1:12" ht="15" customHeight="1">
      <c r="A1904" s="5">
        <v>1902</v>
      </c>
      <c r="B1904" s="169" t="s">
        <v>7921</v>
      </c>
      <c r="C1904" s="5" t="s">
        <v>1633</v>
      </c>
      <c r="D1904" s="5" t="s">
        <v>13</v>
      </c>
      <c r="E1904" s="5" t="s">
        <v>302</v>
      </c>
      <c r="F1904" s="5" t="s">
        <v>15</v>
      </c>
      <c r="G1904" s="5" t="s">
        <v>36</v>
      </c>
      <c r="H1904" s="5" t="s">
        <v>144</v>
      </c>
      <c r="I1904" s="167" t="s">
        <v>7924</v>
      </c>
      <c r="J1904" s="6" t="s">
        <v>7922</v>
      </c>
      <c r="K1904" s="5" t="s">
        <v>7923</v>
      </c>
      <c r="L1904" s="1">
        <f t="shared" si="29"/>
        <v>16</v>
      </c>
    </row>
    <row r="1905" spans="1:12" ht="15" customHeight="1">
      <c r="A1905" s="3">
        <v>1903</v>
      </c>
      <c r="B1905" s="168" t="s">
        <v>7925</v>
      </c>
      <c r="C1905" s="3" t="s">
        <v>7926</v>
      </c>
      <c r="D1905" s="3" t="s">
        <v>13</v>
      </c>
      <c r="E1905" s="3" t="s">
        <v>14</v>
      </c>
      <c r="F1905" s="3" t="s">
        <v>15</v>
      </c>
      <c r="G1905" s="3" t="s">
        <v>29</v>
      </c>
      <c r="H1905" s="3" t="s">
        <v>23</v>
      </c>
      <c r="I1905" s="166" t="s">
        <v>7929</v>
      </c>
      <c r="J1905" s="4" t="s">
        <v>7927</v>
      </c>
      <c r="K1905" s="3" t="s">
        <v>7928</v>
      </c>
      <c r="L1905" s="1">
        <f t="shared" si="29"/>
        <v>17</v>
      </c>
    </row>
    <row r="1906" spans="1:12" ht="15" customHeight="1">
      <c r="A1906" s="5">
        <v>1904</v>
      </c>
      <c r="B1906" s="169" t="s">
        <v>2516</v>
      </c>
      <c r="C1906" s="5" t="s">
        <v>7930</v>
      </c>
      <c r="D1906" s="5" t="s">
        <v>13</v>
      </c>
      <c r="E1906" s="5" t="s">
        <v>302</v>
      </c>
      <c r="F1906" s="5" t="s">
        <v>15</v>
      </c>
      <c r="G1906" s="5" t="s">
        <v>16</v>
      </c>
      <c r="H1906" s="5" t="s">
        <v>486</v>
      </c>
      <c r="I1906" s="167" t="s">
        <v>7932</v>
      </c>
      <c r="J1906" s="6" t="s">
        <v>2531</v>
      </c>
      <c r="K1906" s="5" t="s">
        <v>7931</v>
      </c>
      <c r="L1906" s="1">
        <f t="shared" si="29"/>
        <v>2</v>
      </c>
    </row>
    <row r="1907" spans="1:12" ht="15" customHeight="1">
      <c r="A1907" s="3">
        <v>1905</v>
      </c>
      <c r="B1907" s="168" t="s">
        <v>7933</v>
      </c>
      <c r="C1907" s="3" t="s">
        <v>592</v>
      </c>
      <c r="D1907" s="3" t="s">
        <v>13</v>
      </c>
      <c r="E1907" s="3" t="s">
        <v>1401</v>
      </c>
      <c r="F1907" s="3" t="s">
        <v>15</v>
      </c>
      <c r="G1907" s="3" t="s">
        <v>16</v>
      </c>
      <c r="H1907" s="3" t="s">
        <v>23</v>
      </c>
      <c r="I1907" s="166" t="s">
        <v>7936</v>
      </c>
      <c r="J1907" s="4" t="s">
        <v>7934</v>
      </c>
      <c r="K1907" s="3" t="s">
        <v>7935</v>
      </c>
      <c r="L1907" s="1">
        <f t="shared" si="29"/>
        <v>8</v>
      </c>
    </row>
    <row r="1908" spans="1:12" ht="15" customHeight="1">
      <c r="A1908" s="5">
        <v>1906</v>
      </c>
      <c r="B1908" s="169" t="s">
        <v>7937</v>
      </c>
      <c r="C1908" s="5" t="s">
        <v>611</v>
      </c>
      <c r="D1908" s="5" t="s">
        <v>13</v>
      </c>
      <c r="E1908" s="5" t="s">
        <v>1401</v>
      </c>
      <c r="F1908" s="5" t="s">
        <v>15</v>
      </c>
      <c r="G1908" s="5" t="s">
        <v>50</v>
      </c>
      <c r="H1908" s="5" t="s">
        <v>119</v>
      </c>
      <c r="I1908" s="167" t="s">
        <v>7940</v>
      </c>
      <c r="J1908" s="6" t="s">
        <v>7938</v>
      </c>
      <c r="K1908" s="5" t="s">
        <v>7939</v>
      </c>
      <c r="L1908" s="1">
        <f t="shared" si="29"/>
        <v>12</v>
      </c>
    </row>
    <row r="1909" spans="1:12" ht="15" customHeight="1">
      <c r="A1909" s="3">
        <v>1907</v>
      </c>
      <c r="B1909" s="168" t="s">
        <v>7941</v>
      </c>
      <c r="C1909" s="3" t="s">
        <v>409</v>
      </c>
      <c r="D1909" s="3" t="s">
        <v>13</v>
      </c>
      <c r="E1909" s="3" t="s">
        <v>1128</v>
      </c>
      <c r="F1909" s="3" t="s">
        <v>15</v>
      </c>
      <c r="G1909" s="3" t="s">
        <v>16</v>
      </c>
      <c r="H1909" s="3" t="s">
        <v>1209</v>
      </c>
      <c r="I1909" s="166" t="s">
        <v>7944</v>
      </c>
      <c r="J1909" s="4" t="s">
        <v>7942</v>
      </c>
      <c r="K1909" s="3" t="s">
        <v>7943</v>
      </c>
      <c r="L1909" s="1">
        <f t="shared" si="29"/>
        <v>6</v>
      </c>
    </row>
    <row r="1910" spans="1:12" ht="15" customHeight="1">
      <c r="A1910" s="5">
        <v>1908</v>
      </c>
      <c r="B1910" s="169" t="s">
        <v>7945</v>
      </c>
      <c r="C1910" s="5" t="s">
        <v>7946</v>
      </c>
      <c r="D1910" s="5" t="s">
        <v>13</v>
      </c>
      <c r="E1910" s="5" t="s">
        <v>302</v>
      </c>
      <c r="F1910" s="5" t="s">
        <v>15</v>
      </c>
      <c r="G1910" s="5" t="s">
        <v>16</v>
      </c>
      <c r="H1910" s="5" t="s">
        <v>85</v>
      </c>
      <c r="I1910" s="167" t="s">
        <v>7949</v>
      </c>
      <c r="J1910" s="6" t="s">
        <v>7947</v>
      </c>
      <c r="K1910" s="5" t="s">
        <v>7948</v>
      </c>
      <c r="L1910" s="1">
        <f t="shared" si="29"/>
        <v>3</v>
      </c>
    </row>
    <row r="1911" spans="1:12" ht="15" customHeight="1">
      <c r="A1911" s="3">
        <v>1909</v>
      </c>
      <c r="B1911" s="168" t="s">
        <v>7950</v>
      </c>
      <c r="C1911" s="3" t="s">
        <v>7951</v>
      </c>
      <c r="D1911" s="3" t="s">
        <v>13</v>
      </c>
      <c r="E1911" s="3" t="s">
        <v>302</v>
      </c>
      <c r="F1911" s="3" t="s">
        <v>15</v>
      </c>
      <c r="G1911" s="3" t="s">
        <v>36</v>
      </c>
      <c r="H1911" s="3" t="s">
        <v>23</v>
      </c>
      <c r="I1911" s="166" t="s">
        <v>7953</v>
      </c>
      <c r="J1911" s="4" t="s">
        <v>5553</v>
      </c>
      <c r="K1911" s="3" t="s">
        <v>7952</v>
      </c>
      <c r="L1911" s="1">
        <f t="shared" si="29"/>
        <v>1</v>
      </c>
    </row>
    <row r="1912" spans="1:12" ht="15" customHeight="1">
      <c r="A1912" s="5">
        <v>1910</v>
      </c>
      <c r="B1912" s="169" t="s">
        <v>7954</v>
      </c>
      <c r="C1912" s="5" t="s">
        <v>1248</v>
      </c>
      <c r="D1912" s="5" t="s">
        <v>13</v>
      </c>
      <c r="E1912" s="5" t="s">
        <v>1128</v>
      </c>
      <c r="F1912" s="5" t="s">
        <v>15</v>
      </c>
      <c r="G1912" s="5" t="s">
        <v>16</v>
      </c>
      <c r="H1912" s="5" t="s">
        <v>635</v>
      </c>
      <c r="I1912" s="167" t="s">
        <v>7957</v>
      </c>
      <c r="J1912" s="6" t="s">
        <v>7955</v>
      </c>
      <c r="K1912" s="5" t="s">
        <v>7956</v>
      </c>
      <c r="L1912" s="1">
        <f t="shared" si="29"/>
        <v>8</v>
      </c>
    </row>
    <row r="1913" spans="1:12" ht="15" customHeight="1">
      <c r="A1913" s="3">
        <v>1911</v>
      </c>
      <c r="B1913" s="168" t="s">
        <v>4920</v>
      </c>
      <c r="C1913" s="3" t="s">
        <v>7958</v>
      </c>
      <c r="D1913" s="3" t="s">
        <v>13</v>
      </c>
      <c r="E1913" s="3" t="s">
        <v>302</v>
      </c>
      <c r="F1913" s="3" t="s">
        <v>15</v>
      </c>
      <c r="G1913" s="3" t="s">
        <v>16</v>
      </c>
      <c r="H1913" s="3" t="s">
        <v>30</v>
      </c>
      <c r="I1913" s="166" t="s">
        <v>7961</v>
      </c>
      <c r="J1913" s="4" t="s">
        <v>7959</v>
      </c>
      <c r="K1913" s="3" t="s">
        <v>7960</v>
      </c>
      <c r="L1913" s="1">
        <f t="shared" si="29"/>
        <v>10</v>
      </c>
    </row>
    <row r="1914" spans="1:12" ht="15" customHeight="1">
      <c r="A1914" s="5">
        <v>1912</v>
      </c>
      <c r="B1914" s="169" t="s">
        <v>3714</v>
      </c>
      <c r="C1914" s="5" t="s">
        <v>3527</v>
      </c>
      <c r="D1914" s="5" t="s">
        <v>13</v>
      </c>
      <c r="E1914" s="5" t="s">
        <v>1401</v>
      </c>
      <c r="F1914" s="5" t="s">
        <v>15</v>
      </c>
      <c r="G1914" s="5" t="s">
        <v>16</v>
      </c>
      <c r="H1914" s="5" t="s">
        <v>108</v>
      </c>
      <c r="I1914" s="167" t="s">
        <v>7963</v>
      </c>
      <c r="J1914" s="6" t="s">
        <v>3715</v>
      </c>
      <c r="K1914" s="5" t="s">
        <v>7962</v>
      </c>
      <c r="L1914" s="1">
        <f t="shared" si="29"/>
        <v>12</v>
      </c>
    </row>
    <row r="1915" spans="1:12" ht="15" customHeight="1">
      <c r="A1915" s="3">
        <v>1913</v>
      </c>
      <c r="B1915" s="168" t="s">
        <v>4567</v>
      </c>
      <c r="C1915" s="3" t="s">
        <v>7964</v>
      </c>
      <c r="D1915" s="3" t="s">
        <v>13</v>
      </c>
      <c r="E1915" s="3" t="s">
        <v>302</v>
      </c>
      <c r="F1915" s="3" t="s">
        <v>15</v>
      </c>
      <c r="G1915" s="3" t="s">
        <v>16</v>
      </c>
      <c r="H1915" s="3" t="s">
        <v>23</v>
      </c>
      <c r="I1915" s="166" t="s">
        <v>7967</v>
      </c>
      <c r="J1915" s="4" t="s">
        <v>7965</v>
      </c>
      <c r="K1915" s="3" t="s">
        <v>7966</v>
      </c>
      <c r="L1915" s="1">
        <f t="shared" si="29"/>
        <v>7</v>
      </c>
    </row>
    <row r="1916" spans="1:12" ht="15" customHeight="1">
      <c r="A1916" s="5">
        <v>1914</v>
      </c>
      <c r="B1916" s="169" t="s">
        <v>2916</v>
      </c>
      <c r="C1916" s="5" t="s">
        <v>7968</v>
      </c>
      <c r="D1916" s="5" t="s">
        <v>13</v>
      </c>
      <c r="E1916" s="5" t="s">
        <v>302</v>
      </c>
      <c r="F1916" s="5" t="s">
        <v>15</v>
      </c>
      <c r="G1916" s="5" t="s">
        <v>36</v>
      </c>
      <c r="H1916" s="5" t="s">
        <v>119</v>
      </c>
      <c r="I1916" s="167" t="s">
        <v>7971</v>
      </c>
      <c r="J1916" s="6" t="s">
        <v>7969</v>
      </c>
      <c r="K1916" s="5" t="s">
        <v>7970</v>
      </c>
      <c r="L1916" s="1">
        <f t="shared" si="29"/>
        <v>4</v>
      </c>
    </row>
    <row r="1917" spans="1:12" ht="15" customHeight="1">
      <c r="A1917" s="3">
        <v>1915</v>
      </c>
      <c r="B1917" s="168" t="s">
        <v>7972</v>
      </c>
      <c r="C1917" s="3" t="s">
        <v>2155</v>
      </c>
      <c r="D1917" s="3" t="s">
        <v>13</v>
      </c>
      <c r="E1917" s="3" t="s">
        <v>1401</v>
      </c>
      <c r="F1917" s="3" t="s">
        <v>15</v>
      </c>
      <c r="G1917" s="3" t="s">
        <v>16</v>
      </c>
      <c r="H1917" s="3" t="s">
        <v>1416</v>
      </c>
      <c r="I1917" s="166" t="s">
        <v>7975</v>
      </c>
      <c r="J1917" s="4" t="s">
        <v>7973</v>
      </c>
      <c r="K1917" s="3" t="s">
        <v>7974</v>
      </c>
      <c r="L1917" s="1">
        <f t="shared" si="29"/>
        <v>6</v>
      </c>
    </row>
    <row r="1918" spans="1:12" ht="15" customHeight="1">
      <c r="A1918" s="5">
        <v>1916</v>
      </c>
      <c r="B1918" s="169" t="s">
        <v>7976</v>
      </c>
      <c r="C1918" s="5" t="s">
        <v>66</v>
      </c>
      <c r="D1918" s="5" t="s">
        <v>13</v>
      </c>
      <c r="E1918" s="5" t="s">
        <v>302</v>
      </c>
      <c r="F1918" s="5" t="s">
        <v>15</v>
      </c>
      <c r="G1918" s="5" t="s">
        <v>36</v>
      </c>
      <c r="H1918" s="5" t="s">
        <v>23</v>
      </c>
      <c r="I1918" s="167" t="s">
        <v>7979</v>
      </c>
      <c r="J1918" s="6" t="s">
        <v>7977</v>
      </c>
      <c r="K1918" s="5" t="s">
        <v>7978</v>
      </c>
      <c r="L1918" s="1">
        <f t="shared" si="29"/>
        <v>9</v>
      </c>
    </row>
    <row r="1919" spans="1:12" ht="15" customHeight="1">
      <c r="A1919" s="3">
        <v>1917</v>
      </c>
      <c r="B1919" s="168" t="s">
        <v>7980</v>
      </c>
      <c r="C1919" s="3" t="s">
        <v>70</v>
      </c>
      <c r="D1919" s="3" t="s">
        <v>13</v>
      </c>
      <c r="E1919" s="3" t="s">
        <v>1401</v>
      </c>
      <c r="F1919" s="3" t="s">
        <v>15</v>
      </c>
      <c r="G1919" s="3" t="s">
        <v>16</v>
      </c>
      <c r="H1919" s="3" t="s">
        <v>17</v>
      </c>
      <c r="I1919" s="166" t="s">
        <v>7983</v>
      </c>
      <c r="J1919" s="4" t="s">
        <v>7981</v>
      </c>
      <c r="K1919" s="3" t="s">
        <v>7982</v>
      </c>
      <c r="L1919" s="1">
        <f t="shared" si="29"/>
        <v>6</v>
      </c>
    </row>
    <row r="1920" spans="1:12" ht="15" customHeight="1">
      <c r="A1920" s="5">
        <v>1918</v>
      </c>
      <c r="B1920" s="169" t="s">
        <v>7984</v>
      </c>
      <c r="C1920" s="5" t="s">
        <v>35</v>
      </c>
      <c r="D1920" s="5" t="s">
        <v>13</v>
      </c>
      <c r="E1920" s="5" t="s">
        <v>302</v>
      </c>
      <c r="F1920" s="5" t="s">
        <v>15</v>
      </c>
      <c r="G1920" s="5" t="s">
        <v>16</v>
      </c>
      <c r="H1920" s="5" t="s">
        <v>23</v>
      </c>
      <c r="I1920" s="167" t="s">
        <v>7987</v>
      </c>
      <c r="J1920" s="6" t="s">
        <v>9204</v>
      </c>
      <c r="K1920" s="5" t="s">
        <v>7986</v>
      </c>
      <c r="L1920" s="1">
        <f t="shared" si="29"/>
        <v>4</v>
      </c>
    </row>
    <row r="1921" spans="1:12" ht="15" customHeight="1">
      <c r="A1921" s="3">
        <v>1919</v>
      </c>
      <c r="B1921" s="168" t="s">
        <v>7988</v>
      </c>
      <c r="C1921" s="3" t="s">
        <v>797</v>
      </c>
      <c r="D1921" s="3" t="s">
        <v>13</v>
      </c>
      <c r="E1921" s="3" t="s">
        <v>1401</v>
      </c>
      <c r="F1921" s="3" t="s">
        <v>15</v>
      </c>
      <c r="G1921" s="3" t="s">
        <v>16</v>
      </c>
      <c r="H1921" s="3" t="s">
        <v>606</v>
      </c>
      <c r="I1921" s="166" t="s">
        <v>7990</v>
      </c>
      <c r="J1921" s="4" t="s">
        <v>7989</v>
      </c>
      <c r="K1921" s="3" t="s">
        <v>7985</v>
      </c>
      <c r="L1921" s="1">
        <f t="shared" si="29"/>
        <v>11</v>
      </c>
    </row>
    <row r="1922" spans="1:12" ht="15" customHeight="1">
      <c r="A1922" s="5">
        <v>1920</v>
      </c>
      <c r="B1922" s="169" t="s">
        <v>7991</v>
      </c>
      <c r="C1922" s="5" t="s">
        <v>7257</v>
      </c>
      <c r="D1922" s="5" t="s">
        <v>13</v>
      </c>
      <c r="E1922" s="5" t="s">
        <v>1677</v>
      </c>
      <c r="F1922" s="5" t="s">
        <v>15</v>
      </c>
      <c r="G1922" s="5" t="s">
        <v>36</v>
      </c>
      <c r="H1922" s="5" t="s">
        <v>23</v>
      </c>
      <c r="I1922" s="167" t="s">
        <v>7994</v>
      </c>
      <c r="J1922" s="6" t="s">
        <v>7992</v>
      </c>
      <c r="K1922" s="5" t="s">
        <v>7993</v>
      </c>
      <c r="L1922" s="1">
        <f t="shared" si="29"/>
        <v>10</v>
      </c>
    </row>
    <row r="1923" spans="1:12" ht="15" customHeight="1">
      <c r="A1923" s="3">
        <v>1921</v>
      </c>
      <c r="B1923" s="168" t="s">
        <v>7995</v>
      </c>
      <c r="C1923" s="3" t="s">
        <v>2038</v>
      </c>
      <c r="D1923" s="3" t="s">
        <v>13</v>
      </c>
      <c r="E1923" s="3" t="s">
        <v>1401</v>
      </c>
      <c r="F1923" s="3" t="s">
        <v>15</v>
      </c>
      <c r="G1923" s="3" t="s">
        <v>50</v>
      </c>
      <c r="H1923" s="3" t="s">
        <v>164</v>
      </c>
      <c r="I1923" s="166" t="s">
        <v>7998</v>
      </c>
      <c r="J1923" s="4" t="s">
        <v>7996</v>
      </c>
      <c r="K1923" s="3" t="s">
        <v>7997</v>
      </c>
      <c r="L1923" s="1">
        <f t="shared" ref="L1923:L1986" si="30">IF(TRIM(J1923)="",0,LEN(J1923)-LEN(SUBSTITUTE(J1923,",",""))+1)</f>
        <v>9</v>
      </c>
    </row>
    <row r="1924" spans="1:12" ht="15" customHeight="1">
      <c r="A1924" s="5">
        <v>1922</v>
      </c>
      <c r="B1924" s="169" t="s">
        <v>7999</v>
      </c>
      <c r="C1924" s="5" t="s">
        <v>163</v>
      </c>
      <c r="D1924" s="5" t="s">
        <v>13</v>
      </c>
      <c r="E1924" s="5" t="s">
        <v>587</v>
      </c>
      <c r="F1924" s="5" t="s">
        <v>15</v>
      </c>
      <c r="G1924" s="5" t="s">
        <v>36</v>
      </c>
      <c r="H1924" s="5" t="s">
        <v>30</v>
      </c>
      <c r="I1924" s="167" t="s">
        <v>8002</v>
      </c>
      <c r="J1924" s="6" t="s">
        <v>8000</v>
      </c>
      <c r="K1924" s="5" t="s">
        <v>8001</v>
      </c>
      <c r="L1924" s="1">
        <f t="shared" si="30"/>
        <v>4</v>
      </c>
    </row>
    <row r="1925" spans="1:12" ht="15" customHeight="1">
      <c r="A1925" s="3">
        <v>1923</v>
      </c>
      <c r="B1925" s="168" t="s">
        <v>8003</v>
      </c>
      <c r="C1925" s="3" t="s">
        <v>3527</v>
      </c>
      <c r="D1925" s="3" t="s">
        <v>13</v>
      </c>
      <c r="E1925" s="3" t="s">
        <v>1401</v>
      </c>
      <c r="F1925" s="3" t="s">
        <v>15</v>
      </c>
      <c r="G1925" s="3" t="s">
        <v>50</v>
      </c>
      <c r="H1925" s="3" t="s">
        <v>108</v>
      </c>
      <c r="I1925" s="166" t="s">
        <v>8006</v>
      </c>
      <c r="J1925" s="4" t="s">
        <v>8004</v>
      </c>
      <c r="K1925" s="3" t="s">
        <v>8005</v>
      </c>
      <c r="L1925" s="1">
        <f t="shared" si="30"/>
        <v>11</v>
      </c>
    </row>
    <row r="1926" spans="1:12" ht="15" customHeight="1">
      <c r="A1926" s="5">
        <v>1924</v>
      </c>
      <c r="B1926" s="169" t="s">
        <v>8007</v>
      </c>
      <c r="C1926" s="5" t="s">
        <v>829</v>
      </c>
      <c r="D1926" s="5" t="s">
        <v>13</v>
      </c>
      <c r="E1926" s="5" t="s">
        <v>302</v>
      </c>
      <c r="F1926" s="5" t="s">
        <v>15</v>
      </c>
      <c r="G1926" s="5" t="s">
        <v>16</v>
      </c>
      <c r="H1926" s="5" t="s">
        <v>23</v>
      </c>
      <c r="I1926" s="167" t="s">
        <v>8010</v>
      </c>
      <c r="J1926" s="6" t="s">
        <v>8008</v>
      </c>
      <c r="K1926" s="5" t="s">
        <v>8009</v>
      </c>
      <c r="L1926" s="1">
        <f t="shared" si="30"/>
        <v>3</v>
      </c>
    </row>
    <row r="1927" spans="1:12" ht="15" customHeight="1">
      <c r="A1927" s="3">
        <v>1925</v>
      </c>
      <c r="B1927" s="168" t="s">
        <v>8011</v>
      </c>
      <c r="C1927" s="3" t="s">
        <v>807</v>
      </c>
      <c r="D1927" s="3" t="s">
        <v>13</v>
      </c>
      <c r="E1927" s="3" t="s">
        <v>1401</v>
      </c>
      <c r="F1927" s="3" t="s">
        <v>15</v>
      </c>
      <c r="G1927" s="3" t="s">
        <v>50</v>
      </c>
      <c r="H1927" s="3" t="s">
        <v>606</v>
      </c>
      <c r="I1927" s="166" t="s">
        <v>8014</v>
      </c>
      <c r="J1927" s="4" t="s">
        <v>8012</v>
      </c>
      <c r="K1927" s="3" t="s">
        <v>8013</v>
      </c>
      <c r="L1927" s="1">
        <f t="shared" si="30"/>
        <v>5</v>
      </c>
    </row>
    <row r="1928" spans="1:12" ht="15" customHeight="1">
      <c r="A1928" s="5">
        <v>1926</v>
      </c>
      <c r="B1928" s="169" t="s">
        <v>8015</v>
      </c>
      <c r="C1928" s="5" t="s">
        <v>8016</v>
      </c>
      <c r="D1928" s="5" t="s">
        <v>13</v>
      </c>
      <c r="E1928" s="5" t="s">
        <v>1128</v>
      </c>
      <c r="F1928" s="5" t="s">
        <v>15</v>
      </c>
      <c r="G1928" s="5" t="s">
        <v>36</v>
      </c>
      <c r="H1928" s="5" t="s">
        <v>975</v>
      </c>
      <c r="I1928" s="167" t="s">
        <v>8019</v>
      </c>
      <c r="J1928" s="6" t="s">
        <v>8017</v>
      </c>
      <c r="K1928" s="5" t="s">
        <v>8018</v>
      </c>
      <c r="L1928" s="1">
        <f t="shared" si="30"/>
        <v>6</v>
      </c>
    </row>
    <row r="1929" spans="1:12" ht="15" customHeight="1">
      <c r="A1929" s="3">
        <v>1927</v>
      </c>
      <c r="B1929" s="168" t="s">
        <v>8020</v>
      </c>
      <c r="C1929" s="3" t="s">
        <v>3527</v>
      </c>
      <c r="D1929" s="3" t="s">
        <v>13</v>
      </c>
      <c r="E1929" s="3" t="s">
        <v>1401</v>
      </c>
      <c r="F1929" s="3" t="s">
        <v>15</v>
      </c>
      <c r="G1929" s="3" t="s">
        <v>36</v>
      </c>
      <c r="H1929" s="3" t="s">
        <v>975</v>
      </c>
      <c r="I1929" s="166" t="s">
        <v>8023</v>
      </c>
      <c r="J1929" s="4" t="s">
        <v>8021</v>
      </c>
      <c r="K1929" s="3" t="s">
        <v>8022</v>
      </c>
      <c r="L1929" s="1">
        <f t="shared" si="30"/>
        <v>15</v>
      </c>
    </row>
    <row r="1930" spans="1:12" ht="15" customHeight="1">
      <c r="A1930" s="5">
        <v>1928</v>
      </c>
      <c r="B1930" s="169" t="s">
        <v>8024</v>
      </c>
      <c r="C1930" s="5" t="s">
        <v>578</v>
      </c>
      <c r="D1930" s="5" t="s">
        <v>13</v>
      </c>
      <c r="E1930" s="5" t="s">
        <v>1401</v>
      </c>
      <c r="F1930" s="5" t="s">
        <v>15</v>
      </c>
      <c r="G1930" s="5" t="s">
        <v>36</v>
      </c>
      <c r="H1930" s="5" t="s">
        <v>23</v>
      </c>
      <c r="I1930" s="167" t="s">
        <v>8027</v>
      </c>
      <c r="J1930" s="6" t="s">
        <v>8025</v>
      </c>
      <c r="K1930" s="5" t="s">
        <v>8026</v>
      </c>
      <c r="L1930" s="1">
        <f t="shared" si="30"/>
        <v>4</v>
      </c>
    </row>
    <row r="1931" spans="1:12" ht="15" customHeight="1">
      <c r="A1931" s="3">
        <v>1929</v>
      </c>
      <c r="B1931" s="168" t="s">
        <v>8028</v>
      </c>
      <c r="C1931" s="3" t="s">
        <v>4617</v>
      </c>
      <c r="D1931" s="3" t="s">
        <v>13</v>
      </c>
      <c r="E1931" s="3" t="s">
        <v>302</v>
      </c>
      <c r="F1931" s="3" t="s">
        <v>15</v>
      </c>
      <c r="G1931" s="3" t="s">
        <v>36</v>
      </c>
      <c r="H1931" s="3" t="s">
        <v>23</v>
      </c>
      <c r="I1931" s="166" t="s">
        <v>8031</v>
      </c>
      <c r="J1931" s="4" t="s">
        <v>8029</v>
      </c>
      <c r="K1931" s="3" t="s">
        <v>8030</v>
      </c>
      <c r="L1931" s="1">
        <f t="shared" si="30"/>
        <v>6</v>
      </c>
    </row>
    <row r="1932" spans="1:12" ht="15" customHeight="1">
      <c r="A1932" s="5">
        <v>1930</v>
      </c>
      <c r="B1932" s="169" t="s">
        <v>8032</v>
      </c>
      <c r="C1932" s="5" t="s">
        <v>8033</v>
      </c>
      <c r="D1932" s="5" t="s">
        <v>13</v>
      </c>
      <c r="E1932" s="5" t="s">
        <v>1401</v>
      </c>
      <c r="F1932" s="5" t="s">
        <v>15</v>
      </c>
      <c r="G1932" s="5" t="s">
        <v>16</v>
      </c>
      <c r="H1932" s="5" t="s">
        <v>62</v>
      </c>
      <c r="I1932" s="167" t="s">
        <v>8036</v>
      </c>
      <c r="J1932" s="6" t="s">
        <v>8034</v>
      </c>
      <c r="K1932" s="5" t="s">
        <v>8035</v>
      </c>
      <c r="L1932" s="1">
        <f t="shared" si="30"/>
        <v>7</v>
      </c>
    </row>
    <row r="1933" spans="1:12" ht="15" customHeight="1">
      <c r="A1933" s="3">
        <v>1931</v>
      </c>
      <c r="B1933" s="168" t="s">
        <v>8037</v>
      </c>
      <c r="C1933" s="3" t="s">
        <v>218</v>
      </c>
      <c r="D1933" s="3" t="s">
        <v>13</v>
      </c>
      <c r="E1933" s="3" t="s">
        <v>1401</v>
      </c>
      <c r="F1933" s="3" t="s">
        <v>15</v>
      </c>
      <c r="G1933" s="3" t="s">
        <v>36</v>
      </c>
      <c r="H1933" s="3" t="s">
        <v>23</v>
      </c>
      <c r="I1933" s="166" t="s">
        <v>8040</v>
      </c>
      <c r="J1933" s="4" t="s">
        <v>8038</v>
      </c>
      <c r="K1933" s="3" t="s">
        <v>8039</v>
      </c>
      <c r="L1933" s="1">
        <f t="shared" si="30"/>
        <v>11</v>
      </c>
    </row>
    <row r="1934" spans="1:12" ht="15" customHeight="1">
      <c r="A1934" s="5">
        <v>1932</v>
      </c>
      <c r="B1934" s="169" t="s">
        <v>8041</v>
      </c>
      <c r="C1934" s="5" t="s">
        <v>92</v>
      </c>
      <c r="D1934" s="5" t="s">
        <v>13</v>
      </c>
      <c r="E1934" s="5" t="s">
        <v>302</v>
      </c>
      <c r="F1934" s="5" t="s">
        <v>15</v>
      </c>
      <c r="G1934" s="5" t="s">
        <v>36</v>
      </c>
      <c r="H1934" s="5" t="s">
        <v>23</v>
      </c>
      <c r="I1934" s="167" t="s">
        <v>8044</v>
      </c>
      <c r="J1934" s="6" t="s">
        <v>8042</v>
      </c>
      <c r="K1934" s="5" t="s">
        <v>8043</v>
      </c>
      <c r="L1934" s="1">
        <f t="shared" si="30"/>
        <v>6</v>
      </c>
    </row>
    <row r="1935" spans="1:12" ht="15" customHeight="1">
      <c r="A1935" s="3">
        <v>1933</v>
      </c>
      <c r="B1935" s="168" t="s">
        <v>8045</v>
      </c>
      <c r="C1935" s="3" t="s">
        <v>3518</v>
      </c>
      <c r="D1935" s="3" t="s">
        <v>13</v>
      </c>
      <c r="E1935" s="3" t="s">
        <v>1401</v>
      </c>
      <c r="F1935" s="3" t="s">
        <v>15</v>
      </c>
      <c r="G1935" s="3" t="s">
        <v>29</v>
      </c>
      <c r="H1935" s="3" t="s">
        <v>23</v>
      </c>
      <c r="I1935" s="166" t="s">
        <v>8048</v>
      </c>
      <c r="J1935" s="4" t="s">
        <v>8046</v>
      </c>
      <c r="K1935" s="3" t="s">
        <v>8047</v>
      </c>
      <c r="L1935" s="1">
        <f t="shared" si="30"/>
        <v>7</v>
      </c>
    </row>
    <row r="1936" spans="1:12" ht="15" customHeight="1">
      <c r="A1936" s="5">
        <v>1934</v>
      </c>
      <c r="B1936" s="169" t="s">
        <v>8049</v>
      </c>
      <c r="C1936" s="5" t="s">
        <v>254</v>
      </c>
      <c r="D1936" s="5" t="s">
        <v>13</v>
      </c>
      <c r="E1936" s="5" t="s">
        <v>302</v>
      </c>
      <c r="F1936" s="5" t="s">
        <v>15</v>
      </c>
      <c r="G1936" s="5" t="s">
        <v>36</v>
      </c>
      <c r="H1936" s="5" t="s">
        <v>23</v>
      </c>
      <c r="I1936" s="167" t="s">
        <v>8052</v>
      </c>
      <c r="J1936" s="6" t="s">
        <v>8050</v>
      </c>
      <c r="K1936" s="5" t="s">
        <v>8051</v>
      </c>
      <c r="L1936" s="1">
        <f t="shared" si="30"/>
        <v>9</v>
      </c>
    </row>
    <row r="1937" spans="1:12" ht="15" customHeight="1">
      <c r="A1937" s="3">
        <v>1935</v>
      </c>
      <c r="B1937" s="168" t="s">
        <v>8053</v>
      </c>
      <c r="C1937" s="3" t="s">
        <v>388</v>
      </c>
      <c r="D1937" s="3" t="s">
        <v>13</v>
      </c>
      <c r="E1937" s="3" t="s">
        <v>302</v>
      </c>
      <c r="F1937" s="3" t="s">
        <v>15</v>
      </c>
      <c r="G1937" s="3" t="s">
        <v>16</v>
      </c>
      <c r="H1937" s="3" t="s">
        <v>85</v>
      </c>
      <c r="I1937" s="166" t="s">
        <v>8055</v>
      </c>
      <c r="J1937" s="4" t="s">
        <v>1971</v>
      </c>
      <c r="K1937" s="3" t="s">
        <v>8054</v>
      </c>
      <c r="L1937" s="1">
        <f t="shared" si="30"/>
        <v>2</v>
      </c>
    </row>
    <row r="1938" spans="1:12" ht="15" customHeight="1">
      <c r="A1938" s="5">
        <v>1936</v>
      </c>
      <c r="B1938" s="169" t="s">
        <v>8056</v>
      </c>
      <c r="C1938" s="5" t="s">
        <v>35</v>
      </c>
      <c r="D1938" s="5" t="s">
        <v>13</v>
      </c>
      <c r="E1938" s="5" t="s">
        <v>302</v>
      </c>
      <c r="F1938" s="5" t="s">
        <v>15</v>
      </c>
      <c r="G1938" s="5" t="s">
        <v>16</v>
      </c>
      <c r="H1938" s="5" t="s">
        <v>23</v>
      </c>
      <c r="I1938" s="167" t="s">
        <v>8058</v>
      </c>
      <c r="J1938" s="6" t="s">
        <v>51</v>
      </c>
      <c r="K1938" s="5" t="s">
        <v>8057</v>
      </c>
      <c r="L1938" s="1">
        <f t="shared" si="30"/>
        <v>1</v>
      </c>
    </row>
    <row r="1939" spans="1:12" ht="15" customHeight="1">
      <c r="A1939" s="3">
        <v>1937</v>
      </c>
      <c r="B1939" s="168" t="s">
        <v>8059</v>
      </c>
      <c r="C1939" s="3" t="s">
        <v>8060</v>
      </c>
      <c r="D1939" s="3" t="s">
        <v>13</v>
      </c>
      <c r="E1939" s="3" t="s">
        <v>1401</v>
      </c>
      <c r="F1939" s="3" t="s">
        <v>15</v>
      </c>
      <c r="G1939" s="3" t="s">
        <v>50</v>
      </c>
      <c r="H1939" s="3" t="s">
        <v>23</v>
      </c>
      <c r="I1939" s="166" t="s">
        <v>8063</v>
      </c>
      <c r="J1939" s="4" t="s">
        <v>8061</v>
      </c>
      <c r="K1939" s="3" t="s">
        <v>8062</v>
      </c>
      <c r="L1939" s="1">
        <f t="shared" si="30"/>
        <v>8</v>
      </c>
    </row>
    <row r="1940" spans="1:12" ht="15" customHeight="1">
      <c r="A1940" s="5">
        <v>1938</v>
      </c>
      <c r="B1940" s="169" t="s">
        <v>8064</v>
      </c>
      <c r="C1940" s="5" t="s">
        <v>1905</v>
      </c>
      <c r="D1940" s="5" t="s">
        <v>13</v>
      </c>
      <c r="E1940" s="5" t="s">
        <v>1677</v>
      </c>
      <c r="F1940" s="5" t="s">
        <v>15</v>
      </c>
      <c r="G1940" s="5" t="s">
        <v>36</v>
      </c>
      <c r="H1940" s="5" t="s">
        <v>23</v>
      </c>
      <c r="I1940" s="167" t="s">
        <v>8066</v>
      </c>
      <c r="J1940" s="6" t="s">
        <v>1906</v>
      </c>
      <c r="K1940" s="5" t="s">
        <v>8065</v>
      </c>
      <c r="L1940" s="1">
        <f t="shared" si="30"/>
        <v>5</v>
      </c>
    </row>
    <row r="1941" spans="1:12" ht="15" customHeight="1">
      <c r="A1941" s="3">
        <v>1939</v>
      </c>
      <c r="B1941" s="168" t="s">
        <v>112</v>
      </c>
      <c r="C1941" s="3" t="s">
        <v>8067</v>
      </c>
      <c r="D1941" s="3" t="s">
        <v>13</v>
      </c>
      <c r="E1941" s="3" t="s">
        <v>14</v>
      </c>
      <c r="F1941" s="3" t="s">
        <v>15</v>
      </c>
      <c r="G1941" s="3" t="s">
        <v>36</v>
      </c>
      <c r="H1941" s="3" t="s">
        <v>262</v>
      </c>
      <c r="I1941" s="166" t="s">
        <v>8070</v>
      </c>
      <c r="J1941" s="4" t="s">
        <v>8068</v>
      </c>
      <c r="K1941" s="3" t="s">
        <v>8069</v>
      </c>
      <c r="L1941" s="1">
        <f t="shared" si="30"/>
        <v>14</v>
      </c>
    </row>
    <row r="1942" spans="1:12" ht="15" customHeight="1">
      <c r="A1942" s="5">
        <v>1940</v>
      </c>
      <c r="B1942" s="169" t="s">
        <v>8071</v>
      </c>
      <c r="C1942" s="5" t="s">
        <v>1564</v>
      </c>
      <c r="D1942" s="5" t="s">
        <v>13</v>
      </c>
      <c r="E1942" s="5" t="s">
        <v>1401</v>
      </c>
      <c r="F1942" s="5" t="s">
        <v>15</v>
      </c>
      <c r="G1942" s="5" t="s">
        <v>50</v>
      </c>
      <c r="H1942" s="5" t="s">
        <v>23</v>
      </c>
      <c r="I1942" s="167" t="s">
        <v>8074</v>
      </c>
      <c r="J1942" s="6" t="s">
        <v>8072</v>
      </c>
      <c r="K1942" s="5" t="s">
        <v>8073</v>
      </c>
      <c r="L1942" s="1">
        <f t="shared" si="30"/>
        <v>14</v>
      </c>
    </row>
    <row r="1943" spans="1:12" ht="15" customHeight="1">
      <c r="A1943" s="3">
        <v>1941</v>
      </c>
      <c r="B1943" s="168" t="s">
        <v>8075</v>
      </c>
      <c r="C1943" s="3" t="s">
        <v>12</v>
      </c>
      <c r="D1943" s="3" t="s">
        <v>13</v>
      </c>
      <c r="E1943" s="3" t="s">
        <v>14</v>
      </c>
      <c r="F1943" s="3" t="s">
        <v>15</v>
      </c>
      <c r="G1943" s="3" t="s">
        <v>50</v>
      </c>
      <c r="H1943" s="3" t="s">
        <v>23</v>
      </c>
      <c r="I1943" s="166" t="s">
        <v>8078</v>
      </c>
      <c r="J1943" s="4" t="s">
        <v>8076</v>
      </c>
      <c r="K1943" s="3" t="s">
        <v>8077</v>
      </c>
      <c r="L1943" s="1">
        <f t="shared" si="30"/>
        <v>9</v>
      </c>
    </row>
    <row r="1944" spans="1:12" ht="15" customHeight="1">
      <c r="A1944" s="5">
        <v>1942</v>
      </c>
      <c r="B1944" s="169" t="s">
        <v>8079</v>
      </c>
      <c r="C1944" s="5" t="s">
        <v>12</v>
      </c>
      <c r="D1944" s="5" t="s">
        <v>13</v>
      </c>
      <c r="E1944" s="5" t="s">
        <v>1677</v>
      </c>
      <c r="F1944" s="5" t="s">
        <v>15</v>
      </c>
      <c r="G1944" s="5" t="s">
        <v>36</v>
      </c>
      <c r="H1944" s="5" t="s">
        <v>23</v>
      </c>
      <c r="I1944" s="167" t="s">
        <v>8082</v>
      </c>
      <c r="J1944" s="6" t="s">
        <v>8080</v>
      </c>
      <c r="K1944" s="5" t="s">
        <v>8081</v>
      </c>
      <c r="L1944" s="1">
        <f t="shared" si="30"/>
        <v>5</v>
      </c>
    </row>
    <row r="1945" spans="1:12" ht="15" customHeight="1">
      <c r="A1945" s="3">
        <v>1943</v>
      </c>
      <c r="B1945" s="168" t="s">
        <v>8083</v>
      </c>
      <c r="C1945" s="3" t="s">
        <v>797</v>
      </c>
      <c r="D1945" s="3" t="s">
        <v>13</v>
      </c>
      <c r="E1945" s="3" t="s">
        <v>1401</v>
      </c>
      <c r="F1945" s="3" t="s">
        <v>15</v>
      </c>
      <c r="G1945" s="3" t="s">
        <v>50</v>
      </c>
      <c r="H1945" s="3" t="s">
        <v>17</v>
      </c>
      <c r="I1945" s="166" t="s">
        <v>8086</v>
      </c>
      <c r="J1945" s="4" t="s">
        <v>8084</v>
      </c>
      <c r="K1945" s="3" t="s">
        <v>8085</v>
      </c>
      <c r="L1945" s="1">
        <f t="shared" si="30"/>
        <v>7</v>
      </c>
    </row>
    <row r="1946" spans="1:12" ht="15" customHeight="1">
      <c r="A1946" s="5">
        <v>1944</v>
      </c>
      <c r="B1946" s="169" t="s">
        <v>8087</v>
      </c>
      <c r="C1946" s="5" t="s">
        <v>35</v>
      </c>
      <c r="D1946" s="5" t="s">
        <v>13</v>
      </c>
      <c r="E1946" s="5" t="s">
        <v>1677</v>
      </c>
      <c r="F1946" s="5" t="s">
        <v>15</v>
      </c>
      <c r="G1946" s="5" t="s">
        <v>36</v>
      </c>
      <c r="H1946" s="5" t="s">
        <v>23</v>
      </c>
      <c r="I1946" s="167" t="s">
        <v>8090</v>
      </c>
      <c r="J1946" s="6" t="s">
        <v>8088</v>
      </c>
      <c r="K1946" s="5" t="s">
        <v>8089</v>
      </c>
      <c r="L1946" s="1">
        <f t="shared" si="30"/>
        <v>3</v>
      </c>
    </row>
    <row r="1947" spans="1:12" ht="15" customHeight="1">
      <c r="A1947" s="3">
        <v>1945</v>
      </c>
      <c r="B1947" s="168" t="s">
        <v>1676</v>
      </c>
      <c r="C1947" s="3" t="s">
        <v>35</v>
      </c>
      <c r="D1947" s="3" t="s">
        <v>13</v>
      </c>
      <c r="E1947" s="3" t="s">
        <v>1677</v>
      </c>
      <c r="F1947" s="3" t="s">
        <v>15</v>
      </c>
      <c r="G1947" s="3" t="s">
        <v>16</v>
      </c>
      <c r="H1947" s="3" t="s">
        <v>23</v>
      </c>
      <c r="I1947" s="166" t="s">
        <v>8092</v>
      </c>
      <c r="J1947" s="4" t="s">
        <v>1678</v>
      </c>
      <c r="K1947" s="3" t="s">
        <v>8091</v>
      </c>
      <c r="L1947" s="1">
        <f t="shared" si="30"/>
        <v>1</v>
      </c>
    </row>
    <row r="1948" spans="1:12" ht="15" customHeight="1">
      <c r="A1948" s="5">
        <v>1946</v>
      </c>
      <c r="B1948" s="169" t="s">
        <v>54</v>
      </c>
      <c r="C1948" s="5" t="s">
        <v>8093</v>
      </c>
      <c r="D1948" s="5" t="s">
        <v>13</v>
      </c>
      <c r="E1948" s="5" t="s">
        <v>14</v>
      </c>
      <c r="F1948" s="5" t="s">
        <v>15</v>
      </c>
      <c r="G1948" s="5" t="s">
        <v>16</v>
      </c>
      <c r="H1948" s="5" t="s">
        <v>486</v>
      </c>
      <c r="I1948" s="167" t="s">
        <v>8096</v>
      </c>
      <c r="J1948" s="6" t="s">
        <v>8094</v>
      </c>
      <c r="K1948" s="5" t="s">
        <v>8095</v>
      </c>
      <c r="L1948" s="1">
        <f t="shared" si="30"/>
        <v>9</v>
      </c>
    </row>
    <row r="1949" spans="1:12" ht="15" customHeight="1">
      <c r="A1949" s="3">
        <v>1947</v>
      </c>
      <c r="B1949" s="168" t="s">
        <v>8097</v>
      </c>
      <c r="C1949" s="3" t="s">
        <v>694</v>
      </c>
      <c r="D1949" s="3" t="s">
        <v>13</v>
      </c>
      <c r="E1949" s="3" t="s">
        <v>1401</v>
      </c>
      <c r="F1949" s="3" t="s">
        <v>15</v>
      </c>
      <c r="G1949" s="3" t="s">
        <v>16</v>
      </c>
      <c r="H1949" s="3" t="s">
        <v>125</v>
      </c>
      <c r="I1949" s="166" t="s">
        <v>8099</v>
      </c>
      <c r="J1949" s="4" t="s">
        <v>844</v>
      </c>
      <c r="K1949" s="3" t="s">
        <v>8098</v>
      </c>
      <c r="L1949" s="1">
        <f t="shared" si="30"/>
        <v>3</v>
      </c>
    </row>
    <row r="1950" spans="1:12" ht="15" customHeight="1">
      <c r="A1950" s="5">
        <v>1948</v>
      </c>
      <c r="B1950" s="169" t="s">
        <v>2185</v>
      </c>
      <c r="C1950" s="5" t="s">
        <v>8100</v>
      </c>
      <c r="D1950" s="5" t="s">
        <v>13</v>
      </c>
      <c r="E1950" s="5" t="s">
        <v>302</v>
      </c>
      <c r="F1950" s="5" t="s">
        <v>15</v>
      </c>
      <c r="G1950" s="5" t="s">
        <v>36</v>
      </c>
      <c r="H1950" s="5" t="s">
        <v>486</v>
      </c>
      <c r="I1950" s="167" t="s">
        <v>8103</v>
      </c>
      <c r="J1950" s="6" t="s">
        <v>8101</v>
      </c>
      <c r="K1950" s="5" t="s">
        <v>8102</v>
      </c>
      <c r="L1950" s="1">
        <f t="shared" si="30"/>
        <v>6</v>
      </c>
    </row>
    <row r="1951" spans="1:12" ht="15" customHeight="1">
      <c r="A1951" s="3">
        <v>1949</v>
      </c>
      <c r="B1951" s="168" t="s">
        <v>8104</v>
      </c>
      <c r="C1951" s="3" t="s">
        <v>12</v>
      </c>
      <c r="D1951" s="3" t="s">
        <v>13</v>
      </c>
      <c r="E1951" s="3" t="s">
        <v>302</v>
      </c>
      <c r="F1951" s="3" t="s">
        <v>15</v>
      </c>
      <c r="G1951" s="3" t="s">
        <v>50</v>
      </c>
      <c r="H1951" s="3" t="s">
        <v>17</v>
      </c>
      <c r="I1951" s="166" t="s">
        <v>8107</v>
      </c>
      <c r="J1951" s="4" t="s">
        <v>8105</v>
      </c>
      <c r="K1951" s="3" t="s">
        <v>8106</v>
      </c>
      <c r="L1951" s="1">
        <f t="shared" si="30"/>
        <v>8</v>
      </c>
    </row>
    <row r="1952" spans="1:12" ht="15" customHeight="1">
      <c r="A1952" s="5">
        <v>1950</v>
      </c>
      <c r="B1952" s="169" t="s">
        <v>2101</v>
      </c>
      <c r="C1952" s="5" t="s">
        <v>8108</v>
      </c>
      <c r="D1952" s="5" t="s">
        <v>13</v>
      </c>
      <c r="E1952" s="5" t="s">
        <v>1926</v>
      </c>
      <c r="F1952" s="5" t="s">
        <v>15</v>
      </c>
      <c r="G1952" s="5" t="s">
        <v>16</v>
      </c>
      <c r="H1952" s="5" t="s">
        <v>23</v>
      </c>
      <c r="I1952" s="167" t="s">
        <v>8111</v>
      </c>
      <c r="J1952" s="6" t="s">
        <v>8109</v>
      </c>
      <c r="K1952" s="5" t="s">
        <v>8110</v>
      </c>
      <c r="L1952" s="1">
        <f t="shared" si="30"/>
        <v>7</v>
      </c>
    </row>
    <row r="1953" spans="1:12" ht="15" customHeight="1">
      <c r="A1953" s="3">
        <v>1951</v>
      </c>
      <c r="B1953" s="168" t="s">
        <v>8112</v>
      </c>
      <c r="C1953" s="3" t="s">
        <v>1302</v>
      </c>
      <c r="D1953" s="3" t="s">
        <v>13</v>
      </c>
      <c r="E1953" s="3" t="s">
        <v>14</v>
      </c>
      <c r="F1953" s="3" t="s">
        <v>15</v>
      </c>
      <c r="G1953" s="3" t="s">
        <v>36</v>
      </c>
      <c r="H1953" s="3" t="s">
        <v>423</v>
      </c>
      <c r="I1953" s="166" t="s">
        <v>8115</v>
      </c>
      <c r="J1953" s="4" t="s">
        <v>8113</v>
      </c>
      <c r="K1953" s="3" t="s">
        <v>8114</v>
      </c>
      <c r="L1953" s="1">
        <f t="shared" si="30"/>
        <v>6</v>
      </c>
    </row>
    <row r="1954" spans="1:12" ht="15" customHeight="1">
      <c r="A1954" s="5">
        <v>1952</v>
      </c>
      <c r="B1954" s="169" t="s">
        <v>8116</v>
      </c>
      <c r="C1954" s="5" t="s">
        <v>218</v>
      </c>
      <c r="D1954" s="5" t="s">
        <v>13</v>
      </c>
      <c r="E1954" s="5" t="s">
        <v>587</v>
      </c>
      <c r="F1954" s="5" t="s">
        <v>15</v>
      </c>
      <c r="G1954" s="5" t="s">
        <v>50</v>
      </c>
      <c r="H1954" s="5" t="s">
        <v>23</v>
      </c>
      <c r="I1954" s="167" t="s">
        <v>8119</v>
      </c>
      <c r="J1954" s="6" t="s">
        <v>8117</v>
      </c>
      <c r="K1954" s="5" t="s">
        <v>8118</v>
      </c>
      <c r="L1954" s="1">
        <f t="shared" si="30"/>
        <v>6</v>
      </c>
    </row>
    <row r="1955" spans="1:12" ht="15" customHeight="1">
      <c r="A1955" s="3">
        <v>1953</v>
      </c>
      <c r="B1955" s="168" t="s">
        <v>45</v>
      </c>
      <c r="C1955" s="3" t="s">
        <v>8120</v>
      </c>
      <c r="D1955" s="3" t="s">
        <v>13</v>
      </c>
      <c r="E1955" s="3" t="s">
        <v>14</v>
      </c>
      <c r="F1955" s="3" t="s">
        <v>15</v>
      </c>
      <c r="G1955" s="3" t="s">
        <v>16</v>
      </c>
      <c r="H1955" s="3" t="s">
        <v>23</v>
      </c>
      <c r="I1955" s="166" t="s">
        <v>8123</v>
      </c>
      <c r="J1955" s="4" t="s">
        <v>8121</v>
      </c>
      <c r="K1955" s="3" t="s">
        <v>8122</v>
      </c>
      <c r="L1955" s="1">
        <f t="shared" si="30"/>
        <v>10</v>
      </c>
    </row>
    <row r="1956" spans="1:12" ht="15" customHeight="1">
      <c r="A1956" s="5">
        <v>1954</v>
      </c>
      <c r="B1956" s="169" t="s">
        <v>8124</v>
      </c>
      <c r="C1956" s="5" t="s">
        <v>41</v>
      </c>
      <c r="D1956" s="5" t="s">
        <v>13</v>
      </c>
      <c r="E1956" s="5" t="s">
        <v>14</v>
      </c>
      <c r="F1956" s="5" t="s">
        <v>15</v>
      </c>
      <c r="G1956" s="5" t="s">
        <v>16</v>
      </c>
      <c r="H1956" s="5" t="s">
        <v>85</v>
      </c>
      <c r="I1956" s="167" t="s">
        <v>8127</v>
      </c>
      <c r="J1956" s="6" t="s">
        <v>8125</v>
      </c>
      <c r="K1956" s="5" t="s">
        <v>8126</v>
      </c>
      <c r="L1956" s="1">
        <f t="shared" si="30"/>
        <v>8</v>
      </c>
    </row>
    <row r="1957" spans="1:12" ht="15" customHeight="1">
      <c r="A1957" s="3">
        <v>1955</v>
      </c>
      <c r="B1957" s="168" t="s">
        <v>54</v>
      </c>
      <c r="C1957" s="3" t="s">
        <v>8128</v>
      </c>
      <c r="D1957" s="3" t="s">
        <v>13</v>
      </c>
      <c r="E1957" s="3" t="s">
        <v>14</v>
      </c>
      <c r="F1957" s="3" t="s">
        <v>15</v>
      </c>
      <c r="G1957" s="3" t="s">
        <v>16</v>
      </c>
      <c r="H1957" s="3" t="s">
        <v>30</v>
      </c>
      <c r="I1957" s="166" t="s">
        <v>8131</v>
      </c>
      <c r="J1957" s="4" t="s">
        <v>8129</v>
      </c>
      <c r="K1957" s="3" t="s">
        <v>8130</v>
      </c>
      <c r="L1957" s="1">
        <f t="shared" si="30"/>
        <v>5</v>
      </c>
    </row>
    <row r="1958" spans="1:12" ht="15" customHeight="1">
      <c r="A1958" s="5">
        <v>1956</v>
      </c>
      <c r="B1958" s="169" t="s">
        <v>4607</v>
      </c>
      <c r="C1958" s="5" t="s">
        <v>8132</v>
      </c>
      <c r="D1958" s="5" t="s">
        <v>13</v>
      </c>
      <c r="E1958" s="5" t="s">
        <v>302</v>
      </c>
      <c r="F1958" s="5" t="s">
        <v>15</v>
      </c>
      <c r="G1958" s="5" t="s">
        <v>36</v>
      </c>
      <c r="H1958" s="5" t="s">
        <v>56</v>
      </c>
      <c r="I1958" s="167" t="s">
        <v>8135</v>
      </c>
      <c r="J1958" s="6" t="s">
        <v>9208</v>
      </c>
      <c r="K1958" s="5" t="s">
        <v>8134</v>
      </c>
      <c r="L1958" s="1">
        <f t="shared" si="30"/>
        <v>13</v>
      </c>
    </row>
    <row r="1959" spans="1:12" ht="15" customHeight="1">
      <c r="A1959" s="3">
        <v>1957</v>
      </c>
      <c r="B1959" s="168" t="s">
        <v>8136</v>
      </c>
      <c r="C1959" s="3" t="s">
        <v>8137</v>
      </c>
      <c r="D1959" s="3" t="s">
        <v>13</v>
      </c>
      <c r="E1959" s="3" t="s">
        <v>1401</v>
      </c>
      <c r="F1959" s="3" t="s">
        <v>15</v>
      </c>
      <c r="G1959" s="3" t="s">
        <v>16</v>
      </c>
      <c r="H1959" s="3" t="s">
        <v>23</v>
      </c>
      <c r="I1959" s="166" t="s">
        <v>8138</v>
      </c>
      <c r="J1959" s="4" t="s">
        <v>2646</v>
      </c>
      <c r="K1959" s="3" t="s">
        <v>8133</v>
      </c>
      <c r="L1959" s="1">
        <f t="shared" si="30"/>
        <v>1</v>
      </c>
    </row>
    <row r="1960" spans="1:12" ht="15" customHeight="1">
      <c r="A1960" s="5">
        <v>1958</v>
      </c>
      <c r="B1960" s="169" t="s">
        <v>8139</v>
      </c>
      <c r="C1960" s="5" t="s">
        <v>218</v>
      </c>
      <c r="D1960" s="5" t="s">
        <v>13</v>
      </c>
      <c r="E1960" s="5" t="s">
        <v>1128</v>
      </c>
      <c r="F1960" s="5" t="s">
        <v>15</v>
      </c>
      <c r="G1960" s="5" t="s">
        <v>16</v>
      </c>
      <c r="H1960" s="5" t="s">
        <v>23</v>
      </c>
      <c r="I1960" s="167" t="s">
        <v>8142</v>
      </c>
      <c r="J1960" s="6" t="s">
        <v>8140</v>
      </c>
      <c r="K1960" s="5" t="s">
        <v>8141</v>
      </c>
      <c r="L1960" s="1">
        <f t="shared" si="30"/>
        <v>9</v>
      </c>
    </row>
    <row r="1961" spans="1:12" ht="15" customHeight="1">
      <c r="A1961" s="3">
        <v>1959</v>
      </c>
      <c r="B1961" s="168" t="s">
        <v>1793</v>
      </c>
      <c r="C1961" s="3" t="s">
        <v>8143</v>
      </c>
      <c r="D1961" s="3" t="s">
        <v>13</v>
      </c>
      <c r="E1961" s="3" t="s">
        <v>1677</v>
      </c>
      <c r="F1961" s="3" t="s">
        <v>15</v>
      </c>
      <c r="G1961" s="3" t="s">
        <v>16</v>
      </c>
      <c r="H1961" s="3" t="s">
        <v>23</v>
      </c>
      <c r="I1961" s="166" t="s">
        <v>8145</v>
      </c>
      <c r="J1961" s="4" t="s">
        <v>1729</v>
      </c>
      <c r="K1961" s="3" t="s">
        <v>8144</v>
      </c>
      <c r="L1961" s="1">
        <f t="shared" si="30"/>
        <v>4</v>
      </c>
    </row>
    <row r="1962" spans="1:12" ht="15" customHeight="1">
      <c r="A1962" s="5">
        <v>1960</v>
      </c>
      <c r="B1962" s="169" t="s">
        <v>8146</v>
      </c>
      <c r="C1962" s="5" t="s">
        <v>35</v>
      </c>
      <c r="D1962" s="5" t="s">
        <v>13</v>
      </c>
      <c r="E1962" s="5" t="s">
        <v>14</v>
      </c>
      <c r="F1962" s="5" t="s">
        <v>15</v>
      </c>
      <c r="G1962" s="5" t="s">
        <v>16</v>
      </c>
      <c r="H1962" s="5" t="s">
        <v>23</v>
      </c>
      <c r="I1962" s="167" t="s">
        <v>8149</v>
      </c>
      <c r="J1962" s="6" t="s">
        <v>8147</v>
      </c>
      <c r="K1962" s="5" t="s">
        <v>8148</v>
      </c>
      <c r="L1962" s="1">
        <f t="shared" si="30"/>
        <v>6</v>
      </c>
    </row>
    <row r="1963" spans="1:12" ht="15" customHeight="1">
      <c r="A1963" s="3">
        <v>1961</v>
      </c>
      <c r="B1963" s="168" t="s">
        <v>8150</v>
      </c>
      <c r="C1963" s="3" t="s">
        <v>8151</v>
      </c>
      <c r="D1963" s="3" t="s">
        <v>13</v>
      </c>
      <c r="E1963" s="3" t="s">
        <v>302</v>
      </c>
      <c r="F1963" s="3" t="s">
        <v>15</v>
      </c>
      <c r="G1963" s="3" t="s">
        <v>36</v>
      </c>
      <c r="H1963" s="3" t="s">
        <v>23</v>
      </c>
      <c r="I1963" s="166" t="s">
        <v>8154</v>
      </c>
      <c r="J1963" s="4" t="s">
        <v>8152</v>
      </c>
      <c r="K1963" s="3" t="s">
        <v>8153</v>
      </c>
      <c r="L1963" s="1">
        <f t="shared" si="30"/>
        <v>7</v>
      </c>
    </row>
    <row r="1964" spans="1:12" ht="15" customHeight="1">
      <c r="A1964" s="5">
        <v>1962</v>
      </c>
      <c r="B1964" s="169" t="s">
        <v>8155</v>
      </c>
      <c r="C1964" s="5" t="s">
        <v>346</v>
      </c>
      <c r="D1964" s="5" t="s">
        <v>13</v>
      </c>
      <c r="E1964" s="5" t="s">
        <v>302</v>
      </c>
      <c r="F1964" s="5" t="s">
        <v>15</v>
      </c>
      <c r="G1964" s="5" t="s">
        <v>16</v>
      </c>
      <c r="H1964" s="5" t="s">
        <v>23</v>
      </c>
      <c r="I1964" s="167" t="s">
        <v>8158</v>
      </c>
      <c r="J1964" s="6" t="s">
        <v>8156</v>
      </c>
      <c r="K1964" s="5" t="s">
        <v>8157</v>
      </c>
      <c r="L1964" s="1">
        <f t="shared" si="30"/>
        <v>4</v>
      </c>
    </row>
    <row r="1965" spans="1:12" ht="15" customHeight="1">
      <c r="A1965" s="3">
        <v>1963</v>
      </c>
      <c r="B1965" s="168" t="s">
        <v>8159</v>
      </c>
      <c r="C1965" s="3" t="s">
        <v>7323</v>
      </c>
      <c r="D1965" s="3" t="s">
        <v>13</v>
      </c>
      <c r="E1965" s="3" t="s">
        <v>1401</v>
      </c>
      <c r="F1965" s="3" t="s">
        <v>15</v>
      </c>
      <c r="G1965" s="3" t="s">
        <v>16</v>
      </c>
      <c r="H1965" s="3" t="s">
        <v>23</v>
      </c>
      <c r="I1965" s="166" t="s">
        <v>8161</v>
      </c>
      <c r="J1965" s="4" t="s">
        <v>7764</v>
      </c>
      <c r="K1965" s="3" t="s">
        <v>8160</v>
      </c>
      <c r="L1965" s="1">
        <f t="shared" si="30"/>
        <v>5</v>
      </c>
    </row>
    <row r="1966" spans="1:12" ht="15" customHeight="1">
      <c r="A1966" s="5">
        <v>1964</v>
      </c>
      <c r="B1966" s="169" t="s">
        <v>8162</v>
      </c>
      <c r="C1966" s="5" t="s">
        <v>1608</v>
      </c>
      <c r="D1966" s="5" t="s">
        <v>13</v>
      </c>
      <c r="E1966" s="5" t="s">
        <v>1401</v>
      </c>
      <c r="F1966" s="5" t="s">
        <v>15</v>
      </c>
      <c r="G1966" s="5" t="s">
        <v>50</v>
      </c>
      <c r="H1966" s="5" t="s">
        <v>635</v>
      </c>
      <c r="I1966" s="167" t="s">
        <v>8164</v>
      </c>
      <c r="J1966" s="6" t="s">
        <v>1073</v>
      </c>
      <c r="K1966" s="5" t="s">
        <v>8163</v>
      </c>
      <c r="L1966" s="1">
        <f t="shared" si="30"/>
        <v>1</v>
      </c>
    </row>
    <row r="1967" spans="1:12" ht="15" customHeight="1">
      <c r="A1967" s="3">
        <v>1965</v>
      </c>
      <c r="B1967" s="168" t="s">
        <v>8165</v>
      </c>
      <c r="C1967" s="3" t="s">
        <v>35</v>
      </c>
      <c r="D1967" s="3" t="s">
        <v>13</v>
      </c>
      <c r="E1967" s="3" t="s">
        <v>302</v>
      </c>
      <c r="F1967" s="3" t="s">
        <v>15</v>
      </c>
      <c r="G1967" s="3" t="s">
        <v>36</v>
      </c>
      <c r="H1967" s="3" t="s">
        <v>23</v>
      </c>
      <c r="I1967" s="166" t="s">
        <v>8167</v>
      </c>
      <c r="J1967" s="4" t="s">
        <v>7387</v>
      </c>
      <c r="K1967" s="3" t="s">
        <v>8166</v>
      </c>
      <c r="L1967" s="1">
        <f t="shared" si="30"/>
        <v>3</v>
      </c>
    </row>
    <row r="1968" spans="1:12" ht="15" customHeight="1">
      <c r="A1968" s="5">
        <v>1966</v>
      </c>
      <c r="B1968" s="169" t="s">
        <v>8168</v>
      </c>
      <c r="C1968" s="5" t="s">
        <v>218</v>
      </c>
      <c r="D1968" s="5" t="s">
        <v>13</v>
      </c>
      <c r="E1968" s="5" t="s">
        <v>302</v>
      </c>
      <c r="F1968" s="5" t="s">
        <v>15</v>
      </c>
      <c r="G1968" s="5" t="s">
        <v>16</v>
      </c>
      <c r="H1968" s="5" t="s">
        <v>23</v>
      </c>
      <c r="I1968" s="167" t="s">
        <v>8171</v>
      </c>
      <c r="J1968" s="6" t="s">
        <v>8169</v>
      </c>
      <c r="K1968" s="5" t="s">
        <v>8170</v>
      </c>
      <c r="L1968" s="1">
        <f t="shared" si="30"/>
        <v>10</v>
      </c>
    </row>
    <row r="1969" spans="1:12" ht="15" customHeight="1">
      <c r="A1969" s="3">
        <v>1967</v>
      </c>
      <c r="B1969" s="168" t="s">
        <v>8172</v>
      </c>
      <c r="C1969" s="3" t="s">
        <v>267</v>
      </c>
      <c r="D1969" s="3" t="s">
        <v>13</v>
      </c>
      <c r="E1969" s="3" t="s">
        <v>1926</v>
      </c>
      <c r="F1969" s="3" t="s">
        <v>15</v>
      </c>
      <c r="G1969" s="3" t="s">
        <v>16</v>
      </c>
      <c r="H1969" s="3" t="s">
        <v>119</v>
      </c>
      <c r="I1969" s="166" t="s">
        <v>8175</v>
      </c>
      <c r="J1969" s="4" t="s">
        <v>8173</v>
      </c>
      <c r="K1969" s="3" t="s">
        <v>8174</v>
      </c>
      <c r="L1969" s="1">
        <f t="shared" si="30"/>
        <v>6</v>
      </c>
    </row>
    <row r="1970" spans="1:12" ht="15" customHeight="1">
      <c r="A1970" s="5">
        <v>1968</v>
      </c>
      <c r="B1970" s="169" t="s">
        <v>8176</v>
      </c>
      <c r="C1970" s="5" t="s">
        <v>174</v>
      </c>
      <c r="D1970" s="5" t="s">
        <v>13</v>
      </c>
      <c r="E1970" s="5" t="s">
        <v>14</v>
      </c>
      <c r="F1970" s="5" t="s">
        <v>15</v>
      </c>
      <c r="G1970" s="5" t="s">
        <v>16</v>
      </c>
      <c r="H1970" s="5" t="s">
        <v>23</v>
      </c>
      <c r="I1970" s="167" t="s">
        <v>8179</v>
      </c>
      <c r="J1970" s="6" t="s">
        <v>8177</v>
      </c>
      <c r="K1970" s="5" t="s">
        <v>8178</v>
      </c>
      <c r="L1970" s="1">
        <f t="shared" si="30"/>
        <v>18</v>
      </c>
    </row>
    <row r="1971" spans="1:12" ht="15" customHeight="1">
      <c r="A1971" s="3">
        <v>1969</v>
      </c>
      <c r="B1971" s="168" t="s">
        <v>8180</v>
      </c>
      <c r="C1971" s="3" t="s">
        <v>12</v>
      </c>
      <c r="D1971" s="3" t="s">
        <v>13</v>
      </c>
      <c r="E1971" s="3" t="s">
        <v>1401</v>
      </c>
      <c r="F1971" s="3" t="s">
        <v>15</v>
      </c>
      <c r="G1971" s="3" t="s">
        <v>29</v>
      </c>
      <c r="H1971" s="3" t="s">
        <v>486</v>
      </c>
      <c r="I1971" s="166" t="s">
        <v>8182</v>
      </c>
      <c r="J1971" s="4" t="s">
        <v>1705</v>
      </c>
      <c r="K1971" s="3" t="s">
        <v>8181</v>
      </c>
      <c r="L1971" s="1">
        <f t="shared" si="30"/>
        <v>2</v>
      </c>
    </row>
    <row r="1972" spans="1:12" ht="15" customHeight="1">
      <c r="A1972" s="5">
        <v>1970</v>
      </c>
      <c r="B1972" s="169" t="s">
        <v>8183</v>
      </c>
      <c r="C1972" s="5" t="s">
        <v>8184</v>
      </c>
      <c r="D1972" s="5" t="s">
        <v>13</v>
      </c>
      <c r="E1972" s="5" t="s">
        <v>1128</v>
      </c>
      <c r="F1972" s="5" t="s">
        <v>15</v>
      </c>
      <c r="G1972" s="5" t="s">
        <v>36</v>
      </c>
      <c r="H1972" s="5" t="s">
        <v>85</v>
      </c>
      <c r="I1972" s="167" t="s">
        <v>8187</v>
      </c>
      <c r="J1972" s="6" t="s">
        <v>8185</v>
      </c>
      <c r="K1972" s="5" t="s">
        <v>8186</v>
      </c>
      <c r="L1972" s="1">
        <f t="shared" si="30"/>
        <v>12</v>
      </c>
    </row>
    <row r="1973" spans="1:12" ht="15" customHeight="1">
      <c r="A1973" s="3">
        <v>1971</v>
      </c>
      <c r="B1973" s="168" t="s">
        <v>8188</v>
      </c>
      <c r="C1973" s="3" t="s">
        <v>1058</v>
      </c>
      <c r="D1973" s="3" t="s">
        <v>13</v>
      </c>
      <c r="E1973" s="3" t="s">
        <v>1401</v>
      </c>
      <c r="F1973" s="3" t="s">
        <v>15</v>
      </c>
      <c r="G1973" s="3" t="s">
        <v>29</v>
      </c>
      <c r="H1973" s="3" t="s">
        <v>85</v>
      </c>
      <c r="I1973" s="166" t="s">
        <v>8191</v>
      </c>
      <c r="J1973" s="4" t="s">
        <v>8189</v>
      </c>
      <c r="K1973" s="3" t="s">
        <v>8190</v>
      </c>
      <c r="L1973" s="1">
        <f t="shared" si="30"/>
        <v>9</v>
      </c>
    </row>
    <row r="1974" spans="1:12" ht="15" customHeight="1">
      <c r="A1974" s="5">
        <v>1972</v>
      </c>
      <c r="B1974" s="169" t="s">
        <v>6990</v>
      </c>
      <c r="C1974" s="5" t="s">
        <v>409</v>
      </c>
      <c r="D1974" s="5" t="s">
        <v>13</v>
      </c>
      <c r="E1974" s="5" t="s">
        <v>302</v>
      </c>
      <c r="F1974" s="5" t="s">
        <v>15</v>
      </c>
      <c r="G1974" s="5" t="s">
        <v>16</v>
      </c>
      <c r="H1974" s="5" t="s">
        <v>23</v>
      </c>
      <c r="I1974" s="167" t="s">
        <v>8194</v>
      </c>
      <c r="J1974" s="6" t="s">
        <v>8192</v>
      </c>
      <c r="K1974" s="5" t="s">
        <v>8193</v>
      </c>
      <c r="L1974" s="1">
        <f t="shared" si="30"/>
        <v>6</v>
      </c>
    </row>
    <row r="1975" spans="1:12" ht="15" customHeight="1">
      <c r="A1975" s="3">
        <v>1973</v>
      </c>
      <c r="B1975" s="168" t="s">
        <v>8195</v>
      </c>
      <c r="C1975" s="3" t="s">
        <v>35</v>
      </c>
      <c r="D1975" s="3" t="s">
        <v>13</v>
      </c>
      <c r="E1975" s="3" t="s">
        <v>302</v>
      </c>
      <c r="F1975" s="3" t="s">
        <v>15</v>
      </c>
      <c r="G1975" s="3" t="s">
        <v>36</v>
      </c>
      <c r="H1975" s="3" t="s">
        <v>23</v>
      </c>
      <c r="I1975" s="166" t="s">
        <v>8197</v>
      </c>
      <c r="J1975" s="4" t="s">
        <v>1073</v>
      </c>
      <c r="K1975" s="3" t="s">
        <v>8196</v>
      </c>
      <c r="L1975" s="1">
        <f t="shared" si="30"/>
        <v>1</v>
      </c>
    </row>
    <row r="1976" spans="1:12" ht="15" customHeight="1">
      <c r="A1976" s="5">
        <v>1974</v>
      </c>
      <c r="B1976" s="169" t="s">
        <v>8198</v>
      </c>
      <c r="C1976" s="5" t="s">
        <v>7063</v>
      </c>
      <c r="D1976" s="5" t="s">
        <v>13</v>
      </c>
      <c r="E1976" s="5" t="s">
        <v>1677</v>
      </c>
      <c r="F1976" s="5" t="s">
        <v>15</v>
      </c>
      <c r="G1976" s="5" t="s">
        <v>29</v>
      </c>
      <c r="H1976" s="5" t="s">
        <v>85</v>
      </c>
      <c r="I1976" s="167" t="s">
        <v>8201</v>
      </c>
      <c r="J1976" s="6" t="s">
        <v>8199</v>
      </c>
      <c r="K1976" s="5" t="s">
        <v>8200</v>
      </c>
      <c r="L1976" s="1">
        <f t="shared" si="30"/>
        <v>4</v>
      </c>
    </row>
    <row r="1977" spans="1:12" ht="15" customHeight="1">
      <c r="A1977" s="3">
        <v>1975</v>
      </c>
      <c r="B1977" s="168" t="s">
        <v>8202</v>
      </c>
      <c r="C1977" s="3" t="s">
        <v>267</v>
      </c>
      <c r="D1977" s="3" t="s">
        <v>13</v>
      </c>
      <c r="E1977" s="3" t="s">
        <v>1401</v>
      </c>
      <c r="F1977" s="3" t="s">
        <v>15</v>
      </c>
      <c r="G1977" s="3" t="s">
        <v>16</v>
      </c>
      <c r="H1977" s="3" t="s">
        <v>119</v>
      </c>
      <c r="I1977" s="166" t="s">
        <v>8205</v>
      </c>
      <c r="J1977" s="4" t="s">
        <v>8203</v>
      </c>
      <c r="K1977" s="3" t="s">
        <v>8204</v>
      </c>
      <c r="L1977" s="1">
        <f t="shared" si="30"/>
        <v>4</v>
      </c>
    </row>
    <row r="1978" spans="1:12" ht="15" customHeight="1">
      <c r="A1978" s="5">
        <v>1976</v>
      </c>
      <c r="B1978" s="169" t="s">
        <v>8206</v>
      </c>
      <c r="C1978" s="5" t="s">
        <v>346</v>
      </c>
      <c r="D1978" s="5" t="s">
        <v>13</v>
      </c>
      <c r="E1978" s="5" t="s">
        <v>302</v>
      </c>
      <c r="F1978" s="5" t="s">
        <v>15</v>
      </c>
      <c r="G1978" s="5" t="s">
        <v>36</v>
      </c>
      <c r="H1978" s="5" t="s">
        <v>23</v>
      </c>
      <c r="I1978" s="167" t="s">
        <v>8208</v>
      </c>
      <c r="J1978" s="6" t="s">
        <v>636</v>
      </c>
      <c r="K1978" s="5" t="s">
        <v>8207</v>
      </c>
      <c r="L1978" s="1">
        <f t="shared" si="30"/>
        <v>1</v>
      </c>
    </row>
    <row r="1979" spans="1:12" ht="15" customHeight="1">
      <c r="A1979" s="3">
        <v>1977</v>
      </c>
      <c r="B1979" s="168" t="s">
        <v>8209</v>
      </c>
      <c r="C1979" s="3" t="s">
        <v>92</v>
      </c>
      <c r="D1979" s="3" t="s">
        <v>13</v>
      </c>
      <c r="E1979" s="3" t="s">
        <v>587</v>
      </c>
      <c r="F1979" s="3" t="s">
        <v>15</v>
      </c>
      <c r="G1979" s="3" t="s">
        <v>36</v>
      </c>
      <c r="H1979" s="3" t="s">
        <v>23</v>
      </c>
      <c r="I1979" s="166" t="s">
        <v>8212</v>
      </c>
      <c r="J1979" s="4" t="s">
        <v>8210</v>
      </c>
      <c r="K1979" s="3" t="s">
        <v>8211</v>
      </c>
      <c r="L1979" s="1">
        <f t="shared" si="30"/>
        <v>6</v>
      </c>
    </row>
    <row r="1980" spans="1:12" ht="15" customHeight="1">
      <c r="A1980" s="5">
        <v>1978</v>
      </c>
      <c r="B1980" s="170" t="s">
        <v>8213</v>
      </c>
      <c r="C1980" s="5" t="s">
        <v>8214</v>
      </c>
      <c r="D1980" s="5" t="s">
        <v>13</v>
      </c>
      <c r="E1980" s="5" t="s">
        <v>1401</v>
      </c>
      <c r="F1980" s="5" t="s">
        <v>15</v>
      </c>
      <c r="G1980" s="5" t="s">
        <v>16</v>
      </c>
      <c r="H1980" s="5" t="s">
        <v>125</v>
      </c>
      <c r="I1980" s="167" t="s">
        <v>8216</v>
      </c>
      <c r="J1980" s="6" t="s">
        <v>7315</v>
      </c>
      <c r="K1980" s="148" t="s">
        <v>8215</v>
      </c>
      <c r="L1980" s="1">
        <f t="shared" si="30"/>
        <v>1</v>
      </c>
    </row>
    <row r="1981" spans="1:12" ht="15" customHeight="1">
      <c r="A1981" s="3">
        <v>1979</v>
      </c>
      <c r="B1981" s="168" t="s">
        <v>8217</v>
      </c>
      <c r="C1981" s="3" t="s">
        <v>878</v>
      </c>
      <c r="D1981" s="3" t="s">
        <v>13</v>
      </c>
      <c r="E1981" s="3" t="s">
        <v>1128</v>
      </c>
      <c r="F1981" s="3" t="s">
        <v>15</v>
      </c>
      <c r="G1981" s="3" t="s">
        <v>16</v>
      </c>
      <c r="H1981" s="3" t="s">
        <v>23</v>
      </c>
      <c r="I1981" s="166" t="s">
        <v>8220</v>
      </c>
      <c r="J1981" s="4" t="s">
        <v>8218</v>
      </c>
      <c r="K1981" s="3" t="s">
        <v>8219</v>
      </c>
      <c r="L1981" s="1">
        <f t="shared" si="30"/>
        <v>11</v>
      </c>
    </row>
    <row r="1982" spans="1:12" ht="15" customHeight="1">
      <c r="A1982" s="5">
        <v>1980</v>
      </c>
      <c r="B1982" s="169" t="s">
        <v>8221</v>
      </c>
      <c r="C1982" s="5" t="s">
        <v>1604</v>
      </c>
      <c r="D1982" s="5" t="s">
        <v>13</v>
      </c>
      <c r="E1982" s="5" t="s">
        <v>302</v>
      </c>
      <c r="F1982" s="5" t="s">
        <v>15</v>
      </c>
      <c r="G1982" s="5" t="s">
        <v>50</v>
      </c>
      <c r="H1982" s="5" t="s">
        <v>23</v>
      </c>
      <c r="I1982" s="167" t="s">
        <v>8224</v>
      </c>
      <c r="J1982" s="6" t="s">
        <v>8222</v>
      </c>
      <c r="K1982" s="5" t="s">
        <v>8223</v>
      </c>
      <c r="L1982" s="1">
        <f t="shared" si="30"/>
        <v>4</v>
      </c>
    </row>
    <row r="1983" spans="1:12" ht="15" customHeight="1">
      <c r="A1983" s="3">
        <v>1981</v>
      </c>
      <c r="B1983" s="168" t="s">
        <v>1974</v>
      </c>
      <c r="C1983" s="3" t="s">
        <v>236</v>
      </c>
      <c r="D1983" s="3" t="s">
        <v>13</v>
      </c>
      <c r="E1983" s="3" t="s">
        <v>1926</v>
      </c>
      <c r="F1983" s="3" t="s">
        <v>15</v>
      </c>
      <c r="G1983" s="3" t="s">
        <v>36</v>
      </c>
      <c r="H1983" s="3" t="s">
        <v>262</v>
      </c>
      <c r="I1983" s="166" t="s">
        <v>8227</v>
      </c>
      <c r="J1983" s="4" t="s">
        <v>8225</v>
      </c>
      <c r="K1983" s="3" t="s">
        <v>8226</v>
      </c>
      <c r="L1983" s="1">
        <f t="shared" si="30"/>
        <v>9</v>
      </c>
    </row>
    <row r="1984" spans="1:12" ht="15" customHeight="1">
      <c r="A1984" s="5">
        <v>1982</v>
      </c>
      <c r="B1984" s="169" t="s">
        <v>8228</v>
      </c>
      <c r="C1984" s="5" t="s">
        <v>236</v>
      </c>
      <c r="D1984" s="5" t="s">
        <v>13</v>
      </c>
      <c r="E1984" s="5" t="s">
        <v>302</v>
      </c>
      <c r="F1984" s="5" t="s">
        <v>15</v>
      </c>
      <c r="G1984" s="5" t="s">
        <v>36</v>
      </c>
      <c r="H1984" s="5" t="s">
        <v>23</v>
      </c>
      <c r="I1984" s="167" t="s">
        <v>8231</v>
      </c>
      <c r="J1984" s="6" t="s">
        <v>8229</v>
      </c>
      <c r="K1984" s="5" t="s">
        <v>8230</v>
      </c>
      <c r="L1984" s="1">
        <f t="shared" si="30"/>
        <v>6</v>
      </c>
    </row>
    <row r="1985" spans="1:12" ht="15" customHeight="1">
      <c r="A1985" s="3">
        <v>1983</v>
      </c>
      <c r="B1985" s="168" t="s">
        <v>135</v>
      </c>
      <c r="C1985" s="3" t="s">
        <v>8232</v>
      </c>
      <c r="D1985" s="3" t="s">
        <v>13</v>
      </c>
      <c r="E1985" s="3" t="s">
        <v>14</v>
      </c>
      <c r="F1985" s="3" t="s">
        <v>15</v>
      </c>
      <c r="G1985" s="3" t="s">
        <v>16</v>
      </c>
      <c r="H1985" s="3" t="s">
        <v>23</v>
      </c>
      <c r="I1985" s="166" t="s">
        <v>8235</v>
      </c>
      <c r="J1985" s="4" t="s">
        <v>8233</v>
      </c>
      <c r="K1985" s="3" t="s">
        <v>8234</v>
      </c>
      <c r="L1985" s="1">
        <f t="shared" si="30"/>
        <v>20</v>
      </c>
    </row>
    <row r="1986" spans="1:12" ht="15" customHeight="1">
      <c r="A1986" s="5">
        <v>1984</v>
      </c>
      <c r="B1986" s="169" t="s">
        <v>8236</v>
      </c>
      <c r="C1986" s="5" t="s">
        <v>254</v>
      </c>
      <c r="D1986" s="5" t="s">
        <v>13</v>
      </c>
      <c r="E1986" s="5" t="s">
        <v>302</v>
      </c>
      <c r="F1986" s="5" t="s">
        <v>15</v>
      </c>
      <c r="G1986" s="5" t="s">
        <v>36</v>
      </c>
      <c r="H1986" s="5" t="s">
        <v>23</v>
      </c>
      <c r="I1986" s="167" t="s">
        <v>8239</v>
      </c>
      <c r="J1986" s="6" t="s">
        <v>8237</v>
      </c>
      <c r="K1986" s="5" t="s">
        <v>8238</v>
      </c>
      <c r="L1986" s="1">
        <f t="shared" si="30"/>
        <v>9</v>
      </c>
    </row>
    <row r="1987" spans="1:12" ht="15" customHeight="1">
      <c r="A1987" s="3">
        <v>1985</v>
      </c>
      <c r="B1987" s="168" t="s">
        <v>8240</v>
      </c>
      <c r="C1987" s="3" t="s">
        <v>4870</v>
      </c>
      <c r="D1987" s="3" t="s">
        <v>13</v>
      </c>
      <c r="E1987" s="3" t="s">
        <v>1128</v>
      </c>
      <c r="F1987" s="3" t="s">
        <v>15</v>
      </c>
      <c r="G1987" s="3" t="s">
        <v>16</v>
      </c>
      <c r="H1987" s="3" t="s">
        <v>17</v>
      </c>
      <c r="I1987" s="166" t="s">
        <v>8243</v>
      </c>
      <c r="J1987" s="4" t="s">
        <v>8241</v>
      </c>
      <c r="K1987" s="3" t="s">
        <v>8242</v>
      </c>
      <c r="L1987" s="1">
        <f t="shared" ref="L1987:L2002" si="31">IF(TRIM(J1987)="",0,LEN(J1987)-LEN(SUBSTITUTE(J1987,",",""))+1)</f>
        <v>18</v>
      </c>
    </row>
    <row r="1988" spans="1:12" ht="15" customHeight="1">
      <c r="A1988" s="5">
        <v>1986</v>
      </c>
      <c r="B1988" s="169" t="s">
        <v>8244</v>
      </c>
      <c r="C1988" s="5" t="s">
        <v>70</v>
      </c>
      <c r="D1988" s="5" t="s">
        <v>13</v>
      </c>
      <c r="E1988" s="5" t="s">
        <v>1401</v>
      </c>
      <c r="F1988" s="5" t="s">
        <v>15</v>
      </c>
      <c r="G1988" s="5" t="s">
        <v>50</v>
      </c>
      <c r="H1988" s="5" t="s">
        <v>23</v>
      </c>
      <c r="I1988" s="167" t="s">
        <v>8247</v>
      </c>
      <c r="J1988" s="6" t="s">
        <v>8245</v>
      </c>
      <c r="K1988" s="5" t="s">
        <v>8246</v>
      </c>
      <c r="L1988" s="1">
        <f t="shared" si="31"/>
        <v>6</v>
      </c>
    </row>
    <row r="1989" spans="1:12" ht="15" customHeight="1">
      <c r="A1989" s="3">
        <v>1987</v>
      </c>
      <c r="B1989" s="168" t="s">
        <v>8248</v>
      </c>
      <c r="C1989" s="3" t="s">
        <v>8249</v>
      </c>
      <c r="D1989" s="3" t="s">
        <v>13</v>
      </c>
      <c r="E1989" s="3" t="s">
        <v>1677</v>
      </c>
      <c r="F1989" s="3" t="s">
        <v>15</v>
      </c>
      <c r="G1989" s="3" t="s">
        <v>16</v>
      </c>
      <c r="H1989" s="3" t="s">
        <v>23</v>
      </c>
      <c r="I1989" s="166" t="s">
        <v>8252</v>
      </c>
      <c r="J1989" s="4" t="s">
        <v>8250</v>
      </c>
      <c r="K1989" s="3" t="s">
        <v>8251</v>
      </c>
      <c r="L1989" s="1">
        <f t="shared" si="31"/>
        <v>3</v>
      </c>
    </row>
    <row r="1990" spans="1:12" ht="15" customHeight="1">
      <c r="A1990" s="5">
        <v>1988</v>
      </c>
      <c r="B1990" s="169" t="s">
        <v>8253</v>
      </c>
      <c r="C1990" s="5" t="s">
        <v>12</v>
      </c>
      <c r="D1990" s="5" t="s">
        <v>13</v>
      </c>
      <c r="E1990" s="5" t="s">
        <v>1401</v>
      </c>
      <c r="F1990" s="5" t="s">
        <v>15</v>
      </c>
      <c r="G1990" s="5" t="s">
        <v>29</v>
      </c>
      <c r="H1990" s="5" t="s">
        <v>486</v>
      </c>
      <c r="I1990" s="167" t="s">
        <v>8255</v>
      </c>
      <c r="J1990" s="6" t="s">
        <v>1705</v>
      </c>
      <c r="K1990" s="5" t="s">
        <v>8254</v>
      </c>
      <c r="L1990" s="1">
        <f t="shared" si="31"/>
        <v>2</v>
      </c>
    </row>
    <row r="1991" spans="1:12" ht="15" customHeight="1">
      <c r="A1991" s="3">
        <v>1989</v>
      </c>
      <c r="B1991" s="168" t="s">
        <v>8256</v>
      </c>
      <c r="C1991" s="3" t="s">
        <v>4726</v>
      </c>
      <c r="D1991" s="3" t="s">
        <v>13</v>
      </c>
      <c r="E1991" s="3" t="s">
        <v>1677</v>
      </c>
      <c r="F1991" s="3" t="s">
        <v>15</v>
      </c>
      <c r="G1991" s="3" t="s">
        <v>16</v>
      </c>
      <c r="H1991" s="3" t="s">
        <v>144</v>
      </c>
      <c r="I1991" s="166" t="s">
        <v>8259</v>
      </c>
      <c r="J1991" s="4" t="s">
        <v>8257</v>
      </c>
      <c r="K1991" s="3" t="s">
        <v>8258</v>
      </c>
      <c r="L1991" s="1">
        <f t="shared" si="31"/>
        <v>14</v>
      </c>
    </row>
    <row r="1992" spans="1:12" ht="15" customHeight="1">
      <c r="A1992" s="5">
        <v>1990</v>
      </c>
      <c r="B1992" s="169" t="s">
        <v>8260</v>
      </c>
      <c r="C1992" s="5" t="s">
        <v>952</v>
      </c>
      <c r="D1992" s="5" t="s">
        <v>13</v>
      </c>
      <c r="E1992" s="5" t="s">
        <v>1401</v>
      </c>
      <c r="F1992" s="5" t="s">
        <v>15</v>
      </c>
      <c r="G1992" s="5" t="s">
        <v>16</v>
      </c>
      <c r="H1992" s="5" t="s">
        <v>23</v>
      </c>
      <c r="I1992" s="167" t="s">
        <v>8263</v>
      </c>
      <c r="J1992" s="6" t="s">
        <v>8261</v>
      </c>
      <c r="K1992" s="5" t="s">
        <v>8262</v>
      </c>
      <c r="L1992" s="1">
        <f t="shared" si="31"/>
        <v>7</v>
      </c>
    </row>
    <row r="1993" spans="1:12" ht="15" customHeight="1">
      <c r="A1993" s="3">
        <v>1991</v>
      </c>
      <c r="B1993" s="168" t="s">
        <v>8264</v>
      </c>
      <c r="C1993" s="3" t="s">
        <v>514</v>
      </c>
      <c r="D1993" s="3" t="s">
        <v>13</v>
      </c>
      <c r="E1993" s="3" t="s">
        <v>1401</v>
      </c>
      <c r="F1993" s="3" t="s">
        <v>15</v>
      </c>
      <c r="G1993" s="3" t="s">
        <v>50</v>
      </c>
      <c r="H1993" s="3" t="s">
        <v>119</v>
      </c>
      <c r="I1993" s="166" t="s">
        <v>8267</v>
      </c>
      <c r="J1993" s="4" t="s">
        <v>8265</v>
      </c>
      <c r="K1993" s="3" t="s">
        <v>8266</v>
      </c>
      <c r="L1993" s="1">
        <f t="shared" si="31"/>
        <v>10</v>
      </c>
    </row>
    <row r="1994" spans="1:12" ht="15" customHeight="1">
      <c r="A1994" s="5">
        <v>1992</v>
      </c>
      <c r="B1994" s="169" t="s">
        <v>8268</v>
      </c>
      <c r="C1994" s="5" t="s">
        <v>375</v>
      </c>
      <c r="D1994" s="5" t="s">
        <v>13</v>
      </c>
      <c r="E1994" s="5" t="s">
        <v>1401</v>
      </c>
      <c r="F1994" s="5" t="s">
        <v>15</v>
      </c>
      <c r="G1994" s="5" t="s">
        <v>16</v>
      </c>
      <c r="H1994" s="5" t="s">
        <v>23</v>
      </c>
      <c r="I1994" s="167" t="s">
        <v>8270</v>
      </c>
      <c r="J1994" s="6" t="s">
        <v>1073</v>
      </c>
      <c r="K1994" s="5" t="s">
        <v>8269</v>
      </c>
      <c r="L1994" s="1">
        <f t="shared" si="31"/>
        <v>1</v>
      </c>
    </row>
    <row r="1995" spans="1:12" ht="15" customHeight="1">
      <c r="A1995" s="3">
        <v>1993</v>
      </c>
      <c r="B1995" s="168" t="s">
        <v>8271</v>
      </c>
      <c r="C1995" s="3" t="s">
        <v>8272</v>
      </c>
      <c r="D1995" s="3" t="s">
        <v>13</v>
      </c>
      <c r="E1995" s="3" t="s">
        <v>302</v>
      </c>
      <c r="F1995" s="3" t="s">
        <v>15</v>
      </c>
      <c r="G1995" s="3" t="s">
        <v>36</v>
      </c>
      <c r="H1995" s="3" t="s">
        <v>144</v>
      </c>
      <c r="I1995" s="166" t="s">
        <v>8275</v>
      </c>
      <c r="J1995" s="4" t="s">
        <v>8273</v>
      </c>
      <c r="K1995" s="3" t="s">
        <v>8274</v>
      </c>
      <c r="L1995" s="1">
        <f t="shared" si="31"/>
        <v>6</v>
      </c>
    </row>
    <row r="1996" spans="1:12" ht="15" customHeight="1">
      <c r="A1996" s="5">
        <v>1994</v>
      </c>
      <c r="B1996" s="169" t="s">
        <v>8276</v>
      </c>
      <c r="C1996" s="5" t="s">
        <v>8277</v>
      </c>
      <c r="D1996" s="5" t="s">
        <v>13</v>
      </c>
      <c r="E1996" s="5" t="s">
        <v>587</v>
      </c>
      <c r="F1996" s="5" t="s">
        <v>15</v>
      </c>
      <c r="G1996" s="5" t="s">
        <v>50</v>
      </c>
      <c r="H1996" s="5" t="s">
        <v>30</v>
      </c>
      <c r="I1996" s="167" t="s">
        <v>8280</v>
      </c>
      <c r="J1996" s="6" t="s">
        <v>8278</v>
      </c>
      <c r="K1996" s="5" t="s">
        <v>8279</v>
      </c>
      <c r="L1996" s="1">
        <f t="shared" si="31"/>
        <v>7</v>
      </c>
    </row>
    <row r="1997" spans="1:12" ht="15" customHeight="1">
      <c r="A1997" s="3">
        <v>1995</v>
      </c>
      <c r="B1997" s="168" t="s">
        <v>8281</v>
      </c>
      <c r="C1997" s="3" t="s">
        <v>2135</v>
      </c>
      <c r="D1997" s="3" t="s">
        <v>13</v>
      </c>
      <c r="E1997" s="3" t="s">
        <v>1401</v>
      </c>
      <c r="F1997" s="3" t="s">
        <v>15</v>
      </c>
      <c r="G1997" s="3" t="s">
        <v>36</v>
      </c>
      <c r="H1997" s="3" t="s">
        <v>23</v>
      </c>
      <c r="I1997" s="166" t="s">
        <v>8284</v>
      </c>
      <c r="J1997" s="4" t="s">
        <v>8282</v>
      </c>
      <c r="K1997" s="3" t="s">
        <v>8283</v>
      </c>
      <c r="L1997" s="1">
        <f t="shared" si="31"/>
        <v>5</v>
      </c>
    </row>
    <row r="1998" spans="1:12" ht="15" customHeight="1">
      <c r="A1998" s="5">
        <v>1996</v>
      </c>
      <c r="B1998" s="169" t="s">
        <v>8285</v>
      </c>
      <c r="C1998" s="5" t="s">
        <v>1608</v>
      </c>
      <c r="D1998" s="5" t="s">
        <v>13</v>
      </c>
      <c r="E1998" s="5" t="s">
        <v>1926</v>
      </c>
      <c r="F1998" s="5" t="s">
        <v>15</v>
      </c>
      <c r="G1998" s="5" t="s">
        <v>50</v>
      </c>
      <c r="H1998" s="5" t="s">
        <v>23</v>
      </c>
      <c r="I1998" s="167" t="s">
        <v>8288</v>
      </c>
      <c r="J1998" s="6" t="s">
        <v>8286</v>
      </c>
      <c r="K1998" s="5" t="s">
        <v>8287</v>
      </c>
      <c r="L1998" s="1">
        <f t="shared" si="31"/>
        <v>2</v>
      </c>
    </row>
    <row r="1999" spans="1:12" ht="15" customHeight="1">
      <c r="A1999" s="3">
        <v>1997</v>
      </c>
      <c r="B1999" s="168" t="s">
        <v>8289</v>
      </c>
      <c r="C1999" s="3" t="s">
        <v>1693</v>
      </c>
      <c r="D1999" s="3" t="s">
        <v>13</v>
      </c>
      <c r="E1999" s="3" t="s">
        <v>14</v>
      </c>
      <c r="F1999" s="3" t="s">
        <v>15</v>
      </c>
      <c r="G1999" s="3" t="s">
        <v>50</v>
      </c>
      <c r="H1999" s="3" t="s">
        <v>23</v>
      </c>
      <c r="I1999" s="166" t="s">
        <v>8292</v>
      </c>
      <c r="J1999" s="4" t="s">
        <v>8290</v>
      </c>
      <c r="K1999" s="3" t="s">
        <v>8291</v>
      </c>
      <c r="L1999" s="1">
        <f t="shared" si="31"/>
        <v>17</v>
      </c>
    </row>
    <row r="2000" spans="1:12" ht="15" customHeight="1">
      <c r="A2000" s="5">
        <v>1998</v>
      </c>
      <c r="B2000" s="169" t="s">
        <v>8293</v>
      </c>
      <c r="C2000" s="5" t="s">
        <v>8294</v>
      </c>
      <c r="D2000" s="5" t="s">
        <v>13</v>
      </c>
      <c r="E2000" s="5" t="s">
        <v>1401</v>
      </c>
      <c r="F2000" s="5" t="s">
        <v>15</v>
      </c>
      <c r="G2000" s="5" t="s">
        <v>16</v>
      </c>
      <c r="H2000" s="5" t="s">
        <v>975</v>
      </c>
      <c r="I2000" s="167" t="s">
        <v>8296</v>
      </c>
      <c r="J2000" s="6" t="s">
        <v>1586</v>
      </c>
      <c r="K2000" s="5" t="s">
        <v>8295</v>
      </c>
      <c r="L2000" s="1">
        <f t="shared" si="31"/>
        <v>3</v>
      </c>
    </row>
    <row r="2001" spans="1:12" ht="15" customHeight="1">
      <c r="A2001" s="3">
        <v>1999</v>
      </c>
      <c r="B2001" s="168" t="s">
        <v>8297</v>
      </c>
      <c r="C2001" s="3" t="s">
        <v>8298</v>
      </c>
      <c r="D2001" s="3" t="s">
        <v>13</v>
      </c>
      <c r="E2001" s="3" t="s">
        <v>302</v>
      </c>
      <c r="F2001" s="3" t="s">
        <v>15</v>
      </c>
      <c r="G2001" s="3" t="s">
        <v>36</v>
      </c>
      <c r="H2001" s="3" t="s">
        <v>17</v>
      </c>
      <c r="I2001" s="166" t="s">
        <v>8301</v>
      </c>
      <c r="J2001" s="4" t="s">
        <v>8299</v>
      </c>
      <c r="K2001" s="3" t="s">
        <v>8300</v>
      </c>
      <c r="L2001" s="1">
        <f t="shared" si="31"/>
        <v>8</v>
      </c>
    </row>
    <row r="2002" spans="1:12" ht="15" customHeight="1">
      <c r="A2002" s="5">
        <v>2000</v>
      </c>
      <c r="B2002" s="169" t="s">
        <v>4247</v>
      </c>
      <c r="C2002" s="5" t="s">
        <v>8302</v>
      </c>
      <c r="D2002" s="5" t="s">
        <v>13</v>
      </c>
      <c r="E2002" s="5" t="s">
        <v>302</v>
      </c>
      <c r="F2002" s="5" t="s">
        <v>15</v>
      </c>
      <c r="G2002" s="5" t="s">
        <v>16</v>
      </c>
      <c r="H2002" s="5" t="s">
        <v>262</v>
      </c>
      <c r="I2002" s="167" t="s">
        <v>8305</v>
      </c>
      <c r="J2002" s="6" t="s">
        <v>8303</v>
      </c>
      <c r="K2002" s="5" t="s">
        <v>8304</v>
      </c>
      <c r="L2002" s="1">
        <f t="shared" si="31"/>
        <v>3</v>
      </c>
    </row>
  </sheetData>
  <autoFilter ref="A2:K2002" xr:uid="{00000000-0009-0000-0000-000004000000}"/>
  <mergeCells count="1">
    <mergeCell ref="A1:N1"/>
  </mergeCells>
  <hyperlinks>
    <hyperlink ref="K1828" r:id="rId1" xr:uid="{00000000-0004-0000-0400-000000000000}"/>
    <hyperlink ref="K1980" r:id="rId2" xr:uid="{00000000-0004-0000-0400-000001000000}"/>
    <hyperlink ref="K67" r:id="rId3" xr:uid="{00000000-0004-0000-0400-000002000000}"/>
    <hyperlink ref="K1612" r:id="rId4" xr:uid="{00000000-0004-0000-0400-000003000000}"/>
    <hyperlink ref="K3" r:id="rId5" xr:uid="{00000000-0004-0000-0400-000004000000}"/>
    <hyperlink ref="K8" r:id="rId6" xr:uid="{00000000-0004-0000-0400-000005000000}"/>
    <hyperlink ref="K4" r:id="rId7" xr:uid="{E463C291-D991-4098-9162-BBA6F23550C9}"/>
    <hyperlink ref="K5" r:id="rId8" xr:uid="{FC5F4527-78F6-4AD9-B746-D8E83DF4954D}"/>
    <hyperlink ref="K6" r:id="rId9" xr:uid="{EF57EAF1-E3A3-4545-A46B-3F3CFA162BAB}"/>
    <hyperlink ref="K7" r:id="rId10" xr:uid="{1BD42DD7-7295-4BBB-BC1F-96EB8C7116B1}"/>
    <hyperlink ref="K536" r:id="rId11" xr:uid="{36DE73C4-1BF1-4852-83C5-AA0AE4428703}"/>
    <hyperlink ref="K541" r:id="rId12" xr:uid="{5DDE6B04-74BB-43FC-B3B3-B61CBF8C8E66}"/>
  </hyperlinks>
  <pageMargins left="0.75" right="0.75" top="1" bottom="1" header="0.511811023622047" footer="0.511811023622047"/>
  <pageSetup paperSize="9" orientation="portrait" horizontalDpi="300" verticalDpi="300"/>
  <tableParts count="1">
    <tablePart r:id="rId1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65"/>
  <sheetViews>
    <sheetView tabSelected="1" zoomScale="71" zoomScaleNormal="71" workbookViewId="0">
      <selection activeCell="Z29" sqref="Z29"/>
    </sheetView>
  </sheetViews>
  <sheetFormatPr defaultColWidth="8.7109375" defaultRowHeight="15"/>
  <cols>
    <col min="13" max="13" width="13.42578125" customWidth="1"/>
    <col min="14" max="14" width="12.5703125" customWidth="1"/>
    <col min="15" max="15" width="12.7109375" customWidth="1"/>
    <col min="16" max="16" width="15" customWidth="1"/>
    <col min="41" max="41" width="10" bestFit="1" customWidth="1"/>
    <col min="43" max="43" width="11.85546875" bestFit="1" customWidth="1"/>
    <col min="44" max="44" width="17.85546875" bestFit="1" customWidth="1"/>
    <col min="45" max="45" width="14.5703125" bestFit="1" customWidth="1"/>
    <col min="47" max="47" width="17.85546875" bestFit="1" customWidth="1"/>
    <col min="49" max="49" width="13" bestFit="1" customWidth="1"/>
    <col min="53" max="53" width="14.5703125" bestFit="1" customWidth="1"/>
  </cols>
  <sheetData>
    <row r="1" spans="1:54" ht="27" customHeight="1">
      <c r="A1" s="285" t="s">
        <v>8306</v>
      </c>
      <c r="B1" s="285"/>
      <c r="C1" s="285"/>
      <c r="D1" s="285"/>
      <c r="E1" s="285"/>
      <c r="F1" s="285"/>
      <c r="G1" s="285"/>
      <c r="H1" s="285"/>
      <c r="I1" s="285"/>
      <c r="J1" s="285"/>
      <c r="K1" s="285"/>
      <c r="L1" s="285"/>
      <c r="M1" s="285"/>
      <c r="N1" s="285"/>
      <c r="O1" s="285"/>
      <c r="P1" s="285"/>
      <c r="Q1" s="285"/>
      <c r="R1" s="285"/>
      <c r="S1" s="285"/>
      <c r="T1" s="285"/>
      <c r="U1" s="285"/>
      <c r="V1" s="285"/>
      <c r="W1" s="285"/>
      <c r="X1" s="285"/>
      <c r="Y1" s="285"/>
      <c r="AM1" s="139" t="s">
        <v>8343</v>
      </c>
      <c r="AN1" s="139" t="s">
        <v>29</v>
      </c>
      <c r="AO1" s="139" t="s">
        <v>16</v>
      </c>
      <c r="AP1" s="139" t="s">
        <v>50</v>
      </c>
      <c r="AQ1" s="139" t="s">
        <v>36</v>
      </c>
      <c r="AR1" s="139" t="s">
        <v>8344</v>
      </c>
      <c r="AS1" s="139" t="s">
        <v>8345</v>
      </c>
      <c r="AT1" s="139"/>
      <c r="AU1" s="139" t="s">
        <v>4</v>
      </c>
      <c r="AV1" s="139" t="s">
        <v>13</v>
      </c>
      <c r="AW1" s="139" t="s">
        <v>8317</v>
      </c>
      <c r="AX1" s="139" t="s">
        <v>4293</v>
      </c>
      <c r="AY1" s="139" t="s">
        <v>6329</v>
      </c>
      <c r="AZ1" s="139" t="s">
        <v>8346</v>
      </c>
      <c r="BA1" s="139" t="s">
        <v>8345</v>
      </c>
      <c r="BB1" s="139"/>
    </row>
    <row r="2" spans="1:54" ht="18.75" customHeight="1">
      <c r="A2" s="286" t="s">
        <v>8307</v>
      </c>
      <c r="B2" s="286"/>
      <c r="C2" s="286"/>
      <c r="D2" s="286"/>
      <c r="E2" s="286"/>
      <c r="F2" s="286"/>
      <c r="G2" s="286"/>
      <c r="H2" s="286"/>
      <c r="I2" s="286"/>
      <c r="J2" s="286"/>
      <c r="K2" s="286"/>
      <c r="L2" s="286"/>
      <c r="M2" s="286"/>
      <c r="N2" s="286"/>
      <c r="O2" s="286"/>
      <c r="P2" s="286"/>
      <c r="Q2" s="286"/>
      <c r="R2" s="286"/>
      <c r="S2" s="286"/>
      <c r="T2" s="286"/>
      <c r="U2" s="286"/>
      <c r="V2" s="286"/>
      <c r="W2" s="286"/>
      <c r="X2" s="286"/>
      <c r="Y2" s="286"/>
      <c r="Z2" s="10"/>
      <c r="AA2" s="10"/>
      <c r="AB2" s="10"/>
      <c r="AC2" s="10"/>
      <c r="AD2" s="10"/>
      <c r="AE2" s="10"/>
      <c r="AF2" s="10"/>
      <c r="AG2" s="10"/>
      <c r="AH2" s="10"/>
      <c r="AI2" s="10"/>
      <c r="AJ2" s="10"/>
      <c r="AM2" s="139" t="s">
        <v>13</v>
      </c>
      <c r="AN2" s="139">
        <v>47</v>
      </c>
      <c r="AO2" s="139">
        <v>366</v>
      </c>
      <c r="AP2" s="139">
        <v>182</v>
      </c>
      <c r="AQ2" s="139">
        <v>252</v>
      </c>
      <c r="AR2" s="139" t="s">
        <v>14</v>
      </c>
      <c r="AS2" s="139">
        <v>713</v>
      </c>
      <c r="AT2" s="139"/>
      <c r="AU2" s="139" t="s">
        <v>14</v>
      </c>
      <c r="AV2" s="139">
        <v>103</v>
      </c>
      <c r="AW2" s="139">
        <v>62</v>
      </c>
      <c r="AX2" s="139">
        <v>62</v>
      </c>
      <c r="AY2" s="139">
        <v>13</v>
      </c>
      <c r="AZ2" s="139">
        <f t="shared" ref="AZ2:AZ9" si="0">SUM(AV2:AY2)</f>
        <v>240</v>
      </c>
      <c r="BA2" s="139">
        <f t="shared" ref="BA2:BA9" si="1">ROUND(AZ2/2000*1000,0)</f>
        <v>120</v>
      </c>
      <c r="BB2" s="139"/>
    </row>
    <row r="3" spans="1:54" s="11" customFormat="1" ht="18.75" customHeight="1">
      <c r="A3" s="287" t="s">
        <v>8308</v>
      </c>
      <c r="B3" s="287"/>
      <c r="C3" s="287"/>
      <c r="D3" s="287"/>
      <c r="E3" s="288" t="s">
        <v>8309</v>
      </c>
      <c r="F3" s="288"/>
      <c r="G3" s="288"/>
      <c r="H3" s="288"/>
      <c r="I3" s="289" t="s">
        <v>8310</v>
      </c>
      <c r="J3" s="289"/>
      <c r="K3" s="289"/>
      <c r="L3" s="289"/>
      <c r="M3" s="290" t="s">
        <v>8311</v>
      </c>
      <c r="N3" s="290"/>
      <c r="O3" s="290"/>
      <c r="P3" s="290"/>
      <c r="Q3" s="288" t="s">
        <v>10183</v>
      </c>
      <c r="R3" s="288"/>
      <c r="S3" s="288"/>
      <c r="T3" s="288"/>
      <c r="U3" s="289" t="s">
        <v>8312</v>
      </c>
      <c r="V3" s="289"/>
      <c r="W3" s="289"/>
      <c r="X3" s="289"/>
      <c r="Y3" s="289"/>
      <c r="AM3" s="139" t="s">
        <v>8317</v>
      </c>
      <c r="AN3" s="139">
        <v>16</v>
      </c>
      <c r="AO3" s="139">
        <v>234</v>
      </c>
      <c r="AP3" s="139">
        <v>107</v>
      </c>
      <c r="AQ3" s="139">
        <v>143</v>
      </c>
      <c r="AR3" s="139" t="s">
        <v>9017</v>
      </c>
      <c r="AS3" s="139">
        <v>617</v>
      </c>
      <c r="AT3" s="139"/>
      <c r="AU3" s="139" t="s">
        <v>9017</v>
      </c>
      <c r="AV3" s="139">
        <v>170</v>
      </c>
      <c r="AW3" s="139">
        <v>67</v>
      </c>
      <c r="AX3" s="139">
        <v>63</v>
      </c>
      <c r="AY3" s="139">
        <v>39</v>
      </c>
      <c r="AZ3" s="139">
        <f t="shared" si="0"/>
        <v>339</v>
      </c>
      <c r="BA3" s="139">
        <f t="shared" si="1"/>
        <v>170</v>
      </c>
      <c r="BB3" s="139"/>
    </row>
    <row r="4" spans="1:54" s="12" customFormat="1" ht="27.75" customHeight="1">
      <c r="A4" s="295">
        <v>2000</v>
      </c>
      <c r="B4" s="295"/>
      <c r="C4" s="295"/>
      <c r="D4" s="295"/>
      <c r="E4" s="296">
        <v>8</v>
      </c>
      <c r="F4" s="296"/>
      <c r="G4" s="296"/>
      <c r="H4" s="296"/>
      <c r="I4" s="291">
        <v>4</v>
      </c>
      <c r="J4" s="291"/>
      <c r="K4" s="291"/>
      <c r="L4" s="291"/>
      <c r="M4" s="295">
        <v>302</v>
      </c>
      <c r="N4" s="295"/>
      <c r="O4" s="295"/>
      <c r="P4" s="295"/>
      <c r="Q4" s="297">
        <v>7.65</v>
      </c>
      <c r="R4" s="297"/>
      <c r="S4" s="297"/>
      <c r="T4" s="297"/>
      <c r="U4" s="291">
        <v>13</v>
      </c>
      <c r="V4" s="291"/>
      <c r="W4" s="291"/>
      <c r="X4" s="291"/>
      <c r="Y4" s="291"/>
      <c r="AM4" s="139" t="s">
        <v>4293</v>
      </c>
      <c r="AN4" s="139">
        <v>19</v>
      </c>
      <c r="AO4" s="139">
        <v>227</v>
      </c>
      <c r="AP4" s="139">
        <v>141</v>
      </c>
      <c r="AQ4" s="139">
        <v>113</v>
      </c>
      <c r="AR4" s="139" t="s">
        <v>8348</v>
      </c>
      <c r="AS4" s="139">
        <v>416</v>
      </c>
      <c r="AT4" s="139"/>
      <c r="AU4" s="139" t="s">
        <v>8348</v>
      </c>
      <c r="AV4" s="139">
        <v>74</v>
      </c>
      <c r="AW4" s="139">
        <v>63</v>
      </c>
      <c r="AX4" s="139">
        <v>63</v>
      </c>
      <c r="AY4" s="139">
        <v>5</v>
      </c>
      <c r="AZ4" s="139">
        <f t="shared" si="0"/>
        <v>205</v>
      </c>
      <c r="BA4" s="139">
        <f t="shared" si="1"/>
        <v>103</v>
      </c>
      <c r="BB4" s="139"/>
    </row>
    <row r="5" spans="1:54" ht="30" customHeight="1">
      <c r="A5" s="292" t="s">
        <v>8313</v>
      </c>
      <c r="B5" s="292"/>
      <c r="C5" s="292"/>
      <c r="D5" s="292"/>
      <c r="E5" s="293" t="s">
        <v>8313</v>
      </c>
      <c r="F5" s="293"/>
      <c r="G5" s="293"/>
      <c r="H5" s="293"/>
      <c r="I5" s="294" t="s">
        <v>8313</v>
      </c>
      <c r="J5" s="294"/>
      <c r="K5" s="294"/>
      <c r="L5" s="294"/>
      <c r="M5" s="292" t="s">
        <v>8313</v>
      </c>
      <c r="N5" s="292"/>
      <c r="O5" s="292"/>
      <c r="P5" s="292"/>
      <c r="Q5" s="293" t="s">
        <v>8313</v>
      </c>
      <c r="R5" s="293"/>
      <c r="S5" s="293"/>
      <c r="T5" s="293"/>
      <c r="U5" s="294" t="s">
        <v>8313</v>
      </c>
      <c r="V5" s="294"/>
      <c r="W5" s="294"/>
      <c r="X5" s="294"/>
      <c r="Y5" s="294"/>
      <c r="AM5" s="139" t="s">
        <v>6329</v>
      </c>
      <c r="AN5" s="139">
        <v>2</v>
      </c>
      <c r="AO5" s="139">
        <v>78</v>
      </c>
      <c r="AP5" s="139">
        <v>39</v>
      </c>
      <c r="AQ5" s="139">
        <v>34</v>
      </c>
      <c r="AR5" s="139" t="s">
        <v>868</v>
      </c>
      <c r="AS5" s="139">
        <v>539</v>
      </c>
      <c r="AT5" s="139"/>
      <c r="AU5" s="139" t="s">
        <v>868</v>
      </c>
      <c r="AV5" s="139">
        <v>69</v>
      </c>
      <c r="AW5" s="139">
        <v>51</v>
      </c>
      <c r="AX5" s="139">
        <v>62</v>
      </c>
      <c r="AY5" s="139">
        <v>13</v>
      </c>
      <c r="AZ5" s="139">
        <f t="shared" si="0"/>
        <v>195</v>
      </c>
      <c r="BA5" s="139">
        <f t="shared" si="1"/>
        <v>98</v>
      </c>
      <c r="BB5" s="139"/>
    </row>
    <row r="6" spans="1:54">
      <c r="AM6" s="139"/>
      <c r="AN6" s="139"/>
      <c r="AO6" s="139"/>
      <c r="AP6" s="139"/>
      <c r="AQ6" s="139"/>
      <c r="AR6" s="139" t="s">
        <v>1201</v>
      </c>
      <c r="AS6" s="139">
        <v>492</v>
      </c>
      <c r="AT6" s="139"/>
      <c r="AU6" s="139" t="s">
        <v>1201</v>
      </c>
      <c r="AV6" s="139">
        <v>97</v>
      </c>
      <c r="AW6" s="139">
        <v>64</v>
      </c>
      <c r="AX6" s="139">
        <v>63</v>
      </c>
      <c r="AY6" s="139">
        <v>14</v>
      </c>
      <c r="AZ6" s="139">
        <f t="shared" si="0"/>
        <v>238</v>
      </c>
      <c r="BA6" s="139">
        <f t="shared" si="1"/>
        <v>119</v>
      </c>
      <c r="BB6" s="139"/>
    </row>
    <row r="7" spans="1:54">
      <c r="AM7" s="139"/>
      <c r="AN7" s="139"/>
      <c r="AO7" s="139"/>
      <c r="AP7" s="139"/>
      <c r="AQ7" s="139"/>
      <c r="AR7" s="139" t="s">
        <v>1401</v>
      </c>
      <c r="AS7" s="139">
        <v>776</v>
      </c>
      <c r="AT7" s="139"/>
      <c r="AU7" s="139" t="s">
        <v>1401</v>
      </c>
      <c r="AV7" s="139">
        <v>170</v>
      </c>
      <c r="AW7" s="139">
        <v>68</v>
      </c>
      <c r="AX7" s="139">
        <v>63</v>
      </c>
      <c r="AY7" s="139">
        <v>47</v>
      </c>
      <c r="AZ7" s="139">
        <f t="shared" si="0"/>
        <v>348</v>
      </c>
      <c r="BA7" s="139">
        <f t="shared" si="1"/>
        <v>174</v>
      </c>
      <c r="BB7" s="139"/>
    </row>
    <row r="8" spans="1:54" ht="33" customHeight="1">
      <c r="A8" s="298" t="s">
        <v>8314</v>
      </c>
      <c r="B8" s="298"/>
      <c r="C8" s="298"/>
      <c r="D8" s="298"/>
      <c r="E8" s="298"/>
      <c r="F8" s="298"/>
      <c r="G8" s="298"/>
      <c r="H8" s="298"/>
      <c r="J8" s="299" t="s">
        <v>8315</v>
      </c>
      <c r="K8" s="299"/>
      <c r="L8" s="299"/>
      <c r="M8" s="299"/>
      <c r="N8" s="299"/>
      <c r="O8" s="299"/>
      <c r="P8" s="299"/>
      <c r="Q8" s="299"/>
      <c r="R8" s="299"/>
      <c r="S8" s="299"/>
      <c r="T8" s="299"/>
      <c r="U8" s="299"/>
      <c r="V8" s="299"/>
      <c r="W8" s="299"/>
      <c r="X8" s="299"/>
      <c r="Y8" s="299"/>
      <c r="AM8" s="139"/>
      <c r="AN8" s="139"/>
      <c r="AO8" s="139"/>
      <c r="AP8" s="139"/>
      <c r="AQ8" s="139"/>
      <c r="AR8" s="139" t="s">
        <v>1678</v>
      </c>
      <c r="AS8" s="139">
        <v>504</v>
      </c>
      <c r="AT8" s="139"/>
      <c r="AU8" s="139" t="s">
        <v>1678</v>
      </c>
      <c r="AV8" s="139">
        <v>93</v>
      </c>
      <c r="AW8" s="139">
        <v>63</v>
      </c>
      <c r="AX8" s="139">
        <v>62</v>
      </c>
      <c r="AY8" s="139">
        <v>14</v>
      </c>
      <c r="AZ8" s="139">
        <f t="shared" si="0"/>
        <v>232</v>
      </c>
      <c r="BA8" s="139">
        <f t="shared" si="1"/>
        <v>116</v>
      </c>
      <c r="BB8" s="139"/>
    </row>
    <row r="9" spans="1:54" ht="28.5" customHeight="1">
      <c r="A9" s="300" t="s">
        <v>8316</v>
      </c>
      <c r="B9" s="300"/>
      <c r="C9" s="13" t="s">
        <v>13</v>
      </c>
      <c r="D9" s="13" t="s">
        <v>8317</v>
      </c>
      <c r="E9" s="13" t="s">
        <v>4293</v>
      </c>
      <c r="F9" s="13" t="s">
        <v>8318</v>
      </c>
      <c r="G9" s="13" t="s">
        <v>8319</v>
      </c>
      <c r="H9" s="13" t="s">
        <v>8320</v>
      </c>
      <c r="AM9" s="139"/>
      <c r="AN9" s="139"/>
      <c r="AO9" s="139"/>
      <c r="AP9" s="139"/>
      <c r="AQ9" s="139"/>
      <c r="AR9" s="139" t="s">
        <v>8353</v>
      </c>
      <c r="AS9" s="139">
        <v>560</v>
      </c>
      <c r="AT9" s="139"/>
      <c r="AU9" s="139" t="s">
        <v>8353</v>
      </c>
      <c r="AV9" s="139">
        <v>71</v>
      </c>
      <c r="AW9" s="139">
        <v>62</v>
      </c>
      <c r="AX9" s="139">
        <v>62</v>
      </c>
      <c r="AY9" s="139">
        <v>8</v>
      </c>
      <c r="AZ9" s="139">
        <f t="shared" si="0"/>
        <v>203</v>
      </c>
      <c r="BA9" s="139">
        <f t="shared" si="1"/>
        <v>102</v>
      </c>
      <c r="BB9" s="139"/>
    </row>
    <row r="10" spans="1:54" ht="28.5" customHeight="1">
      <c r="A10" s="301" t="s">
        <v>8321</v>
      </c>
      <c r="B10" s="301"/>
      <c r="C10" s="14">
        <v>0</v>
      </c>
      <c r="D10" s="14">
        <v>0</v>
      </c>
      <c r="E10" s="14">
        <v>0</v>
      </c>
      <c r="F10" s="15">
        <f>C10+D10+E10</f>
        <v>0</v>
      </c>
      <c r="G10" s="16">
        <f>C10+D10+E10+F10</f>
        <v>0</v>
      </c>
      <c r="H10" s="16" t="s">
        <v>8322</v>
      </c>
      <c r="AM10" s="140"/>
      <c r="AN10" s="140"/>
      <c r="AO10" s="140"/>
      <c r="AP10" s="140"/>
      <c r="AQ10" s="140"/>
      <c r="AR10" s="140"/>
      <c r="AS10" s="140"/>
      <c r="AT10" s="140"/>
      <c r="AU10" s="140"/>
      <c r="AV10" s="140"/>
      <c r="AW10" s="140"/>
      <c r="AX10" s="140"/>
      <c r="AY10" s="140"/>
      <c r="AZ10" s="140"/>
      <c r="BA10" s="140"/>
      <c r="BB10" s="140"/>
    </row>
    <row r="11" spans="1:54" ht="35.25" customHeight="1">
      <c r="A11" s="301" t="s">
        <v>8323</v>
      </c>
      <c r="B11" s="301"/>
      <c r="C11" s="17">
        <v>0</v>
      </c>
      <c r="D11" s="17">
        <v>0</v>
      </c>
      <c r="E11" s="17">
        <v>0</v>
      </c>
      <c r="F11" s="18">
        <f>C11+D11+E11</f>
        <v>0</v>
      </c>
      <c r="G11" s="19">
        <f>C11+D11+E11+F11</f>
        <v>0</v>
      </c>
      <c r="H11" s="16" t="s">
        <v>8322</v>
      </c>
      <c r="AS11" s="23"/>
      <c r="AT11" s="23"/>
      <c r="AU11" s="23"/>
      <c r="AV11" s="23"/>
      <c r="AW11" s="23"/>
      <c r="AX11" s="23"/>
      <c r="AY11" s="23"/>
      <c r="AZ11" s="23"/>
      <c r="BA11" s="23"/>
      <c r="BB11" s="23"/>
    </row>
    <row r="12" spans="1:54" ht="38.25" customHeight="1">
      <c r="A12" s="301" t="s">
        <v>8324</v>
      </c>
      <c r="B12" s="301"/>
      <c r="C12" s="14">
        <v>3</v>
      </c>
      <c r="D12" s="14">
        <v>9</v>
      </c>
      <c r="E12" s="14">
        <v>2</v>
      </c>
      <c r="F12" s="15">
        <v>3</v>
      </c>
      <c r="G12" s="150">
        <f>C12+D12+E12+F12</f>
        <v>17</v>
      </c>
      <c r="H12" s="20" t="s">
        <v>8325</v>
      </c>
      <c r="AS12" s="23"/>
      <c r="AT12" s="23"/>
      <c r="AU12" s="23"/>
      <c r="AV12" s="23"/>
      <c r="AW12" s="23"/>
      <c r="AX12" s="23"/>
      <c r="AY12" s="23"/>
      <c r="AZ12" s="23"/>
      <c r="BA12" s="23"/>
      <c r="BB12" s="23"/>
    </row>
    <row r="13" spans="1:54" ht="36.75" customHeight="1">
      <c r="A13" s="302" t="s">
        <v>10185</v>
      </c>
      <c r="B13" s="303"/>
      <c r="C13" s="303"/>
      <c r="D13" s="303"/>
      <c r="E13" s="303"/>
      <c r="F13" s="303"/>
      <c r="G13" s="303"/>
      <c r="H13" s="303"/>
      <c r="AA13" s="21"/>
      <c r="AB13" s="22"/>
      <c r="AC13" s="22"/>
      <c r="AD13" s="22"/>
      <c r="AE13" s="22"/>
      <c r="AF13" s="22"/>
      <c r="AG13" s="22"/>
      <c r="AH13" s="22"/>
      <c r="AI13" s="22"/>
      <c r="AS13" s="23"/>
      <c r="AT13" s="23"/>
      <c r="AU13" s="23"/>
      <c r="AV13" s="23"/>
      <c r="AW13" s="23"/>
      <c r="AX13" s="23"/>
      <c r="AY13" s="23"/>
      <c r="AZ13" s="23"/>
      <c r="BA13" s="23"/>
      <c r="BB13" s="23"/>
    </row>
    <row r="14" spans="1:54" ht="30.75" customHeight="1">
      <c r="A14" s="303"/>
      <c r="B14" s="303"/>
      <c r="C14" s="303"/>
      <c r="D14" s="303"/>
      <c r="E14" s="303"/>
      <c r="F14" s="303"/>
      <c r="G14" s="303"/>
      <c r="H14" s="303"/>
      <c r="AS14" s="23"/>
      <c r="AT14" s="23"/>
      <c r="AU14" s="23"/>
      <c r="AV14" s="23"/>
      <c r="AW14" s="23"/>
      <c r="AX14" s="23"/>
      <c r="AY14" s="23"/>
      <c r="AZ14" s="23"/>
      <c r="BA14" s="23"/>
      <c r="BB14" s="23"/>
    </row>
    <row r="15" spans="1:54" ht="43.5" customHeight="1">
      <c r="A15" s="303"/>
      <c r="B15" s="303"/>
      <c r="C15" s="303"/>
      <c r="D15" s="303"/>
      <c r="E15" s="303"/>
      <c r="F15" s="303"/>
      <c r="G15" s="303"/>
      <c r="H15" s="303"/>
      <c r="AB15" s="21"/>
      <c r="AC15" s="23"/>
      <c r="AD15" s="23"/>
      <c r="AE15" s="23"/>
      <c r="AF15" s="23"/>
      <c r="AG15" s="23"/>
      <c r="AH15" s="23"/>
      <c r="AI15" s="23"/>
      <c r="AJ15" s="23"/>
    </row>
    <row r="16" spans="1:54" ht="33.75" customHeight="1"/>
    <row r="17" spans="1:25" ht="39.75" customHeight="1">
      <c r="A17" s="304" t="s">
        <v>8326</v>
      </c>
      <c r="B17" s="304"/>
      <c r="C17" s="304"/>
      <c r="D17" s="304"/>
      <c r="E17" s="304"/>
      <c r="F17" s="304"/>
      <c r="G17" s="304"/>
      <c r="H17" s="304"/>
    </row>
    <row r="18" spans="1:25" ht="15" customHeight="1">
      <c r="A18" s="305" t="s">
        <v>8327</v>
      </c>
      <c r="B18" s="305"/>
      <c r="C18" s="305"/>
      <c r="D18" s="24" t="s">
        <v>13</v>
      </c>
      <c r="E18" s="24" t="s">
        <v>8317</v>
      </c>
      <c r="F18" s="24" t="s">
        <v>4293</v>
      </c>
      <c r="G18" s="306" t="s">
        <v>6329</v>
      </c>
      <c r="H18" s="306"/>
    </row>
    <row r="19" spans="1:25" ht="15" customHeight="1">
      <c r="A19" s="301" t="s">
        <v>8328</v>
      </c>
      <c r="B19" s="301"/>
      <c r="C19" s="301"/>
      <c r="D19" s="14">
        <v>847</v>
      </c>
      <c r="E19" s="14">
        <v>500</v>
      </c>
      <c r="F19" s="14">
        <v>500</v>
      </c>
      <c r="G19" s="307">
        <v>153</v>
      </c>
      <c r="H19" s="307"/>
    </row>
    <row r="20" spans="1:25" ht="45" customHeight="1">
      <c r="A20" s="308" t="s">
        <v>8329</v>
      </c>
      <c r="B20" s="308"/>
      <c r="C20" s="308"/>
      <c r="D20" s="17">
        <v>8</v>
      </c>
      <c r="E20" s="17">
        <v>8</v>
      </c>
      <c r="F20" s="17">
        <v>8</v>
      </c>
      <c r="G20" s="309">
        <v>8</v>
      </c>
      <c r="H20" s="309"/>
    </row>
    <row r="21" spans="1:25" ht="29.25" customHeight="1">
      <c r="A21" s="301" t="s">
        <v>8330</v>
      </c>
      <c r="B21" s="301"/>
      <c r="C21" s="301"/>
      <c r="D21" s="14">
        <v>145</v>
      </c>
      <c r="E21" s="14">
        <v>127</v>
      </c>
      <c r="F21" s="14">
        <v>115</v>
      </c>
      <c r="G21" s="307">
        <v>114</v>
      </c>
      <c r="H21" s="307"/>
    </row>
    <row r="22" spans="1:25" ht="29.25" customHeight="1">
      <c r="J22" s="25" t="s">
        <v>8331</v>
      </c>
      <c r="K22" s="310">
        <v>240</v>
      </c>
      <c r="L22" s="310"/>
      <c r="M22" s="26">
        <v>339</v>
      </c>
      <c r="N22" s="26">
        <v>205</v>
      </c>
      <c r="O22" s="310">
        <v>195</v>
      </c>
      <c r="P22" s="310"/>
      <c r="Q22" s="26">
        <v>238</v>
      </c>
      <c r="R22" s="310">
        <v>348</v>
      </c>
      <c r="S22" s="310"/>
      <c r="T22" s="310">
        <v>232</v>
      </c>
      <c r="U22" s="310"/>
      <c r="V22" s="310">
        <v>203</v>
      </c>
      <c r="W22" s="310"/>
      <c r="X22" s="310"/>
      <c r="Y22" s="310"/>
    </row>
    <row r="23" spans="1:25" ht="29.25" customHeight="1">
      <c r="A23" s="232" t="s">
        <v>8332</v>
      </c>
      <c r="B23" s="232"/>
      <c r="C23" s="232"/>
      <c r="D23" s="232"/>
      <c r="E23" s="232"/>
      <c r="F23" s="232"/>
      <c r="G23" s="232"/>
      <c r="H23" s="232"/>
      <c r="I23" s="232"/>
      <c r="J23" s="232"/>
      <c r="K23" s="232"/>
      <c r="L23" s="232"/>
      <c r="M23" s="232"/>
      <c r="N23" s="232"/>
      <c r="O23" s="232"/>
      <c r="P23" s="232"/>
      <c r="Q23" s="232"/>
      <c r="R23" s="232"/>
      <c r="S23" s="232"/>
      <c r="T23" s="232"/>
      <c r="U23" s="232"/>
      <c r="V23" s="232"/>
      <c r="W23" s="232"/>
      <c r="X23" s="232"/>
      <c r="Y23" s="232"/>
    </row>
    <row r="24" spans="1:25" ht="15" customHeight="1">
      <c r="A24" s="311" t="s">
        <v>8333</v>
      </c>
      <c r="B24" s="311"/>
      <c r="C24" s="311"/>
      <c r="D24" s="311"/>
      <c r="E24" s="311"/>
      <c r="F24" s="311"/>
      <c r="G24" s="311"/>
      <c r="H24" s="311"/>
      <c r="Q24" s="312" t="s">
        <v>8334</v>
      </c>
      <c r="R24" s="312"/>
      <c r="S24" s="312"/>
      <c r="T24" s="312"/>
      <c r="U24" s="312"/>
      <c r="V24" s="312"/>
      <c r="W24" s="312"/>
      <c r="X24" s="312"/>
      <c r="Y24" s="312"/>
    </row>
    <row r="25" spans="1:25" ht="25.5" customHeight="1">
      <c r="A25" s="301" t="s">
        <v>9214</v>
      </c>
      <c r="B25" s="301"/>
      <c r="C25" s="301"/>
      <c r="D25" s="301"/>
      <c r="E25" s="301"/>
      <c r="F25" s="301"/>
      <c r="G25" s="301"/>
      <c r="H25" s="301"/>
      <c r="Q25" s="313" t="s">
        <v>8335</v>
      </c>
      <c r="R25" s="314"/>
      <c r="S25" s="314"/>
      <c r="T25" s="314"/>
      <c r="U25" s="314"/>
      <c r="V25" s="314"/>
      <c r="W25" s="314"/>
      <c r="X25" s="314"/>
      <c r="Y25" s="314"/>
    </row>
    <row r="26" spans="1:25" ht="29.25" customHeight="1">
      <c r="A26" s="308" t="s">
        <v>8336</v>
      </c>
      <c r="B26" s="308"/>
      <c r="C26" s="308"/>
      <c r="D26" s="308"/>
      <c r="E26" s="308"/>
      <c r="F26" s="308"/>
      <c r="G26" s="308"/>
      <c r="H26" s="308"/>
      <c r="Q26" s="316" t="s">
        <v>9213</v>
      </c>
      <c r="R26" s="317"/>
      <c r="S26" s="317"/>
      <c r="T26" s="317"/>
      <c r="U26" s="317"/>
      <c r="V26" s="317"/>
      <c r="W26" s="317"/>
      <c r="X26" s="317"/>
      <c r="Y26" s="317"/>
    </row>
    <row r="27" spans="1:25" ht="15.75" customHeight="1">
      <c r="A27" s="301" t="s">
        <v>8337</v>
      </c>
      <c r="B27" s="301"/>
      <c r="C27" s="301"/>
      <c r="D27" s="301"/>
      <c r="E27" s="301"/>
      <c r="F27" s="301"/>
      <c r="G27" s="301"/>
      <c r="H27" s="301"/>
      <c r="Q27" s="318" t="s">
        <v>8338</v>
      </c>
      <c r="R27" s="319"/>
      <c r="S27" s="319"/>
      <c r="T27" s="319"/>
      <c r="U27" s="319"/>
      <c r="V27" s="319"/>
      <c r="W27" s="319"/>
      <c r="X27" s="319"/>
      <c r="Y27" s="319"/>
    </row>
    <row r="28" spans="1:25" ht="15.75" customHeight="1">
      <c r="A28" s="308"/>
      <c r="B28" s="308"/>
      <c r="C28" s="308"/>
      <c r="D28" s="308"/>
      <c r="E28" s="308"/>
      <c r="F28" s="308"/>
      <c r="G28" s="308"/>
      <c r="H28" s="308"/>
      <c r="I28" s="308"/>
      <c r="J28" s="308"/>
      <c r="K28" s="308"/>
      <c r="L28" s="308"/>
      <c r="M28" s="308"/>
      <c r="N28" s="308"/>
      <c r="O28" s="308"/>
      <c r="P28" s="308"/>
      <c r="Q28" s="320"/>
      <c r="R28" s="321"/>
      <c r="S28" s="321"/>
      <c r="T28" s="321"/>
      <c r="U28" s="321"/>
      <c r="V28" s="321"/>
      <c r="W28" s="321"/>
      <c r="X28" s="321"/>
      <c r="Y28" s="321"/>
    </row>
    <row r="29" spans="1:25" ht="25.5" customHeight="1"/>
    <row r="30" spans="1:25" ht="20.25" customHeight="1">
      <c r="A30" s="315" t="s">
        <v>8339</v>
      </c>
      <c r="B30" s="315"/>
      <c r="C30" s="315"/>
      <c r="D30" s="315"/>
      <c r="E30" s="315"/>
      <c r="F30" s="315"/>
      <c r="G30" s="315"/>
      <c r="H30" s="315"/>
      <c r="I30" s="315"/>
      <c r="J30" s="315"/>
      <c r="K30" s="315"/>
      <c r="L30" s="315"/>
      <c r="M30" s="315"/>
      <c r="N30" s="315"/>
      <c r="O30" s="315"/>
      <c r="P30" s="315"/>
      <c r="Q30" s="315"/>
      <c r="R30" s="315"/>
      <c r="S30" s="315"/>
      <c r="T30" s="315"/>
      <c r="U30" s="315"/>
      <c r="V30" s="315"/>
      <c r="W30" s="315"/>
      <c r="X30" s="315"/>
      <c r="Y30" s="315"/>
    </row>
    <row r="36" spans="1:30" ht="18" customHeight="1"/>
    <row r="37" spans="1:30" ht="15.75" customHeight="1"/>
    <row r="38" spans="1:30" ht="15" customHeight="1"/>
    <row r="39" spans="1:30" ht="15" customHeight="1"/>
    <row r="40" spans="1:30" ht="15" customHeight="1"/>
    <row r="41" spans="1:30" ht="15" customHeight="1"/>
    <row r="43" spans="1:30" ht="20.25" customHeight="1">
      <c r="Q43" s="23"/>
      <c r="R43" s="23"/>
      <c r="S43" s="23"/>
      <c r="T43" s="23"/>
      <c r="U43" s="23"/>
      <c r="V43" s="23"/>
      <c r="W43" s="23"/>
      <c r="X43" s="23"/>
      <c r="Y43" s="23"/>
      <c r="Z43" s="23"/>
      <c r="AA43" s="23"/>
      <c r="AB43" s="23"/>
      <c r="AC43" s="23"/>
      <c r="AD43" s="23"/>
    </row>
    <row r="44" spans="1:30" ht="15" customHeight="1">
      <c r="K44" s="128"/>
      <c r="L44" s="128"/>
      <c r="M44" s="128"/>
      <c r="N44" s="128"/>
      <c r="O44" s="128"/>
      <c r="P44" s="128"/>
      <c r="Q44" s="128"/>
      <c r="R44" s="128"/>
      <c r="S44" s="128"/>
      <c r="T44" s="128"/>
      <c r="U44" s="128"/>
      <c r="V44" s="128"/>
      <c r="W44" s="128"/>
      <c r="X44" s="128"/>
      <c r="Y44" s="128"/>
      <c r="Z44" s="128"/>
      <c r="AA44" s="128"/>
      <c r="AB44" s="23"/>
      <c r="AC44" s="23"/>
      <c r="AD44" s="23"/>
    </row>
    <row r="45" spans="1:30" ht="15" customHeight="1">
      <c r="A45" s="27" t="s">
        <v>4</v>
      </c>
      <c r="B45" s="27" t="s">
        <v>8340</v>
      </c>
      <c r="C45" s="27"/>
      <c r="D45" s="27" t="s">
        <v>4</v>
      </c>
      <c r="E45" s="27" t="s">
        <v>8341</v>
      </c>
      <c r="F45" s="27" t="s">
        <v>8342</v>
      </c>
      <c r="G45" s="27"/>
      <c r="H45" s="27" t="s">
        <v>3</v>
      </c>
      <c r="I45" s="27" t="s">
        <v>8340</v>
      </c>
      <c r="J45" s="27"/>
      <c r="AA45" s="128"/>
      <c r="AB45" s="23"/>
      <c r="AC45" s="23"/>
      <c r="AD45" s="23"/>
    </row>
    <row r="46" spans="1:30" ht="15" customHeight="1">
      <c r="A46" s="27" t="s">
        <v>14</v>
      </c>
      <c r="B46" s="27">
        <v>240</v>
      </c>
      <c r="C46" s="27"/>
      <c r="D46" s="27" t="s">
        <v>14</v>
      </c>
      <c r="E46" s="27">
        <v>72</v>
      </c>
      <c r="F46" s="27">
        <v>11.3</v>
      </c>
      <c r="G46" s="27"/>
      <c r="H46" s="27" t="s">
        <v>13</v>
      </c>
      <c r="I46" s="27">
        <v>847</v>
      </c>
      <c r="J46" s="27"/>
      <c r="AA46" s="128"/>
      <c r="AB46" s="23"/>
      <c r="AC46" s="23"/>
      <c r="AD46" s="23"/>
    </row>
    <row r="47" spans="1:30" ht="15" customHeight="1">
      <c r="A47" s="27" t="s">
        <v>302</v>
      </c>
      <c r="B47" s="27">
        <v>339</v>
      </c>
      <c r="C47" s="27"/>
      <c r="D47" s="27" t="s">
        <v>302</v>
      </c>
      <c r="E47" s="27">
        <v>107</v>
      </c>
      <c r="F47" s="27">
        <v>5.2</v>
      </c>
      <c r="G47" s="27"/>
      <c r="H47" s="27" t="s">
        <v>2200</v>
      </c>
      <c r="I47" s="27">
        <v>500</v>
      </c>
      <c r="J47" s="27"/>
      <c r="AA47" s="128"/>
      <c r="AB47" s="23"/>
      <c r="AC47" s="23"/>
      <c r="AD47" s="23"/>
    </row>
    <row r="48" spans="1:30" ht="15" customHeight="1">
      <c r="A48" s="27" t="s">
        <v>587</v>
      </c>
      <c r="B48" s="27">
        <v>205</v>
      </c>
      <c r="C48" s="27"/>
      <c r="D48" s="27" t="s">
        <v>587</v>
      </c>
      <c r="E48" s="27">
        <v>85</v>
      </c>
      <c r="F48" s="27">
        <v>7</v>
      </c>
      <c r="G48" s="27"/>
      <c r="H48" s="27" t="s">
        <v>4293</v>
      </c>
      <c r="I48" s="27">
        <v>500</v>
      </c>
      <c r="J48" s="27"/>
      <c r="AA48" s="128"/>
      <c r="AB48" s="23"/>
      <c r="AC48" s="23"/>
      <c r="AD48" s="23"/>
    </row>
    <row r="49" spans="1:30" ht="15" customHeight="1">
      <c r="A49" s="27" t="s">
        <v>868</v>
      </c>
      <c r="B49" s="27">
        <v>195</v>
      </c>
      <c r="C49" s="27"/>
      <c r="D49" s="27" t="s">
        <v>868</v>
      </c>
      <c r="E49" s="27">
        <v>89</v>
      </c>
      <c r="F49" s="27">
        <v>9.8000000000000007</v>
      </c>
      <c r="G49" s="27"/>
      <c r="H49" s="27" t="s">
        <v>6329</v>
      </c>
      <c r="I49" s="27">
        <v>153</v>
      </c>
      <c r="J49" s="27"/>
      <c r="AA49" s="128"/>
      <c r="AB49" s="23"/>
      <c r="AC49" s="23"/>
      <c r="AD49" s="23"/>
    </row>
    <row r="50" spans="1:30" ht="15" customHeight="1">
      <c r="A50" s="27" t="s">
        <v>1128</v>
      </c>
      <c r="B50" s="27">
        <v>238</v>
      </c>
      <c r="C50" s="27"/>
      <c r="D50" s="27" t="s">
        <v>1128</v>
      </c>
      <c r="E50" s="27">
        <v>94</v>
      </c>
      <c r="F50" s="27">
        <v>6.9</v>
      </c>
      <c r="G50" s="27"/>
      <c r="H50" s="27"/>
      <c r="I50" s="27"/>
      <c r="J50" s="27"/>
      <c r="AA50" s="128"/>
      <c r="AB50" s="23"/>
      <c r="AC50" s="23"/>
      <c r="AD50" s="23"/>
    </row>
    <row r="51" spans="1:30" ht="15" customHeight="1">
      <c r="A51" s="27" t="s">
        <v>1401</v>
      </c>
      <c r="B51" s="27">
        <v>348</v>
      </c>
      <c r="C51" s="27"/>
      <c r="D51" s="27" t="s">
        <v>1401</v>
      </c>
      <c r="E51" s="27">
        <v>136</v>
      </c>
      <c r="F51" s="27">
        <v>7.3</v>
      </c>
      <c r="G51" s="27"/>
      <c r="H51" s="27"/>
      <c r="I51" s="27"/>
      <c r="J51" s="27"/>
      <c r="AA51" s="128"/>
      <c r="AB51" s="23"/>
      <c r="AC51" s="23"/>
      <c r="AD51" s="23"/>
    </row>
    <row r="52" spans="1:30" ht="15" customHeight="1">
      <c r="A52" s="27" t="s">
        <v>8351</v>
      </c>
      <c r="B52" s="27">
        <v>232</v>
      </c>
      <c r="C52" s="27"/>
      <c r="D52" s="27" t="s">
        <v>8351</v>
      </c>
      <c r="E52" s="27">
        <v>71</v>
      </c>
      <c r="F52" s="27">
        <v>5.4</v>
      </c>
      <c r="G52" s="27"/>
      <c r="H52" s="27"/>
      <c r="I52" s="27"/>
      <c r="J52" s="27"/>
      <c r="AA52" s="128"/>
      <c r="AB52" s="23"/>
      <c r="AC52" s="23"/>
      <c r="AD52" s="23"/>
    </row>
    <row r="53" spans="1:30" ht="15" customHeight="1">
      <c r="A53" s="27" t="s">
        <v>1926</v>
      </c>
      <c r="B53" s="27">
        <v>203</v>
      </c>
      <c r="C53" s="27"/>
      <c r="D53" s="27" t="s">
        <v>1926</v>
      </c>
      <c r="E53" s="27">
        <v>94</v>
      </c>
      <c r="F53" s="27">
        <v>7.8</v>
      </c>
      <c r="G53" s="27"/>
      <c r="H53" s="27"/>
      <c r="I53" s="27"/>
      <c r="J53" s="27"/>
      <c r="AA53" s="128"/>
      <c r="AB53" s="23"/>
      <c r="AC53" s="23"/>
      <c r="AD53" s="23"/>
    </row>
    <row r="54" spans="1:30" ht="15" customHeight="1">
      <c r="A54" s="27"/>
      <c r="B54" s="27"/>
      <c r="C54" s="27"/>
      <c r="D54" s="27"/>
      <c r="E54" s="27"/>
      <c r="F54" s="27"/>
      <c r="G54" s="27"/>
      <c r="H54" s="27"/>
      <c r="I54" s="27"/>
      <c r="J54" s="27"/>
      <c r="AA54" s="23"/>
      <c r="AB54" s="23"/>
      <c r="AC54" s="23"/>
      <c r="AD54" s="23"/>
    </row>
    <row r="55" spans="1:30" ht="15" customHeight="1">
      <c r="AA55" s="23"/>
      <c r="AB55" s="23"/>
      <c r="AC55" s="23"/>
      <c r="AD55" s="23"/>
    </row>
    <row r="56" spans="1:30" ht="15" customHeight="1">
      <c r="AA56" s="23"/>
      <c r="AB56" s="23"/>
      <c r="AC56" s="23"/>
      <c r="AD56" s="23"/>
    </row>
    <row r="57" spans="1:30" ht="15" customHeight="1">
      <c r="AA57" s="23"/>
      <c r="AB57" s="23"/>
      <c r="AC57" s="23"/>
      <c r="AD57" s="23"/>
    </row>
    <row r="58" spans="1:30" ht="15" customHeight="1">
      <c r="AA58" s="23"/>
      <c r="AB58" s="23"/>
      <c r="AC58" s="23"/>
      <c r="AD58" s="23"/>
    </row>
    <row r="59" spans="1:30" ht="15" customHeight="1">
      <c r="Q59" s="23"/>
      <c r="R59" s="23"/>
      <c r="S59" s="23"/>
      <c r="T59" s="23"/>
      <c r="U59" s="23"/>
      <c r="V59" s="23"/>
      <c r="W59" s="23"/>
      <c r="X59" s="23"/>
      <c r="Y59" s="23"/>
      <c r="Z59" s="23"/>
      <c r="AA59" s="23"/>
      <c r="AB59" s="23"/>
      <c r="AC59" s="23"/>
      <c r="AD59" s="23"/>
    </row>
    <row r="60" spans="1:30" ht="15" customHeight="1">
      <c r="Q60" s="23"/>
      <c r="R60" s="23"/>
      <c r="S60" s="23"/>
      <c r="T60" s="23"/>
      <c r="U60" s="23"/>
      <c r="V60" s="23"/>
      <c r="W60" s="23"/>
      <c r="X60" s="23"/>
      <c r="Y60" s="23"/>
      <c r="Z60" s="23"/>
      <c r="AA60" s="23"/>
      <c r="AB60" s="23"/>
      <c r="AC60" s="23"/>
      <c r="AD60" s="23"/>
    </row>
    <row r="61" spans="1:30" ht="15" customHeight="1">
      <c r="Q61" s="23"/>
      <c r="R61" s="23"/>
      <c r="S61" s="23"/>
      <c r="T61" s="23"/>
      <c r="U61" s="23"/>
      <c r="V61" s="23"/>
      <c r="W61" s="23"/>
      <c r="X61" s="23"/>
      <c r="Y61" s="23"/>
      <c r="Z61" s="23"/>
      <c r="AA61" s="23"/>
      <c r="AB61" s="23"/>
      <c r="AC61" s="23"/>
      <c r="AD61" s="23"/>
    </row>
    <row r="62" spans="1:30" ht="15" customHeight="1">
      <c r="Q62" s="23"/>
      <c r="R62" s="23"/>
      <c r="S62" s="23"/>
      <c r="T62" s="23"/>
      <c r="U62" s="23"/>
      <c r="V62" s="23"/>
      <c r="W62" s="23"/>
      <c r="X62" s="23"/>
      <c r="Y62" s="23"/>
      <c r="Z62" s="23"/>
      <c r="AA62" s="23"/>
      <c r="AB62" s="23"/>
      <c r="AC62" s="23"/>
      <c r="AD62" s="23"/>
    </row>
    <row r="63" spans="1:30" ht="15" customHeight="1">
      <c r="Q63" s="23"/>
      <c r="R63" s="23"/>
      <c r="S63" s="23"/>
      <c r="T63" s="23"/>
      <c r="U63" s="23"/>
      <c r="V63" s="23"/>
      <c r="W63" s="23"/>
      <c r="X63" s="23"/>
      <c r="Y63" s="23"/>
      <c r="Z63" s="23"/>
      <c r="AA63" s="23"/>
      <c r="AB63" s="23"/>
      <c r="AC63" s="23"/>
      <c r="AD63" s="23"/>
    </row>
    <row r="64" spans="1:30" ht="15" customHeight="1">
      <c r="Q64" s="23"/>
      <c r="R64" s="23"/>
      <c r="S64" s="23"/>
      <c r="T64" s="23"/>
      <c r="U64" s="23"/>
      <c r="V64" s="23"/>
      <c r="W64" s="23"/>
      <c r="X64" s="23"/>
      <c r="Y64" s="23"/>
      <c r="Z64" s="23"/>
      <c r="AA64" s="23"/>
      <c r="AB64" s="23"/>
      <c r="AC64" s="23"/>
      <c r="AD64" s="23"/>
    </row>
    <row r="65" spans="17:30" ht="15" customHeight="1">
      <c r="Q65" s="23"/>
      <c r="R65" s="23"/>
      <c r="S65" s="23"/>
      <c r="T65" s="23"/>
      <c r="U65" s="23"/>
      <c r="V65" s="23"/>
      <c r="W65" s="23"/>
      <c r="X65" s="23"/>
      <c r="Y65" s="23"/>
      <c r="Z65" s="23"/>
      <c r="AA65" s="23"/>
      <c r="AB65" s="23"/>
      <c r="AC65" s="23"/>
      <c r="AD65" s="23"/>
    </row>
  </sheetData>
  <mergeCells count="53">
    <mergeCell ref="A28:H28"/>
    <mergeCell ref="I28:P28"/>
    <mergeCell ref="A30:Y30"/>
    <mergeCell ref="A26:H26"/>
    <mergeCell ref="Q26:Y26"/>
    <mergeCell ref="A27:H27"/>
    <mergeCell ref="Q27:Y28"/>
    <mergeCell ref="A23:Y23"/>
    <mergeCell ref="A24:H24"/>
    <mergeCell ref="Q24:Y24"/>
    <mergeCell ref="A25:H25"/>
    <mergeCell ref="Q25:Y25"/>
    <mergeCell ref="K22:L22"/>
    <mergeCell ref="O22:P22"/>
    <mergeCell ref="R22:S22"/>
    <mergeCell ref="T22:U22"/>
    <mergeCell ref="V22:Y22"/>
    <mergeCell ref="A19:C19"/>
    <mergeCell ref="G19:H19"/>
    <mergeCell ref="A20:C20"/>
    <mergeCell ref="G20:H20"/>
    <mergeCell ref="A21:C21"/>
    <mergeCell ref="G21:H21"/>
    <mergeCell ref="A12:B12"/>
    <mergeCell ref="A13:H15"/>
    <mergeCell ref="A17:H17"/>
    <mergeCell ref="A18:C18"/>
    <mergeCell ref="G18:H18"/>
    <mergeCell ref="A8:H8"/>
    <mergeCell ref="J8:Y8"/>
    <mergeCell ref="A9:B9"/>
    <mergeCell ref="A10:B10"/>
    <mergeCell ref="A11:B11"/>
    <mergeCell ref="U4:Y4"/>
    <mergeCell ref="A5:D5"/>
    <mergeCell ref="E5:H5"/>
    <mergeCell ref="I5:L5"/>
    <mergeCell ref="M5:P5"/>
    <mergeCell ref="Q5:T5"/>
    <mergeCell ref="U5:Y5"/>
    <mergeCell ref="A4:D4"/>
    <mergeCell ref="E4:H4"/>
    <mergeCell ref="I4:L4"/>
    <mergeCell ref="M4:P4"/>
    <mergeCell ref="Q4:T4"/>
    <mergeCell ref="A1:Y1"/>
    <mergeCell ref="A2:Y2"/>
    <mergeCell ref="A3:D3"/>
    <mergeCell ref="E3:H3"/>
    <mergeCell ref="I3:L3"/>
    <mergeCell ref="M3:P3"/>
    <mergeCell ref="Q3:T3"/>
    <mergeCell ref="U3:Y3"/>
  </mergeCells>
  <pageMargins left="0.7" right="0.7" top="0.75" bottom="0.75" header="0.511811023622047" footer="0.511811023622047"/>
  <pageSetup paperSize="9" orientation="portrait" horizontalDpi="300" verticalDpi="300"/>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3"/>
  <sheetViews>
    <sheetView workbookViewId="0">
      <selection activeCell="C20" sqref="C20"/>
    </sheetView>
  </sheetViews>
  <sheetFormatPr defaultRowHeight="15"/>
  <cols>
    <col min="1" max="1" width="6" customWidth="1"/>
    <col min="2" max="2" width="34.5703125" style="1" bestFit="1" customWidth="1"/>
    <col min="3" max="3" width="132.5703125" style="1" bestFit="1" customWidth="1"/>
    <col min="4" max="4" width="10.42578125" bestFit="1" customWidth="1"/>
  </cols>
  <sheetData>
    <row r="1" spans="1:4" ht="34.5" customHeight="1">
      <c r="A1" s="326" t="s">
        <v>9809</v>
      </c>
      <c r="B1" s="323"/>
      <c r="C1" s="323"/>
      <c r="D1" s="323"/>
    </row>
    <row r="2" spans="1:4">
      <c r="A2" s="331" t="s">
        <v>9808</v>
      </c>
      <c r="B2" s="329"/>
      <c r="C2" s="329"/>
      <c r="D2" s="329"/>
    </row>
    <row r="3" spans="1:4">
      <c r="A3" s="328" t="s">
        <v>9807</v>
      </c>
      <c r="B3" s="329"/>
      <c r="C3" s="329"/>
      <c r="D3" s="329"/>
    </row>
    <row r="4" spans="1:4">
      <c r="A4" s="187" t="s">
        <v>0</v>
      </c>
      <c r="B4" s="187" t="s">
        <v>9806</v>
      </c>
      <c r="C4" s="187" t="s">
        <v>9805</v>
      </c>
      <c r="D4" s="187" t="s">
        <v>9060</v>
      </c>
    </row>
    <row r="5" spans="1:4">
      <c r="A5" s="327" t="s">
        <v>9731</v>
      </c>
      <c r="B5" s="323"/>
      <c r="C5" s="323"/>
      <c r="D5" s="323"/>
    </row>
    <row r="6" spans="1:4">
      <c r="A6" s="185">
        <v>1</v>
      </c>
      <c r="B6" s="188" t="s">
        <v>492</v>
      </c>
      <c r="C6" s="185" t="s">
        <v>9804</v>
      </c>
      <c r="D6" s="185" t="s">
        <v>9063</v>
      </c>
    </row>
    <row r="7" spans="1:4">
      <c r="A7" s="186">
        <v>2</v>
      </c>
      <c r="B7" s="189" t="s">
        <v>9064</v>
      </c>
      <c r="C7" s="186" t="s">
        <v>9803</v>
      </c>
      <c r="D7" s="186" t="s">
        <v>9063</v>
      </c>
    </row>
    <row r="8" spans="1:4">
      <c r="A8" s="185">
        <v>3</v>
      </c>
      <c r="B8" s="188" t="s">
        <v>9066</v>
      </c>
      <c r="C8" s="185" t="s">
        <v>9802</v>
      </c>
      <c r="D8" s="185" t="s">
        <v>9063</v>
      </c>
    </row>
    <row r="9" spans="1:4">
      <c r="A9" s="186">
        <v>4</v>
      </c>
      <c r="B9" s="189" t="s">
        <v>7658</v>
      </c>
      <c r="C9" s="186" t="s">
        <v>9801</v>
      </c>
      <c r="D9" s="186" t="s">
        <v>9063</v>
      </c>
    </row>
    <row r="10" spans="1:4">
      <c r="A10" s="185">
        <v>5</v>
      </c>
      <c r="B10" s="188" t="s">
        <v>5553</v>
      </c>
      <c r="C10" s="185" t="s">
        <v>9800</v>
      </c>
      <c r="D10" s="185" t="s">
        <v>9063</v>
      </c>
    </row>
    <row r="11" spans="1:4">
      <c r="A11" s="186">
        <v>6</v>
      </c>
      <c r="B11" s="189" t="s">
        <v>6458</v>
      </c>
      <c r="C11" s="186" t="s">
        <v>9799</v>
      </c>
      <c r="D11" s="186" t="s">
        <v>9063</v>
      </c>
    </row>
    <row r="12" spans="1:4">
      <c r="A12" s="185">
        <v>7</v>
      </c>
      <c r="B12" s="188" t="s">
        <v>9071</v>
      </c>
      <c r="C12" s="185" t="s">
        <v>9798</v>
      </c>
      <c r="D12" s="185" t="s">
        <v>9063</v>
      </c>
    </row>
    <row r="13" spans="1:4">
      <c r="A13" s="325" t="s">
        <v>9732</v>
      </c>
      <c r="B13" s="323"/>
      <c r="C13" s="323"/>
      <c r="D13" s="323"/>
    </row>
    <row r="14" spans="1:4">
      <c r="A14" s="184">
        <v>8</v>
      </c>
      <c r="B14" s="190" t="s">
        <v>1073</v>
      </c>
      <c r="C14" s="184" t="s">
        <v>9797</v>
      </c>
      <c r="D14" s="184" t="s">
        <v>9075</v>
      </c>
    </row>
    <row r="15" spans="1:4">
      <c r="A15" s="183">
        <v>9</v>
      </c>
      <c r="B15" s="191" t="s">
        <v>821</v>
      </c>
      <c r="C15" s="183" t="s">
        <v>9796</v>
      </c>
      <c r="D15" s="183" t="s">
        <v>9075</v>
      </c>
    </row>
    <row r="16" spans="1:4">
      <c r="A16" s="184">
        <v>10</v>
      </c>
      <c r="B16" s="190" t="s">
        <v>9077</v>
      </c>
      <c r="C16" s="184" t="s">
        <v>9795</v>
      </c>
      <c r="D16" s="184" t="s">
        <v>9075</v>
      </c>
    </row>
    <row r="17" spans="1:4">
      <c r="A17" s="183">
        <v>11</v>
      </c>
      <c r="B17" s="191" t="s">
        <v>9079</v>
      </c>
      <c r="C17" s="183" t="s">
        <v>9794</v>
      </c>
      <c r="D17" s="183" t="s">
        <v>9075</v>
      </c>
    </row>
    <row r="18" spans="1:4">
      <c r="A18" s="184">
        <v>12</v>
      </c>
      <c r="B18" s="190" t="s">
        <v>9081</v>
      </c>
      <c r="C18" s="184" t="s">
        <v>9793</v>
      </c>
      <c r="D18" s="184" t="s">
        <v>9075</v>
      </c>
    </row>
    <row r="19" spans="1:4">
      <c r="A19" s="183">
        <v>13</v>
      </c>
      <c r="B19" s="191" t="s">
        <v>9083</v>
      </c>
      <c r="C19" s="183" t="s">
        <v>9792</v>
      </c>
      <c r="D19" s="183" t="s">
        <v>9075</v>
      </c>
    </row>
    <row r="20" spans="1:4">
      <c r="A20" s="184">
        <v>14</v>
      </c>
      <c r="B20" s="190" t="s">
        <v>9085</v>
      </c>
      <c r="C20" s="184" t="s">
        <v>9791</v>
      </c>
      <c r="D20" s="184" t="s">
        <v>9075</v>
      </c>
    </row>
    <row r="21" spans="1:4">
      <c r="A21" s="183">
        <v>15</v>
      </c>
      <c r="B21" s="191" t="s">
        <v>9087</v>
      </c>
      <c r="C21" s="183" t="s">
        <v>9790</v>
      </c>
      <c r="D21" s="183" t="s">
        <v>9075</v>
      </c>
    </row>
    <row r="22" spans="1:4">
      <c r="A22" s="184">
        <v>16</v>
      </c>
      <c r="B22" s="190" t="s">
        <v>7315</v>
      </c>
      <c r="C22" s="184" t="s">
        <v>9789</v>
      </c>
      <c r="D22" s="184" t="s">
        <v>9075</v>
      </c>
    </row>
    <row r="23" spans="1:4">
      <c r="A23" s="183">
        <v>17</v>
      </c>
      <c r="B23" s="191" t="s">
        <v>9090</v>
      </c>
      <c r="C23" s="183" t="s">
        <v>9788</v>
      </c>
      <c r="D23" s="183" t="s">
        <v>9075</v>
      </c>
    </row>
    <row r="24" spans="1:4">
      <c r="A24" s="184">
        <v>18</v>
      </c>
      <c r="B24" s="190" t="s">
        <v>9092</v>
      </c>
      <c r="C24" s="184" t="s">
        <v>9787</v>
      </c>
      <c r="D24" s="184" t="s">
        <v>9075</v>
      </c>
    </row>
    <row r="25" spans="1:4">
      <c r="A25" s="183">
        <v>19</v>
      </c>
      <c r="B25" s="191" t="s">
        <v>3527</v>
      </c>
      <c r="C25" s="183" t="s">
        <v>9786</v>
      </c>
      <c r="D25" s="183" t="s">
        <v>9075</v>
      </c>
    </row>
    <row r="26" spans="1:4">
      <c r="A26" s="184">
        <v>20</v>
      </c>
      <c r="B26" s="190" t="s">
        <v>9095</v>
      </c>
      <c r="C26" s="184" t="s">
        <v>9785</v>
      </c>
      <c r="D26" s="184" t="s">
        <v>9075</v>
      </c>
    </row>
    <row r="27" spans="1:4">
      <c r="A27" s="183">
        <v>21</v>
      </c>
      <c r="B27" s="191" t="s">
        <v>9097</v>
      </c>
      <c r="C27" s="183" t="s">
        <v>9784</v>
      </c>
      <c r="D27" s="183" t="s">
        <v>9075</v>
      </c>
    </row>
    <row r="28" spans="1:4">
      <c r="A28" s="184">
        <v>22</v>
      </c>
      <c r="B28" s="190" t="s">
        <v>9099</v>
      </c>
      <c r="C28" s="184" t="s">
        <v>9784</v>
      </c>
      <c r="D28" s="184" t="s">
        <v>9075</v>
      </c>
    </row>
    <row r="29" spans="1:4">
      <c r="A29" s="183">
        <v>23</v>
      </c>
      <c r="B29" s="191" t="s">
        <v>9101</v>
      </c>
      <c r="C29" s="183" t="s">
        <v>9783</v>
      </c>
      <c r="D29" s="183" t="s">
        <v>9075</v>
      </c>
    </row>
    <row r="30" spans="1:4">
      <c r="A30" s="184">
        <v>24</v>
      </c>
      <c r="B30" s="190" t="s">
        <v>9103</v>
      </c>
      <c r="C30" s="184" t="s">
        <v>9782</v>
      </c>
      <c r="D30" s="184" t="s">
        <v>9075</v>
      </c>
    </row>
    <row r="31" spans="1:4">
      <c r="A31" s="183">
        <v>25</v>
      </c>
      <c r="B31" s="191" t="s">
        <v>1201</v>
      </c>
      <c r="C31" s="183" t="s">
        <v>9781</v>
      </c>
      <c r="D31" s="183" t="s">
        <v>9075</v>
      </c>
    </row>
    <row r="32" spans="1:4">
      <c r="A32" s="184">
        <v>26</v>
      </c>
      <c r="B32" s="190" t="s">
        <v>9106</v>
      </c>
      <c r="C32" s="184" t="s">
        <v>9780</v>
      </c>
      <c r="D32" s="184" t="s">
        <v>9075</v>
      </c>
    </row>
    <row r="33" spans="1:4">
      <c r="A33" s="183">
        <v>27</v>
      </c>
      <c r="B33" s="191" t="s">
        <v>9108</v>
      </c>
      <c r="C33" s="183" t="s">
        <v>9779</v>
      </c>
      <c r="D33" s="183" t="s">
        <v>9075</v>
      </c>
    </row>
    <row r="34" spans="1:4">
      <c r="A34" s="184">
        <v>28</v>
      </c>
      <c r="B34" s="190" t="s">
        <v>9110</v>
      </c>
      <c r="C34" s="184" t="s">
        <v>9778</v>
      </c>
      <c r="D34" s="184" t="s">
        <v>9075</v>
      </c>
    </row>
    <row r="35" spans="1:4">
      <c r="A35" s="183">
        <v>29</v>
      </c>
      <c r="B35" s="191" t="s">
        <v>9112</v>
      </c>
      <c r="C35" s="183" t="s">
        <v>9777</v>
      </c>
      <c r="D35" s="183" t="s">
        <v>9075</v>
      </c>
    </row>
    <row r="36" spans="1:4">
      <c r="A36" s="184">
        <v>30</v>
      </c>
      <c r="B36" s="190" t="s">
        <v>9114</v>
      </c>
      <c r="C36" s="184" t="s">
        <v>9776</v>
      </c>
      <c r="D36" s="184" t="s">
        <v>9075</v>
      </c>
    </row>
    <row r="37" spans="1:4">
      <c r="A37" s="183">
        <v>31</v>
      </c>
      <c r="B37" s="191" t="s">
        <v>9116</v>
      </c>
      <c r="C37" s="183" t="s">
        <v>9733</v>
      </c>
      <c r="D37" s="183" t="s">
        <v>9075</v>
      </c>
    </row>
    <row r="38" spans="1:4">
      <c r="A38" s="330" t="s">
        <v>9734</v>
      </c>
      <c r="B38" s="323"/>
      <c r="C38" s="323"/>
      <c r="D38" s="323"/>
    </row>
    <row r="39" spans="1:4">
      <c r="A39" s="182">
        <v>32</v>
      </c>
      <c r="B39" s="192" t="s">
        <v>8700</v>
      </c>
      <c r="C39" s="182" t="s">
        <v>9775</v>
      </c>
      <c r="D39" s="182" t="s">
        <v>9120</v>
      </c>
    </row>
    <row r="40" spans="1:4">
      <c r="A40" s="181">
        <v>33</v>
      </c>
      <c r="B40" s="193" t="s">
        <v>2646</v>
      </c>
      <c r="C40" s="181" t="s">
        <v>9735</v>
      </c>
      <c r="D40" s="181" t="s">
        <v>9120</v>
      </c>
    </row>
    <row r="41" spans="1:4">
      <c r="A41" s="182">
        <v>34</v>
      </c>
      <c r="B41" s="192" t="s">
        <v>636</v>
      </c>
      <c r="C41" s="182" t="s">
        <v>9774</v>
      </c>
      <c r="D41" s="182" t="s">
        <v>9120</v>
      </c>
    </row>
    <row r="42" spans="1:4">
      <c r="A42" s="181">
        <v>35</v>
      </c>
      <c r="B42" s="193" t="s">
        <v>9123</v>
      </c>
      <c r="C42" s="181" t="s">
        <v>9773</v>
      </c>
      <c r="D42" s="181" t="s">
        <v>9120</v>
      </c>
    </row>
    <row r="43" spans="1:4">
      <c r="A43" s="182">
        <v>36</v>
      </c>
      <c r="B43" s="192" t="s">
        <v>9125</v>
      </c>
      <c r="C43" s="182" t="s">
        <v>9772</v>
      </c>
      <c r="D43" s="182" t="s">
        <v>9120</v>
      </c>
    </row>
    <row r="44" spans="1:4">
      <c r="A44" s="181">
        <v>37</v>
      </c>
      <c r="B44" s="193" t="s">
        <v>7365</v>
      </c>
      <c r="C44" s="181" t="s">
        <v>9771</v>
      </c>
      <c r="D44" s="181" t="s">
        <v>9120</v>
      </c>
    </row>
    <row r="45" spans="1:4">
      <c r="A45" s="182">
        <v>38</v>
      </c>
      <c r="B45" s="192" t="s">
        <v>328</v>
      </c>
      <c r="C45" s="182" t="s">
        <v>9770</v>
      </c>
      <c r="D45" s="182" t="s">
        <v>9120</v>
      </c>
    </row>
    <row r="46" spans="1:4">
      <c r="A46" s="181">
        <v>39</v>
      </c>
      <c r="B46" s="193" t="s">
        <v>9129</v>
      </c>
      <c r="C46" s="181" t="s">
        <v>9736</v>
      </c>
      <c r="D46" s="181" t="s">
        <v>9120</v>
      </c>
    </row>
    <row r="47" spans="1:4">
      <c r="A47" s="324" t="s">
        <v>9737</v>
      </c>
      <c r="B47" s="323"/>
      <c r="C47" s="323"/>
      <c r="D47" s="323"/>
    </row>
    <row r="48" spans="1:4">
      <c r="A48" s="179">
        <v>40</v>
      </c>
      <c r="B48" s="194" t="s">
        <v>3323</v>
      </c>
      <c r="C48" s="179" t="s">
        <v>9738</v>
      </c>
      <c r="D48" s="179" t="s">
        <v>14</v>
      </c>
    </row>
    <row r="49" spans="1:4">
      <c r="A49" s="180">
        <v>41</v>
      </c>
      <c r="B49" s="195" t="s">
        <v>9133</v>
      </c>
      <c r="C49" s="180" t="s">
        <v>9739</v>
      </c>
      <c r="D49" s="180" t="s">
        <v>14</v>
      </c>
    </row>
    <row r="50" spans="1:4">
      <c r="A50" s="179">
        <v>42</v>
      </c>
      <c r="B50" s="194" t="s">
        <v>9135</v>
      </c>
      <c r="C50" s="179" t="s">
        <v>9740</v>
      </c>
      <c r="D50" s="179" t="s">
        <v>14</v>
      </c>
    </row>
    <row r="51" spans="1:4">
      <c r="A51" s="180">
        <v>43</v>
      </c>
      <c r="B51" s="195" t="s">
        <v>9137</v>
      </c>
      <c r="C51" s="180" t="s">
        <v>9741</v>
      </c>
      <c r="D51" s="180" t="s">
        <v>14</v>
      </c>
    </row>
    <row r="52" spans="1:4">
      <c r="A52" s="179">
        <v>44</v>
      </c>
      <c r="B52" s="194" t="s">
        <v>9139</v>
      </c>
      <c r="C52" s="179" t="s">
        <v>9769</v>
      </c>
      <c r="D52" s="179" t="s">
        <v>14</v>
      </c>
    </row>
    <row r="53" spans="1:4">
      <c r="A53" s="180">
        <v>45</v>
      </c>
      <c r="B53" s="195" t="s">
        <v>9141</v>
      </c>
      <c r="C53" s="180" t="s">
        <v>9742</v>
      </c>
      <c r="D53" s="180" t="s">
        <v>14</v>
      </c>
    </row>
    <row r="54" spans="1:4">
      <c r="A54" s="179">
        <v>46</v>
      </c>
      <c r="B54" s="194" t="s">
        <v>9143</v>
      </c>
      <c r="C54" s="179" t="s">
        <v>9768</v>
      </c>
      <c r="D54" s="179" t="s">
        <v>14</v>
      </c>
    </row>
    <row r="55" spans="1:4">
      <c r="A55" s="180">
        <v>47</v>
      </c>
      <c r="B55" s="195" t="s">
        <v>9145</v>
      </c>
      <c r="C55" s="180" t="s">
        <v>8832</v>
      </c>
      <c r="D55" s="180" t="s">
        <v>14</v>
      </c>
    </row>
    <row r="56" spans="1:4">
      <c r="A56" s="179">
        <v>48</v>
      </c>
      <c r="B56" s="194" t="s">
        <v>9147</v>
      </c>
      <c r="C56" s="179" t="s">
        <v>9743</v>
      </c>
      <c r="D56" s="179" t="s">
        <v>14</v>
      </c>
    </row>
    <row r="57" spans="1:4">
      <c r="A57" s="180">
        <v>49</v>
      </c>
      <c r="B57" s="195" t="s">
        <v>2358</v>
      </c>
      <c r="C57" s="180" t="s">
        <v>9744</v>
      </c>
      <c r="D57" s="180" t="s">
        <v>14</v>
      </c>
    </row>
    <row r="58" spans="1:4">
      <c r="A58" s="179">
        <v>50</v>
      </c>
      <c r="B58" s="194" t="s">
        <v>9150</v>
      </c>
      <c r="C58" s="179" t="s">
        <v>9745</v>
      </c>
      <c r="D58" s="179" t="s">
        <v>14</v>
      </c>
    </row>
    <row r="59" spans="1:4">
      <c r="A59" s="180">
        <v>51</v>
      </c>
      <c r="B59" s="195" t="s">
        <v>3836</v>
      </c>
      <c r="C59" s="180" t="s">
        <v>9767</v>
      </c>
      <c r="D59" s="180" t="s">
        <v>14</v>
      </c>
    </row>
    <row r="60" spans="1:4">
      <c r="A60" s="179">
        <v>52</v>
      </c>
      <c r="B60" s="194" t="s">
        <v>9153</v>
      </c>
      <c r="C60" s="179" t="s">
        <v>9746</v>
      </c>
      <c r="D60" s="179" t="s">
        <v>14</v>
      </c>
    </row>
    <row r="61" spans="1:4">
      <c r="A61" s="180">
        <v>53</v>
      </c>
      <c r="B61" s="195" t="s">
        <v>9155</v>
      </c>
      <c r="C61" s="180" t="s">
        <v>9766</v>
      </c>
      <c r="D61" s="180" t="s">
        <v>14</v>
      </c>
    </row>
    <row r="62" spans="1:4">
      <c r="A62" s="179">
        <v>54</v>
      </c>
      <c r="B62" s="194" t="s">
        <v>9157</v>
      </c>
      <c r="C62" s="179" t="s">
        <v>9765</v>
      </c>
      <c r="D62" s="179" t="s">
        <v>14</v>
      </c>
    </row>
    <row r="63" spans="1:4">
      <c r="A63" s="322" t="s">
        <v>9764</v>
      </c>
      <c r="B63" s="323"/>
      <c r="C63" s="323"/>
      <c r="D63" s="323"/>
    </row>
  </sheetData>
  <mergeCells count="8">
    <mergeCell ref="A63:D63"/>
    <mergeCell ref="A47:D47"/>
    <mergeCell ref="A13:D13"/>
    <mergeCell ref="A1:D1"/>
    <mergeCell ref="A5:D5"/>
    <mergeCell ref="A3:D3"/>
    <mergeCell ref="A38:D38"/>
    <mergeCell ref="A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8"/>
  <sheetViews>
    <sheetView showGridLines="0" zoomScale="86" zoomScaleNormal="86" workbookViewId="0">
      <selection activeCell="G4" sqref="G4"/>
    </sheetView>
  </sheetViews>
  <sheetFormatPr defaultColWidth="8.7109375" defaultRowHeight="15"/>
  <cols>
    <col min="1" max="1" width="26.85546875" customWidth="1"/>
    <col min="2" max="2" width="33.85546875" customWidth="1"/>
    <col min="3" max="3" width="51.140625" customWidth="1"/>
    <col min="4" max="4" width="55" customWidth="1"/>
    <col min="5" max="5" width="18" customWidth="1"/>
    <col min="6" max="6" width="3" customWidth="1"/>
  </cols>
  <sheetData>
    <row r="1" spans="1:4" ht="44.25" customHeight="1">
      <c r="A1" s="332" t="s">
        <v>9053</v>
      </c>
      <c r="B1" s="332"/>
      <c r="C1" s="332"/>
      <c r="D1" s="332"/>
    </row>
    <row r="2" spans="1:4" ht="36.75" customHeight="1">
      <c r="A2" s="333" t="s">
        <v>9054</v>
      </c>
      <c r="B2" s="333"/>
      <c r="C2" s="333"/>
      <c r="D2" s="333"/>
    </row>
    <row r="3" spans="1:4">
      <c r="A3" s="132" t="s">
        <v>9055</v>
      </c>
      <c r="B3" s="133" t="s">
        <v>9056</v>
      </c>
      <c r="C3" s="336" t="s">
        <v>9057</v>
      </c>
      <c r="D3" s="337"/>
    </row>
    <row r="4" spans="1:4" ht="36" customHeight="1">
      <c r="A4" s="84" t="s">
        <v>0</v>
      </c>
      <c r="B4" s="84" t="s">
        <v>9058</v>
      </c>
      <c r="C4" s="84" t="s">
        <v>9059</v>
      </c>
      <c r="D4" s="84" t="s">
        <v>9060</v>
      </c>
    </row>
    <row r="5" spans="1:4">
      <c r="A5" s="338" t="s">
        <v>9061</v>
      </c>
      <c r="B5" s="338"/>
      <c r="C5" s="338"/>
      <c r="D5" s="338"/>
    </row>
    <row r="6" spans="1:4" ht="24">
      <c r="A6" s="85">
        <v>1</v>
      </c>
      <c r="B6" s="86" t="s">
        <v>492</v>
      </c>
      <c r="C6" s="87" t="s">
        <v>9062</v>
      </c>
      <c r="D6" s="88" t="s">
        <v>9063</v>
      </c>
    </row>
    <row r="7" spans="1:4" ht="24">
      <c r="A7" s="89">
        <v>2</v>
      </c>
      <c r="B7" s="90" t="s">
        <v>9064</v>
      </c>
      <c r="C7" s="91" t="s">
        <v>9065</v>
      </c>
      <c r="D7" s="88" t="s">
        <v>9063</v>
      </c>
    </row>
    <row r="8" spans="1:4" ht="24" customHeight="1">
      <c r="A8" s="85">
        <v>3</v>
      </c>
      <c r="B8" s="86" t="s">
        <v>9066</v>
      </c>
      <c r="C8" s="87" t="s">
        <v>9067</v>
      </c>
      <c r="D8" s="88" t="s">
        <v>9063</v>
      </c>
    </row>
    <row r="9" spans="1:4" ht="21.75" customHeight="1">
      <c r="A9" s="89">
        <v>4</v>
      </c>
      <c r="B9" s="90" t="s">
        <v>7658</v>
      </c>
      <c r="C9" s="91" t="s">
        <v>9068</v>
      </c>
      <c r="D9" s="88" t="s">
        <v>9063</v>
      </c>
    </row>
    <row r="10" spans="1:4" ht="30" customHeight="1">
      <c r="A10" s="85">
        <v>5</v>
      </c>
      <c r="B10" s="86" t="s">
        <v>5553</v>
      </c>
      <c r="C10" s="87" t="s">
        <v>9069</v>
      </c>
      <c r="D10" s="88" t="s">
        <v>9063</v>
      </c>
    </row>
    <row r="11" spans="1:4" ht="30" customHeight="1">
      <c r="A11" s="89">
        <v>6</v>
      </c>
      <c r="B11" s="90" t="s">
        <v>6458</v>
      </c>
      <c r="C11" s="91" t="s">
        <v>9070</v>
      </c>
      <c r="D11" s="88" t="s">
        <v>9063</v>
      </c>
    </row>
    <row r="12" spans="1:4" ht="30" customHeight="1">
      <c r="A12" s="85">
        <v>7</v>
      </c>
      <c r="B12" s="86" t="s">
        <v>9071</v>
      </c>
      <c r="C12" s="87" t="s">
        <v>9072</v>
      </c>
      <c r="D12" s="88" t="s">
        <v>9063</v>
      </c>
    </row>
    <row r="13" spans="1:4" ht="30" customHeight="1">
      <c r="A13" s="339" t="s">
        <v>9073</v>
      </c>
      <c r="B13" s="339"/>
      <c r="C13" s="339"/>
      <c r="D13" s="339"/>
    </row>
    <row r="14" spans="1:4" ht="30" customHeight="1">
      <c r="A14" s="89">
        <v>8</v>
      </c>
      <c r="B14" s="92" t="s">
        <v>1073</v>
      </c>
      <c r="C14" s="91" t="s">
        <v>9074</v>
      </c>
      <c r="D14" s="93" t="s">
        <v>9075</v>
      </c>
    </row>
    <row r="15" spans="1:4" ht="30" customHeight="1">
      <c r="A15" s="94">
        <v>9</v>
      </c>
      <c r="B15" s="95" t="s">
        <v>821</v>
      </c>
      <c r="C15" s="96" t="s">
        <v>9076</v>
      </c>
      <c r="D15" s="93" t="s">
        <v>9075</v>
      </c>
    </row>
    <row r="16" spans="1:4" ht="30" customHeight="1">
      <c r="A16" s="89">
        <v>10</v>
      </c>
      <c r="B16" s="92" t="s">
        <v>9077</v>
      </c>
      <c r="C16" s="91" t="s">
        <v>9078</v>
      </c>
      <c r="D16" s="93" t="s">
        <v>9075</v>
      </c>
    </row>
    <row r="17" spans="1:4" ht="21.75" customHeight="1">
      <c r="A17" s="94">
        <v>11</v>
      </c>
      <c r="B17" s="95" t="s">
        <v>9079</v>
      </c>
      <c r="C17" s="96" t="s">
        <v>9080</v>
      </c>
      <c r="D17" s="93" t="s">
        <v>9075</v>
      </c>
    </row>
    <row r="18" spans="1:4" ht="30" customHeight="1">
      <c r="A18" s="89">
        <v>12</v>
      </c>
      <c r="B18" s="92" t="s">
        <v>9081</v>
      </c>
      <c r="C18" s="91" t="s">
        <v>9082</v>
      </c>
      <c r="D18" s="93" t="s">
        <v>9075</v>
      </c>
    </row>
    <row r="19" spans="1:4" ht="30" customHeight="1">
      <c r="A19" s="94">
        <v>13</v>
      </c>
      <c r="B19" s="95" t="s">
        <v>9083</v>
      </c>
      <c r="C19" s="96" t="s">
        <v>9084</v>
      </c>
      <c r="D19" s="93" t="s">
        <v>9075</v>
      </c>
    </row>
    <row r="20" spans="1:4" ht="30" customHeight="1">
      <c r="A20" s="89">
        <v>14</v>
      </c>
      <c r="B20" s="92" t="s">
        <v>9085</v>
      </c>
      <c r="C20" s="91" t="s">
        <v>9086</v>
      </c>
      <c r="D20" s="93" t="s">
        <v>9075</v>
      </c>
    </row>
    <row r="21" spans="1:4" ht="30" customHeight="1">
      <c r="A21" s="94">
        <v>15</v>
      </c>
      <c r="B21" s="95" t="s">
        <v>9087</v>
      </c>
      <c r="C21" s="96" t="s">
        <v>9088</v>
      </c>
      <c r="D21" s="93" t="s">
        <v>9075</v>
      </c>
    </row>
    <row r="22" spans="1:4" ht="30" customHeight="1">
      <c r="A22" s="89">
        <v>16</v>
      </c>
      <c r="B22" s="92" t="s">
        <v>7315</v>
      </c>
      <c r="C22" s="91" t="s">
        <v>9089</v>
      </c>
      <c r="D22" s="93" t="s">
        <v>9075</v>
      </c>
    </row>
    <row r="23" spans="1:4" ht="30" customHeight="1">
      <c r="A23" s="94">
        <v>17</v>
      </c>
      <c r="B23" s="95" t="s">
        <v>9090</v>
      </c>
      <c r="C23" s="96" t="s">
        <v>9091</v>
      </c>
      <c r="D23" s="93" t="s">
        <v>9075</v>
      </c>
    </row>
    <row r="24" spans="1:4" ht="30" customHeight="1">
      <c r="A24" s="89">
        <v>18</v>
      </c>
      <c r="B24" s="92" t="s">
        <v>9092</v>
      </c>
      <c r="C24" s="91" t="s">
        <v>9093</v>
      </c>
      <c r="D24" s="93" t="s">
        <v>9075</v>
      </c>
    </row>
    <row r="25" spans="1:4" ht="30" customHeight="1">
      <c r="A25" s="94">
        <v>19</v>
      </c>
      <c r="B25" s="95" t="s">
        <v>3527</v>
      </c>
      <c r="C25" s="96" t="s">
        <v>9094</v>
      </c>
      <c r="D25" s="93" t="s">
        <v>9075</v>
      </c>
    </row>
    <row r="26" spans="1:4" ht="30" customHeight="1">
      <c r="A26" s="89">
        <v>20</v>
      </c>
      <c r="B26" s="92" t="s">
        <v>9095</v>
      </c>
      <c r="C26" s="91" t="s">
        <v>9096</v>
      </c>
      <c r="D26" s="93" t="s">
        <v>9075</v>
      </c>
    </row>
    <row r="27" spans="1:4" ht="30" customHeight="1">
      <c r="A27" s="94">
        <v>21</v>
      </c>
      <c r="B27" s="95" t="s">
        <v>9097</v>
      </c>
      <c r="C27" s="96" t="s">
        <v>9098</v>
      </c>
      <c r="D27" s="93" t="s">
        <v>9075</v>
      </c>
    </row>
    <row r="28" spans="1:4" ht="30" customHeight="1">
      <c r="A28" s="89">
        <v>22</v>
      </c>
      <c r="B28" s="92" t="s">
        <v>9099</v>
      </c>
      <c r="C28" s="91" t="s">
        <v>9100</v>
      </c>
      <c r="D28" s="93" t="s">
        <v>9075</v>
      </c>
    </row>
    <row r="29" spans="1:4" ht="30" customHeight="1">
      <c r="A29" s="94">
        <v>23</v>
      </c>
      <c r="B29" s="95" t="s">
        <v>9101</v>
      </c>
      <c r="C29" s="96" t="s">
        <v>9102</v>
      </c>
      <c r="D29" s="93" t="s">
        <v>9075</v>
      </c>
    </row>
    <row r="30" spans="1:4" ht="30" customHeight="1">
      <c r="A30" s="89">
        <v>24</v>
      </c>
      <c r="B30" s="92" t="s">
        <v>9103</v>
      </c>
      <c r="C30" s="91" t="s">
        <v>9104</v>
      </c>
      <c r="D30" s="93" t="s">
        <v>9075</v>
      </c>
    </row>
    <row r="31" spans="1:4" ht="30" customHeight="1">
      <c r="A31" s="94">
        <v>25</v>
      </c>
      <c r="B31" s="95" t="s">
        <v>1201</v>
      </c>
      <c r="C31" s="96" t="s">
        <v>9105</v>
      </c>
      <c r="D31" s="93" t="s">
        <v>9075</v>
      </c>
    </row>
    <row r="32" spans="1:4" ht="30" customHeight="1">
      <c r="A32" s="89">
        <v>26</v>
      </c>
      <c r="B32" s="92" t="s">
        <v>9106</v>
      </c>
      <c r="C32" s="91" t="s">
        <v>9107</v>
      </c>
      <c r="D32" s="93" t="s">
        <v>9075</v>
      </c>
    </row>
    <row r="33" spans="1:4" ht="30" customHeight="1">
      <c r="A33" s="94">
        <v>27</v>
      </c>
      <c r="B33" s="95" t="s">
        <v>9108</v>
      </c>
      <c r="C33" s="96" t="s">
        <v>9109</v>
      </c>
      <c r="D33" s="93" t="s">
        <v>9075</v>
      </c>
    </row>
    <row r="34" spans="1:4" ht="30" customHeight="1">
      <c r="A34" s="89">
        <v>28</v>
      </c>
      <c r="B34" s="92" t="s">
        <v>9110</v>
      </c>
      <c r="C34" s="91" t="s">
        <v>9111</v>
      </c>
      <c r="D34" s="93" t="s">
        <v>9075</v>
      </c>
    </row>
    <row r="35" spans="1:4" ht="30" customHeight="1">
      <c r="A35" s="94">
        <v>29</v>
      </c>
      <c r="B35" s="95" t="s">
        <v>9112</v>
      </c>
      <c r="C35" s="96" t="s">
        <v>9113</v>
      </c>
      <c r="D35" s="93" t="s">
        <v>9075</v>
      </c>
    </row>
    <row r="36" spans="1:4" ht="30" customHeight="1">
      <c r="A36" s="89">
        <v>30</v>
      </c>
      <c r="B36" s="92" t="s">
        <v>9114</v>
      </c>
      <c r="C36" s="91" t="s">
        <v>9115</v>
      </c>
      <c r="D36" s="93" t="s">
        <v>9075</v>
      </c>
    </row>
    <row r="37" spans="1:4" ht="30" customHeight="1">
      <c r="A37" s="94">
        <v>31</v>
      </c>
      <c r="B37" s="95" t="s">
        <v>9116</v>
      </c>
      <c r="C37" s="96" t="s">
        <v>9117</v>
      </c>
      <c r="D37" s="93" t="s">
        <v>9075</v>
      </c>
    </row>
    <row r="38" spans="1:4" ht="30" customHeight="1">
      <c r="A38" s="340" t="s">
        <v>9118</v>
      </c>
      <c r="B38" s="340"/>
      <c r="C38" s="340"/>
      <c r="D38" s="340"/>
    </row>
    <row r="39" spans="1:4" ht="30" customHeight="1">
      <c r="A39" s="89">
        <v>32</v>
      </c>
      <c r="B39" s="97" t="s">
        <v>8700</v>
      </c>
      <c r="C39" s="91" t="s">
        <v>9119</v>
      </c>
      <c r="D39" s="98" t="s">
        <v>9120</v>
      </c>
    </row>
    <row r="40" spans="1:4" ht="30" customHeight="1">
      <c r="A40" s="99">
        <v>33</v>
      </c>
      <c r="B40" s="100" t="s">
        <v>2646</v>
      </c>
      <c r="C40" s="101" t="s">
        <v>9121</v>
      </c>
      <c r="D40" s="98" t="s">
        <v>9120</v>
      </c>
    </row>
    <row r="41" spans="1:4" ht="30" customHeight="1">
      <c r="A41" s="89">
        <v>34</v>
      </c>
      <c r="B41" s="97" t="s">
        <v>636</v>
      </c>
      <c r="C41" s="91" t="s">
        <v>9122</v>
      </c>
      <c r="D41" s="98" t="s">
        <v>9120</v>
      </c>
    </row>
    <row r="42" spans="1:4" ht="21.75" customHeight="1">
      <c r="A42" s="99">
        <v>35</v>
      </c>
      <c r="B42" s="100" t="s">
        <v>9123</v>
      </c>
      <c r="C42" s="101" t="s">
        <v>9124</v>
      </c>
      <c r="D42" s="98" t="s">
        <v>9120</v>
      </c>
    </row>
    <row r="43" spans="1:4" ht="30" customHeight="1">
      <c r="A43" s="89">
        <v>36</v>
      </c>
      <c r="B43" s="97" t="s">
        <v>9125</v>
      </c>
      <c r="C43" s="91" t="s">
        <v>9126</v>
      </c>
      <c r="D43" s="98" t="s">
        <v>9120</v>
      </c>
    </row>
    <row r="44" spans="1:4" ht="30" customHeight="1">
      <c r="A44" s="99">
        <v>37</v>
      </c>
      <c r="B44" s="100" t="s">
        <v>7365</v>
      </c>
      <c r="C44" s="101" t="s">
        <v>9127</v>
      </c>
      <c r="D44" s="98" t="s">
        <v>9120</v>
      </c>
    </row>
    <row r="45" spans="1:4" ht="30" customHeight="1">
      <c r="A45" s="89">
        <v>38</v>
      </c>
      <c r="B45" s="97" t="s">
        <v>328</v>
      </c>
      <c r="C45" s="91" t="s">
        <v>9128</v>
      </c>
      <c r="D45" s="98" t="s">
        <v>9120</v>
      </c>
    </row>
    <row r="46" spans="1:4" ht="30" customHeight="1">
      <c r="A46" s="99">
        <v>39</v>
      </c>
      <c r="B46" s="100" t="s">
        <v>9129</v>
      </c>
      <c r="C46" s="101" t="s">
        <v>9130</v>
      </c>
      <c r="D46" s="98" t="s">
        <v>9120</v>
      </c>
    </row>
    <row r="47" spans="1:4" ht="30" customHeight="1">
      <c r="A47" s="334" t="s">
        <v>9131</v>
      </c>
      <c r="B47" s="334"/>
      <c r="C47" s="334"/>
      <c r="D47" s="334"/>
    </row>
    <row r="48" spans="1:4" ht="30" customHeight="1">
      <c r="A48" s="89">
        <v>40</v>
      </c>
      <c r="B48" s="102" t="s">
        <v>3323</v>
      </c>
      <c r="C48" s="91" t="s">
        <v>9132</v>
      </c>
      <c r="D48" s="103" t="s">
        <v>14</v>
      </c>
    </row>
    <row r="49" spans="1:4" ht="30" customHeight="1">
      <c r="A49" s="104">
        <v>41</v>
      </c>
      <c r="B49" s="105" t="s">
        <v>9133</v>
      </c>
      <c r="C49" s="106" t="s">
        <v>9134</v>
      </c>
      <c r="D49" s="103" t="s">
        <v>14</v>
      </c>
    </row>
    <row r="50" spans="1:4" ht="30" customHeight="1">
      <c r="A50" s="89">
        <v>42</v>
      </c>
      <c r="B50" s="102" t="s">
        <v>9135</v>
      </c>
      <c r="C50" s="91" t="s">
        <v>9136</v>
      </c>
      <c r="D50" s="103" t="s">
        <v>14</v>
      </c>
    </row>
    <row r="51" spans="1:4" ht="21.75" customHeight="1">
      <c r="A51" s="104">
        <v>43</v>
      </c>
      <c r="B51" s="105" t="s">
        <v>9137</v>
      </c>
      <c r="C51" s="106" t="s">
        <v>9138</v>
      </c>
      <c r="D51" s="103" t="s">
        <v>14</v>
      </c>
    </row>
    <row r="52" spans="1:4" ht="30" customHeight="1">
      <c r="A52" s="89">
        <v>44</v>
      </c>
      <c r="B52" s="102" t="s">
        <v>9139</v>
      </c>
      <c r="C52" s="91" t="s">
        <v>9140</v>
      </c>
      <c r="D52" s="103" t="s">
        <v>14</v>
      </c>
    </row>
    <row r="53" spans="1:4" ht="30" customHeight="1">
      <c r="A53" s="104">
        <v>45</v>
      </c>
      <c r="B53" s="105" t="s">
        <v>9141</v>
      </c>
      <c r="C53" s="106" t="s">
        <v>9142</v>
      </c>
      <c r="D53" s="103" t="s">
        <v>14</v>
      </c>
    </row>
    <row r="54" spans="1:4" ht="30" customHeight="1">
      <c r="A54" s="89">
        <v>46</v>
      </c>
      <c r="B54" s="102" t="s">
        <v>9143</v>
      </c>
      <c r="C54" s="91" t="s">
        <v>9144</v>
      </c>
      <c r="D54" s="103" t="s">
        <v>14</v>
      </c>
    </row>
    <row r="55" spans="1:4" ht="30" customHeight="1">
      <c r="A55" s="104">
        <v>47</v>
      </c>
      <c r="B55" s="105" t="s">
        <v>9145</v>
      </c>
      <c r="C55" s="106" t="s">
        <v>9146</v>
      </c>
      <c r="D55" s="103" t="s">
        <v>14</v>
      </c>
    </row>
    <row r="56" spans="1:4" ht="30" customHeight="1">
      <c r="A56" s="89">
        <v>48</v>
      </c>
      <c r="B56" s="102" t="s">
        <v>9147</v>
      </c>
      <c r="C56" s="91" t="s">
        <v>9148</v>
      </c>
      <c r="D56" s="103" t="s">
        <v>14</v>
      </c>
    </row>
    <row r="57" spans="1:4" ht="30" customHeight="1">
      <c r="A57" s="104">
        <v>49</v>
      </c>
      <c r="B57" s="105" t="s">
        <v>2358</v>
      </c>
      <c r="C57" s="106" t="s">
        <v>9149</v>
      </c>
      <c r="D57" s="103" t="s">
        <v>14</v>
      </c>
    </row>
    <row r="58" spans="1:4" ht="30" customHeight="1">
      <c r="A58" s="89">
        <v>50</v>
      </c>
      <c r="B58" s="102" t="s">
        <v>9150</v>
      </c>
      <c r="C58" s="91" t="s">
        <v>9151</v>
      </c>
      <c r="D58" s="103" t="s">
        <v>14</v>
      </c>
    </row>
    <row r="59" spans="1:4" ht="30" customHeight="1">
      <c r="A59" s="104">
        <v>51</v>
      </c>
      <c r="B59" s="105" t="s">
        <v>3836</v>
      </c>
      <c r="C59" s="106" t="s">
        <v>9152</v>
      </c>
      <c r="D59" s="103" t="s">
        <v>14</v>
      </c>
    </row>
    <row r="60" spans="1:4" ht="30" customHeight="1">
      <c r="A60" s="89">
        <v>52</v>
      </c>
      <c r="B60" s="102" t="s">
        <v>9153</v>
      </c>
      <c r="C60" s="91" t="s">
        <v>9154</v>
      </c>
      <c r="D60" s="103" t="s">
        <v>14</v>
      </c>
    </row>
    <row r="61" spans="1:4" ht="30" customHeight="1">
      <c r="A61" s="104">
        <v>53</v>
      </c>
      <c r="B61" s="105" t="s">
        <v>9155</v>
      </c>
      <c r="C61" s="106" t="s">
        <v>9156</v>
      </c>
      <c r="D61" s="103" t="s">
        <v>14</v>
      </c>
    </row>
    <row r="62" spans="1:4" ht="30" customHeight="1">
      <c r="A62" s="89">
        <v>54</v>
      </c>
      <c r="B62" s="102" t="s">
        <v>9157</v>
      </c>
      <c r="C62" s="91" t="s">
        <v>9158</v>
      </c>
      <c r="D62" s="103" t="s">
        <v>14</v>
      </c>
    </row>
    <row r="63" spans="1:4" ht="30" customHeight="1"/>
    <row r="64" spans="1:4" ht="30" customHeight="1">
      <c r="A64" s="335" t="s">
        <v>9159</v>
      </c>
      <c r="B64" s="335"/>
      <c r="C64" s="335"/>
      <c r="D64" s="335"/>
    </row>
    <row r="65" ht="30" customHeight="1"/>
    <row r="66" ht="30" customHeight="1"/>
    <row r="67" ht="9.75" customHeight="1"/>
    <row r="68" ht="31.5" customHeight="1"/>
  </sheetData>
  <mergeCells count="8">
    <mergeCell ref="A1:D1"/>
    <mergeCell ref="A2:D2"/>
    <mergeCell ref="A47:D47"/>
    <mergeCell ref="A64:D64"/>
    <mergeCell ref="C3:D3"/>
    <mergeCell ref="A5:D5"/>
    <mergeCell ref="A13:D13"/>
    <mergeCell ref="A38:D3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W276"/>
  <sheetViews>
    <sheetView topLeftCell="A3" zoomScale="71" zoomScaleNormal="71" workbookViewId="0">
      <selection activeCell="I12" sqref="I12"/>
    </sheetView>
  </sheetViews>
  <sheetFormatPr defaultColWidth="8.7109375" defaultRowHeight="15"/>
  <cols>
    <col min="1" max="1" width="1.5703125" customWidth="1"/>
    <col min="2" max="2" width="21.7109375" customWidth="1"/>
    <col min="3" max="3" width="23.28515625" customWidth="1"/>
    <col min="4" max="4" width="15.28515625" customWidth="1"/>
    <col min="5" max="5" width="16.85546875" customWidth="1"/>
    <col min="6" max="6" width="10.7109375" customWidth="1"/>
    <col min="7" max="7" width="23.7109375" customWidth="1"/>
    <col min="8" max="8" width="13.5703125" customWidth="1"/>
    <col min="9" max="9" width="14.7109375" customWidth="1"/>
    <col min="10" max="10" width="17.5703125" customWidth="1"/>
    <col min="11" max="11" width="9" customWidth="1"/>
    <col min="12" max="22" width="13.42578125" customWidth="1"/>
    <col min="23" max="23" width="12.28515625" customWidth="1"/>
    <col min="24" max="25" width="26" customWidth="1"/>
    <col min="26" max="26" width="35.42578125" customWidth="1"/>
    <col min="27" max="29" width="26" customWidth="1"/>
    <col min="30" max="30" width="1.5703125" customWidth="1"/>
    <col min="42" max="42" width="21.85546875" customWidth="1"/>
    <col min="43" max="43" width="22.140625" customWidth="1"/>
    <col min="44" max="44" width="17.28515625" customWidth="1"/>
    <col min="45" max="45" width="17.5703125" customWidth="1"/>
    <col min="46" max="46" width="16.42578125" customWidth="1"/>
    <col min="47" max="47" width="19.5703125" customWidth="1"/>
    <col min="48" max="48" width="15.140625" customWidth="1"/>
  </cols>
  <sheetData>
    <row r="1" spans="1:75" ht="8.25" customHeight="1">
      <c r="A1" s="44"/>
      <c r="B1" s="45"/>
      <c r="C1" s="45"/>
      <c r="D1" s="45"/>
      <c r="E1" s="45"/>
      <c r="F1" s="45"/>
      <c r="G1" s="45"/>
      <c r="H1" s="45"/>
      <c r="I1" s="45"/>
      <c r="J1" s="45"/>
      <c r="K1" s="45"/>
      <c r="L1" s="45"/>
      <c r="M1" s="45"/>
      <c r="N1" s="45"/>
      <c r="O1" s="45"/>
      <c r="P1" s="341"/>
      <c r="Q1" s="341"/>
      <c r="R1" s="341"/>
      <c r="S1" s="341"/>
      <c r="T1" s="341"/>
      <c r="U1" s="341"/>
      <c r="V1" s="341"/>
      <c r="W1" s="341"/>
      <c r="X1" s="341"/>
      <c r="Y1" s="341"/>
      <c r="Z1" s="341"/>
      <c r="AA1" s="341"/>
      <c r="AB1" s="341"/>
      <c r="AC1" s="341"/>
      <c r="AD1" s="44"/>
      <c r="AP1" s="382" t="s">
        <v>9160</v>
      </c>
      <c r="AQ1" s="382"/>
      <c r="AR1" s="382"/>
      <c r="AS1" s="382"/>
      <c r="AT1" s="382"/>
      <c r="AU1" s="382"/>
      <c r="AV1" s="382"/>
      <c r="AW1" s="382"/>
      <c r="AX1" s="382"/>
      <c r="AY1" s="382"/>
      <c r="AZ1" s="382"/>
      <c r="BA1" s="382"/>
      <c r="BB1" s="382"/>
      <c r="BC1" s="382"/>
      <c r="BD1" s="382"/>
      <c r="BE1" s="382"/>
      <c r="BF1" s="382"/>
      <c r="BG1" s="382"/>
      <c r="BH1" s="382"/>
      <c r="BI1" s="382"/>
      <c r="BJ1" s="382"/>
      <c r="BK1" s="382"/>
      <c r="BL1" s="382"/>
      <c r="BM1" s="382"/>
      <c r="BN1" s="382"/>
    </row>
    <row r="2" spans="1:75" ht="15" customHeight="1">
      <c r="A2" s="44"/>
      <c r="B2" s="342" t="s">
        <v>9001</v>
      </c>
      <c r="C2" s="342"/>
      <c r="D2" s="342"/>
      <c r="E2" s="342"/>
      <c r="F2" s="342"/>
      <c r="G2" s="342"/>
      <c r="H2" s="342"/>
      <c r="I2" s="342"/>
      <c r="J2" s="342"/>
      <c r="K2" s="342"/>
      <c r="L2" s="342"/>
      <c r="M2" s="342"/>
      <c r="N2" s="342"/>
      <c r="O2" s="342"/>
      <c r="P2" s="342"/>
      <c r="Q2" s="342"/>
      <c r="R2" s="342"/>
      <c r="S2" s="342"/>
      <c r="T2" s="342"/>
      <c r="U2" s="342"/>
      <c r="V2" s="342"/>
      <c r="W2" s="342"/>
      <c r="X2" s="342"/>
      <c r="Y2" s="342"/>
      <c r="Z2" s="342"/>
      <c r="AA2" s="342"/>
      <c r="AB2" s="342"/>
      <c r="AC2" s="342"/>
      <c r="AD2" s="44"/>
      <c r="AP2" s="382"/>
      <c r="AQ2" s="382"/>
      <c r="AR2" s="382"/>
      <c r="AS2" s="382"/>
      <c r="AT2" s="382"/>
      <c r="AU2" s="382"/>
      <c r="AV2" s="382"/>
      <c r="AW2" s="382"/>
      <c r="AX2" s="382"/>
      <c r="AY2" s="382"/>
      <c r="AZ2" s="382"/>
      <c r="BA2" s="382"/>
      <c r="BB2" s="382"/>
      <c r="BC2" s="382"/>
      <c r="BD2" s="382"/>
      <c r="BE2" s="382"/>
      <c r="BF2" s="382"/>
      <c r="BG2" s="382"/>
      <c r="BH2" s="382"/>
      <c r="BI2" s="382"/>
      <c r="BJ2" s="382"/>
      <c r="BK2" s="382"/>
      <c r="BL2" s="382"/>
      <c r="BM2" s="382"/>
      <c r="BN2" s="382"/>
    </row>
    <row r="3" spans="1:75" ht="30" customHeight="1">
      <c r="A3" s="44"/>
      <c r="B3" s="342"/>
      <c r="C3" s="342"/>
      <c r="D3" s="342"/>
      <c r="E3" s="342"/>
      <c r="F3" s="342"/>
      <c r="G3" s="342"/>
      <c r="H3" s="342"/>
      <c r="I3" s="342"/>
      <c r="J3" s="342"/>
      <c r="K3" s="342"/>
      <c r="L3" s="342"/>
      <c r="M3" s="342"/>
      <c r="N3" s="342"/>
      <c r="O3" s="342"/>
      <c r="P3" s="342"/>
      <c r="Q3" s="342"/>
      <c r="R3" s="342"/>
      <c r="S3" s="342"/>
      <c r="T3" s="342"/>
      <c r="U3" s="342"/>
      <c r="V3" s="342"/>
      <c r="W3" s="342"/>
      <c r="X3" s="342"/>
      <c r="Y3" s="342"/>
      <c r="Z3" s="342"/>
      <c r="AA3" s="342"/>
      <c r="AB3" s="342"/>
      <c r="AC3" s="342"/>
      <c r="AD3" s="44"/>
      <c r="AP3" s="339" t="s">
        <v>9161</v>
      </c>
      <c r="AQ3" s="339"/>
      <c r="AR3" s="380" t="s">
        <v>9162</v>
      </c>
      <c r="AS3" s="380"/>
      <c r="AT3" s="381" t="s">
        <v>9163</v>
      </c>
      <c r="AU3" s="381"/>
      <c r="AV3" s="383" t="s">
        <v>9025</v>
      </c>
      <c r="AW3" s="383"/>
      <c r="AX3" s="383"/>
      <c r="AY3" s="383"/>
      <c r="AZ3" s="383"/>
      <c r="BA3" s="383"/>
      <c r="BB3" s="383"/>
      <c r="BC3" s="383"/>
      <c r="BD3" s="383"/>
      <c r="BE3" s="383"/>
      <c r="BF3" s="383"/>
      <c r="BG3" s="383"/>
      <c r="BH3" s="383"/>
      <c r="BI3" s="383"/>
      <c r="BJ3" s="383"/>
      <c r="BK3" s="383"/>
      <c r="BL3" s="383"/>
      <c r="BM3" s="383"/>
      <c r="BN3" s="383"/>
    </row>
    <row r="4" spans="1:75" ht="24" customHeight="1">
      <c r="A4" s="44"/>
      <c r="B4" s="342"/>
      <c r="C4" s="342"/>
      <c r="D4" s="342"/>
      <c r="E4" s="342"/>
      <c r="F4" s="342"/>
      <c r="G4" s="342"/>
      <c r="H4" s="342"/>
      <c r="I4" s="342"/>
      <c r="J4" s="342"/>
      <c r="K4" s="342"/>
      <c r="L4" s="342"/>
      <c r="M4" s="342"/>
      <c r="N4" s="342"/>
      <c r="O4" s="342"/>
      <c r="P4" s="342"/>
      <c r="Q4" s="342"/>
      <c r="R4" s="342"/>
      <c r="S4" s="342"/>
      <c r="T4" s="342"/>
      <c r="U4" s="342"/>
      <c r="V4" s="342"/>
      <c r="W4" s="342"/>
      <c r="X4" s="342"/>
      <c r="Y4" s="342"/>
      <c r="Z4" s="342"/>
      <c r="AA4" s="342"/>
      <c r="AB4" s="342"/>
      <c r="AC4" s="342"/>
      <c r="AD4" s="44"/>
      <c r="AP4" s="56" t="s">
        <v>8359</v>
      </c>
      <c r="AQ4" s="56" t="s">
        <v>9164</v>
      </c>
      <c r="AR4" s="56" t="s">
        <v>9165</v>
      </c>
      <c r="AS4" s="56" t="s">
        <v>9164</v>
      </c>
      <c r="AT4" s="56" t="s">
        <v>6</v>
      </c>
      <c r="AU4" s="56" t="s">
        <v>8340</v>
      </c>
      <c r="AV4" s="134" t="s">
        <v>4</v>
      </c>
      <c r="AW4" s="135" t="s">
        <v>8340</v>
      </c>
      <c r="AX4" s="135" t="s">
        <v>8688</v>
      </c>
      <c r="AY4" s="129"/>
      <c r="AZ4" s="136" t="s">
        <v>8356</v>
      </c>
      <c r="BA4" s="136" t="s">
        <v>9026</v>
      </c>
      <c r="BB4" s="136" t="s">
        <v>8981</v>
      </c>
      <c r="BC4" s="136" t="s">
        <v>9027</v>
      </c>
      <c r="BD4" s="129"/>
      <c r="BE4" s="137" t="s">
        <v>8343</v>
      </c>
      <c r="BF4" s="137" t="s">
        <v>8340</v>
      </c>
      <c r="BG4" s="129"/>
      <c r="BH4" s="135" t="s">
        <v>8356</v>
      </c>
      <c r="BI4" s="135" t="s">
        <v>9028</v>
      </c>
      <c r="BJ4" s="135" t="s">
        <v>9029</v>
      </c>
      <c r="BK4" s="135" t="s">
        <v>9030</v>
      </c>
      <c r="BL4" s="129"/>
      <c r="BM4" s="138" t="s">
        <v>8355</v>
      </c>
      <c r="BN4" s="138" t="s">
        <v>8</v>
      </c>
    </row>
    <row r="5" spans="1:75" ht="6" customHeight="1">
      <c r="A5" s="44"/>
      <c r="B5" s="45"/>
      <c r="C5" s="45"/>
      <c r="D5" s="45"/>
      <c r="E5" s="45"/>
      <c r="F5" s="45"/>
      <c r="G5" s="45"/>
      <c r="H5" s="45"/>
      <c r="I5" s="45"/>
      <c r="J5" s="45"/>
      <c r="K5" s="45"/>
      <c r="L5" s="45"/>
      <c r="M5" s="45"/>
      <c r="N5" s="45"/>
      <c r="O5" s="45"/>
      <c r="P5" s="341"/>
      <c r="Q5" s="341"/>
      <c r="R5" s="341"/>
      <c r="S5" s="341"/>
      <c r="T5" s="341"/>
      <c r="U5" s="341"/>
      <c r="V5" s="341"/>
      <c r="W5" s="341"/>
      <c r="X5" s="341"/>
      <c r="Y5" s="341"/>
      <c r="Z5" s="341"/>
      <c r="AA5" s="341"/>
      <c r="AB5" s="341"/>
      <c r="AC5" s="341"/>
      <c r="AD5" s="44"/>
      <c r="AP5" s="107" t="s">
        <v>376</v>
      </c>
      <c r="AQ5" s="108">
        <v>832</v>
      </c>
      <c r="AR5" s="109" t="s">
        <v>1073</v>
      </c>
      <c r="AS5" s="110">
        <v>521</v>
      </c>
      <c r="AT5" s="107" t="s">
        <v>16</v>
      </c>
      <c r="AU5" s="108">
        <v>905</v>
      </c>
      <c r="AV5" s="130" t="s">
        <v>14</v>
      </c>
      <c r="AW5" s="131">
        <v>240</v>
      </c>
      <c r="AX5" s="131">
        <v>120</v>
      </c>
      <c r="AY5" s="127"/>
      <c r="AZ5" s="131" t="s">
        <v>14</v>
      </c>
      <c r="BA5" s="131">
        <v>79</v>
      </c>
      <c r="BB5" s="131">
        <v>71</v>
      </c>
      <c r="BC5" s="131">
        <v>208</v>
      </c>
      <c r="BD5" s="127"/>
      <c r="BE5" s="131" t="s">
        <v>13</v>
      </c>
      <c r="BF5" s="131">
        <v>847</v>
      </c>
      <c r="BG5" s="127"/>
      <c r="BH5" s="131" t="s">
        <v>14</v>
      </c>
      <c r="BI5" s="131">
        <v>14</v>
      </c>
      <c r="BJ5" s="131">
        <v>11</v>
      </c>
      <c r="BK5" s="131">
        <v>21</v>
      </c>
      <c r="BL5" s="127"/>
      <c r="BM5" s="131" t="s">
        <v>9031</v>
      </c>
      <c r="BN5" s="131">
        <v>944</v>
      </c>
    </row>
    <row r="6" spans="1:75" ht="15" customHeight="1">
      <c r="A6" s="44"/>
      <c r="B6" s="343">
        <v>2000</v>
      </c>
      <c r="C6" s="343"/>
      <c r="D6" s="343"/>
      <c r="E6" s="343"/>
      <c r="F6" s="343"/>
      <c r="G6" s="343"/>
      <c r="H6" s="344">
        <v>551</v>
      </c>
      <c r="I6" s="344"/>
      <c r="J6" s="344"/>
      <c r="K6" s="344"/>
      <c r="L6" s="344"/>
      <c r="M6" s="345">
        <v>4</v>
      </c>
      <c r="N6" s="345"/>
      <c r="O6" s="345"/>
      <c r="P6" s="345"/>
      <c r="Q6" s="345"/>
      <c r="R6" s="344">
        <v>3</v>
      </c>
      <c r="S6" s="344"/>
      <c r="T6" s="344"/>
      <c r="U6" s="344"/>
      <c r="V6" s="344"/>
      <c r="W6" s="344"/>
      <c r="X6" s="343">
        <v>8</v>
      </c>
      <c r="Y6" s="343"/>
      <c r="Z6" s="343"/>
      <c r="AA6" s="343"/>
      <c r="AB6" s="343"/>
      <c r="AC6" s="343"/>
      <c r="AD6" s="44"/>
      <c r="AP6" s="111" t="s">
        <v>4179</v>
      </c>
      <c r="AQ6" s="112">
        <v>540</v>
      </c>
      <c r="AR6" s="111" t="s">
        <v>821</v>
      </c>
      <c r="AS6" s="113">
        <v>309</v>
      </c>
      <c r="AT6" s="111" t="s">
        <v>36</v>
      </c>
      <c r="AU6" s="112">
        <v>542</v>
      </c>
      <c r="AV6" s="130" t="s">
        <v>9032</v>
      </c>
      <c r="AW6" s="131">
        <v>339</v>
      </c>
      <c r="AX6" s="131">
        <v>170</v>
      </c>
      <c r="AY6" s="127"/>
      <c r="AZ6" s="131" t="s">
        <v>9032</v>
      </c>
      <c r="BA6" s="131">
        <v>265</v>
      </c>
      <c r="BB6" s="131">
        <v>114</v>
      </c>
      <c r="BC6" s="131">
        <v>119</v>
      </c>
      <c r="BD6" s="127"/>
      <c r="BE6" s="131" t="s">
        <v>8317</v>
      </c>
      <c r="BF6" s="131">
        <v>500</v>
      </c>
      <c r="BG6" s="127"/>
      <c r="BH6" s="131" t="s">
        <v>9032</v>
      </c>
      <c r="BI6" s="131">
        <v>16</v>
      </c>
      <c r="BJ6" s="131">
        <v>14</v>
      </c>
      <c r="BK6" s="131">
        <v>11</v>
      </c>
      <c r="BL6" s="127"/>
      <c r="BM6" s="131" t="s">
        <v>8981</v>
      </c>
      <c r="BN6" s="131">
        <v>1147</v>
      </c>
    </row>
    <row r="7" spans="1:75" s="11" customFormat="1" ht="31.5" customHeight="1">
      <c r="A7" s="46"/>
      <c r="B7" s="343"/>
      <c r="C7" s="343"/>
      <c r="D7" s="343"/>
      <c r="E7" s="343"/>
      <c r="F7" s="343"/>
      <c r="G7" s="343"/>
      <c r="H7" s="344"/>
      <c r="I7" s="344"/>
      <c r="J7" s="344"/>
      <c r="K7" s="344"/>
      <c r="L7" s="344"/>
      <c r="M7" s="345"/>
      <c r="N7" s="345"/>
      <c r="O7" s="345"/>
      <c r="P7" s="345"/>
      <c r="Q7" s="345"/>
      <c r="R7" s="344"/>
      <c r="S7" s="344"/>
      <c r="T7" s="344"/>
      <c r="U7" s="344"/>
      <c r="V7" s="344"/>
      <c r="W7" s="344"/>
      <c r="X7" s="343"/>
      <c r="Y7" s="343"/>
      <c r="Z7" s="343"/>
      <c r="AA7" s="343"/>
      <c r="AB7" s="343"/>
      <c r="AC7" s="343"/>
      <c r="AD7" s="46"/>
      <c r="AP7" s="107" t="s">
        <v>51</v>
      </c>
      <c r="AQ7" s="108">
        <v>438</v>
      </c>
      <c r="AR7" s="109" t="s">
        <v>8700</v>
      </c>
      <c r="AS7" s="110">
        <v>235</v>
      </c>
      <c r="AT7" s="107" t="s">
        <v>50</v>
      </c>
      <c r="AU7" s="108">
        <v>469</v>
      </c>
      <c r="AV7" s="130" t="s">
        <v>9033</v>
      </c>
      <c r="AW7" s="131">
        <v>205</v>
      </c>
      <c r="AX7" s="131">
        <v>102</v>
      </c>
      <c r="AY7" s="127"/>
      <c r="AZ7" s="131" t="s">
        <v>9033</v>
      </c>
      <c r="BA7" s="131">
        <v>92</v>
      </c>
      <c r="BB7" s="131">
        <v>0</v>
      </c>
      <c r="BC7" s="131">
        <v>49</v>
      </c>
      <c r="BD7" s="127"/>
      <c r="BE7" s="131" t="s">
        <v>4293</v>
      </c>
      <c r="BF7" s="131">
        <v>500</v>
      </c>
      <c r="BG7" s="127"/>
      <c r="BH7" s="131" t="s">
        <v>9033</v>
      </c>
      <c r="BI7" s="131">
        <v>11</v>
      </c>
      <c r="BJ7" s="131">
        <v>0</v>
      </c>
      <c r="BK7" s="131">
        <v>12</v>
      </c>
      <c r="BL7" s="127"/>
      <c r="BM7" s="131" t="s">
        <v>9034</v>
      </c>
      <c r="BN7" s="131">
        <v>1315</v>
      </c>
      <c r="BO7"/>
      <c r="BP7"/>
      <c r="BQ7"/>
      <c r="BR7"/>
      <c r="BS7"/>
      <c r="BT7"/>
      <c r="BU7"/>
      <c r="BV7"/>
      <c r="BW7"/>
    </row>
    <row r="8" spans="1:75" s="48" customFormat="1" ht="19.5" customHeight="1">
      <c r="A8" s="47"/>
      <c r="B8" s="346" t="s">
        <v>8308</v>
      </c>
      <c r="C8" s="346"/>
      <c r="D8" s="346"/>
      <c r="E8" s="346"/>
      <c r="F8" s="346"/>
      <c r="G8" s="346"/>
      <c r="H8" s="347" t="s">
        <v>9002</v>
      </c>
      <c r="I8" s="347"/>
      <c r="J8" s="347"/>
      <c r="K8" s="347"/>
      <c r="L8" s="347"/>
      <c r="M8" s="348" t="s">
        <v>9003</v>
      </c>
      <c r="N8" s="348"/>
      <c r="O8" s="348"/>
      <c r="P8" s="348"/>
      <c r="Q8" s="348"/>
      <c r="R8" s="349" t="s">
        <v>8975</v>
      </c>
      <c r="S8" s="349"/>
      <c r="T8" s="349"/>
      <c r="U8" s="349"/>
      <c r="V8" s="349"/>
      <c r="W8" s="349"/>
      <c r="X8" s="350" t="s">
        <v>8977</v>
      </c>
      <c r="Y8" s="350"/>
      <c r="Z8" s="350"/>
      <c r="AA8" s="350"/>
      <c r="AB8" s="350"/>
      <c r="AC8" s="350"/>
      <c r="AD8" s="47"/>
      <c r="AP8" s="111" t="s">
        <v>8369</v>
      </c>
      <c r="AQ8" s="112">
        <v>374</v>
      </c>
      <c r="AR8" s="111" t="s">
        <v>9077</v>
      </c>
      <c r="AS8" s="113">
        <v>164</v>
      </c>
      <c r="AT8" s="111" t="s">
        <v>29</v>
      </c>
      <c r="AU8" s="112">
        <v>84</v>
      </c>
      <c r="AV8" s="130" t="s">
        <v>9035</v>
      </c>
      <c r="AW8" s="131">
        <v>195</v>
      </c>
      <c r="AX8" s="131">
        <v>98</v>
      </c>
      <c r="AY8" s="127"/>
      <c r="AZ8" s="131" t="s">
        <v>9035</v>
      </c>
      <c r="BA8" s="131">
        <v>101</v>
      </c>
      <c r="BB8" s="131">
        <v>384</v>
      </c>
      <c r="BC8" s="131">
        <v>222</v>
      </c>
      <c r="BD8" s="127"/>
      <c r="BE8" s="131" t="s">
        <v>6329</v>
      </c>
      <c r="BF8" s="131">
        <v>153</v>
      </c>
      <c r="BG8" s="127"/>
      <c r="BH8" s="131" t="s">
        <v>9035</v>
      </c>
      <c r="BI8" s="131">
        <v>7</v>
      </c>
      <c r="BJ8" s="131">
        <v>19</v>
      </c>
      <c r="BK8" s="131">
        <v>13</v>
      </c>
      <c r="BL8" s="127"/>
      <c r="BM8" s="127"/>
      <c r="BN8" s="127"/>
      <c r="BO8"/>
      <c r="BP8"/>
      <c r="BQ8"/>
      <c r="BR8"/>
      <c r="BS8"/>
      <c r="BT8"/>
      <c r="BU8"/>
      <c r="BV8"/>
      <c r="BW8"/>
    </row>
    <row r="9" spans="1:75">
      <c r="A9" s="44"/>
      <c r="B9" s="49"/>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4"/>
      <c r="AP9" s="107" t="s">
        <v>3323</v>
      </c>
      <c r="AQ9" s="108">
        <v>354</v>
      </c>
      <c r="AR9" s="109" t="s">
        <v>1201</v>
      </c>
      <c r="AS9" s="110">
        <v>133</v>
      </c>
      <c r="AU9" s="128"/>
      <c r="AV9" s="130" t="s">
        <v>9036</v>
      </c>
      <c r="AW9" s="131">
        <v>238</v>
      </c>
      <c r="AX9" s="131">
        <v>119</v>
      </c>
      <c r="AY9" s="127"/>
      <c r="AZ9" s="131" t="s">
        <v>9036</v>
      </c>
      <c r="BA9" s="131">
        <v>141</v>
      </c>
      <c r="BB9" s="131">
        <v>251</v>
      </c>
      <c r="BC9" s="131">
        <v>191</v>
      </c>
      <c r="BD9" s="127"/>
      <c r="BE9" s="127"/>
      <c r="BF9" s="127"/>
      <c r="BG9" s="127"/>
      <c r="BH9" s="131" t="s">
        <v>9036</v>
      </c>
      <c r="BI9" s="131">
        <v>12</v>
      </c>
      <c r="BJ9" s="131">
        <v>13</v>
      </c>
      <c r="BK9" s="131">
        <v>15</v>
      </c>
      <c r="BL9" s="127"/>
      <c r="BM9" s="127"/>
      <c r="BN9" s="127"/>
    </row>
    <row r="10" spans="1:75" ht="44.25" customHeight="1">
      <c r="A10" s="44"/>
      <c r="B10" s="351" t="s">
        <v>9004</v>
      </c>
      <c r="C10" s="351"/>
      <c r="D10" s="351"/>
      <c r="E10" s="351"/>
      <c r="F10" s="351"/>
      <c r="G10" s="351"/>
      <c r="H10" s="351"/>
      <c r="I10" s="351"/>
      <c r="J10" s="351"/>
      <c r="K10" s="351"/>
      <c r="L10" s="50"/>
      <c r="M10" s="352" t="s">
        <v>9005</v>
      </c>
      <c r="N10" s="352"/>
      <c r="O10" s="352"/>
      <c r="P10" s="352"/>
      <c r="Q10" s="352"/>
      <c r="R10" s="352"/>
      <c r="S10" s="352"/>
      <c r="T10" s="352"/>
      <c r="U10" s="352"/>
      <c r="V10" s="352"/>
      <c r="W10" s="51"/>
      <c r="X10" s="354"/>
      <c r="Y10" s="355" t="s">
        <v>9173</v>
      </c>
      <c r="Z10" s="355"/>
      <c r="AA10" s="355"/>
      <c r="AB10" s="355"/>
      <c r="AC10" s="353"/>
      <c r="AD10" s="52"/>
      <c r="AP10" s="111" t="s">
        <v>8671</v>
      </c>
      <c r="AQ10" s="112">
        <v>325</v>
      </c>
      <c r="AR10" s="111" t="s">
        <v>9079</v>
      </c>
      <c r="AS10" s="113">
        <v>127</v>
      </c>
      <c r="AU10" s="128"/>
      <c r="AV10" s="130" t="s">
        <v>1401</v>
      </c>
      <c r="AW10" s="131">
        <v>348</v>
      </c>
      <c r="AX10" s="131">
        <v>174</v>
      </c>
      <c r="AY10" s="127"/>
      <c r="AZ10" s="131" t="s">
        <v>9037</v>
      </c>
      <c r="BA10" s="131">
        <v>115</v>
      </c>
      <c r="BB10" s="131">
        <v>212</v>
      </c>
      <c r="BC10" s="131">
        <v>144</v>
      </c>
      <c r="BD10" s="127"/>
      <c r="BE10" s="127"/>
      <c r="BF10" s="127"/>
      <c r="BG10" s="127"/>
      <c r="BH10" s="131" t="s">
        <v>9037</v>
      </c>
      <c r="BI10" s="131">
        <v>4</v>
      </c>
      <c r="BJ10" s="131">
        <v>10</v>
      </c>
      <c r="BK10" s="131">
        <v>9</v>
      </c>
      <c r="BL10" s="127"/>
      <c r="BM10" s="127"/>
      <c r="BN10" s="127"/>
    </row>
    <row r="11" spans="1:75" ht="38.25" customHeight="1">
      <c r="A11" s="44"/>
      <c r="B11" s="118" t="s">
        <v>4</v>
      </c>
      <c r="C11" s="118" t="s">
        <v>13</v>
      </c>
      <c r="D11" s="118" t="s">
        <v>8317</v>
      </c>
      <c r="E11" s="118" t="s">
        <v>4293</v>
      </c>
      <c r="F11" s="118" t="s">
        <v>6329</v>
      </c>
      <c r="G11" s="118" t="s">
        <v>9177</v>
      </c>
      <c r="H11" s="119" t="s">
        <v>9169</v>
      </c>
      <c r="I11" s="120" t="s">
        <v>9006</v>
      </c>
      <c r="J11" s="118" t="s">
        <v>8345</v>
      </c>
      <c r="K11" s="118" t="s">
        <v>9170</v>
      </c>
      <c r="L11" s="50"/>
      <c r="M11" s="141" t="s">
        <v>8356</v>
      </c>
      <c r="N11" s="54" t="s">
        <v>9007</v>
      </c>
      <c r="O11" s="53" t="s">
        <v>9008</v>
      </c>
      <c r="P11" s="54" t="s">
        <v>9009</v>
      </c>
      <c r="Q11" s="53" t="s">
        <v>9010</v>
      </c>
      <c r="R11" s="53" t="s">
        <v>9011</v>
      </c>
      <c r="S11" s="54" t="s">
        <v>9012</v>
      </c>
      <c r="T11" s="122" t="s">
        <v>9171</v>
      </c>
      <c r="U11" s="53" t="s">
        <v>9013</v>
      </c>
      <c r="V11" s="55" t="s">
        <v>9014</v>
      </c>
      <c r="W11" s="50"/>
      <c r="X11" s="354"/>
      <c r="Y11" s="56" t="s">
        <v>9015</v>
      </c>
      <c r="Z11" s="125" t="s">
        <v>9174</v>
      </c>
      <c r="AA11" s="356" t="s">
        <v>9172</v>
      </c>
      <c r="AB11" s="357"/>
      <c r="AC11" s="353"/>
      <c r="AD11" s="57"/>
      <c r="AP11" s="107" t="s">
        <v>821</v>
      </c>
      <c r="AQ11" s="108">
        <v>309</v>
      </c>
      <c r="AR11" s="109" t="s">
        <v>9081</v>
      </c>
      <c r="AS11" s="110">
        <v>121</v>
      </c>
      <c r="AU11" s="128"/>
      <c r="AV11" s="130" t="s">
        <v>8352</v>
      </c>
      <c r="AW11" s="131">
        <v>232</v>
      </c>
      <c r="AX11" s="131">
        <v>116</v>
      </c>
      <c r="AY11" s="127"/>
      <c r="AZ11" s="131" t="s">
        <v>1678</v>
      </c>
      <c r="BA11" s="131">
        <v>61</v>
      </c>
      <c r="BB11" s="131">
        <v>98</v>
      </c>
      <c r="BC11" s="131">
        <v>201</v>
      </c>
      <c r="BD11" s="127"/>
      <c r="BE11" s="127"/>
      <c r="BF11" s="127"/>
      <c r="BG11" s="127"/>
      <c r="BH11" s="131" t="s">
        <v>9038</v>
      </c>
      <c r="BI11" s="131">
        <v>8</v>
      </c>
      <c r="BJ11" s="131">
        <v>8</v>
      </c>
      <c r="BK11" s="131">
        <v>10</v>
      </c>
      <c r="BL11" s="127"/>
      <c r="BM11" s="127"/>
      <c r="BN11" s="127"/>
    </row>
    <row r="12" spans="1:75" ht="27" customHeight="1">
      <c r="A12" s="44"/>
      <c r="B12" s="58" t="s">
        <v>14</v>
      </c>
      <c r="C12" s="59">
        <v>103</v>
      </c>
      <c r="D12" s="59">
        <v>62</v>
      </c>
      <c r="E12" s="59">
        <v>62</v>
      </c>
      <c r="F12" s="59">
        <v>13</v>
      </c>
      <c r="G12" s="59">
        <f t="shared" ref="G12:G19" si="0">F12+E12+D12+C12</f>
        <v>240</v>
      </c>
      <c r="H12" s="59">
        <v>72</v>
      </c>
      <c r="I12" s="60">
        <f>ROUND(AVERAGEIF('💼JOB-DATASET'!$E:$E,$B12,'💼JOB-DATASET'!$L:$L),1)</f>
        <v>11.4</v>
      </c>
      <c r="J12" s="61">
        <f t="shared" ref="J12:J19" si="1">ROUND(G12/2000*1000,0)</f>
        <v>120</v>
      </c>
      <c r="K12" s="62" t="str">
        <f t="shared" ref="K12:K19" si="2">IF(J12&gt;=160,"🔴 TOP",IF(J12&gt;=130,"🟢 HIGH",IF(J12&gt;=100,"🟡 MED","⚪ LOW")))</f>
        <v>🟡 MED</v>
      </c>
      <c r="L12" s="50"/>
      <c r="M12" s="142" t="s">
        <v>14</v>
      </c>
      <c r="N12" s="59">
        <v>79</v>
      </c>
      <c r="O12" s="59">
        <v>71</v>
      </c>
      <c r="P12" s="61">
        <v>208</v>
      </c>
      <c r="Q12" s="59">
        <v>14</v>
      </c>
      <c r="R12" s="59">
        <v>17</v>
      </c>
      <c r="S12" s="59">
        <v>21</v>
      </c>
      <c r="T12" s="59">
        <f t="shared" ref="T12:T19" si="3">P12+O12+N12</f>
        <v>358</v>
      </c>
      <c r="U12" s="60">
        <f t="shared" ref="U12:U19" si="4">S12+R12+Q12</f>
        <v>52</v>
      </c>
      <c r="V12" s="63">
        <f t="shared" ref="V12:V19" si="5">T12/U12</f>
        <v>6.884615384615385</v>
      </c>
      <c r="W12" s="50"/>
      <c r="X12" s="354"/>
      <c r="Y12" s="123" t="s">
        <v>14</v>
      </c>
      <c r="Z12" s="64" t="s">
        <v>9016</v>
      </c>
      <c r="AA12" s="358">
        <v>27</v>
      </c>
      <c r="AB12" s="359"/>
      <c r="AC12" s="353"/>
      <c r="AD12" s="57"/>
      <c r="AP12" s="111" t="s">
        <v>7315</v>
      </c>
      <c r="AQ12" s="112">
        <v>270</v>
      </c>
      <c r="AR12" s="111" t="s">
        <v>9083</v>
      </c>
      <c r="AS12" s="113">
        <v>120</v>
      </c>
      <c r="AU12" s="128"/>
      <c r="AV12" s="130" t="s">
        <v>9039</v>
      </c>
      <c r="AW12" s="131">
        <v>203</v>
      </c>
      <c r="AX12" s="131">
        <v>102</v>
      </c>
      <c r="AY12" s="127"/>
      <c r="AZ12" s="131" t="s">
        <v>9039</v>
      </c>
      <c r="BA12" s="131">
        <v>110</v>
      </c>
      <c r="BB12" s="131">
        <v>101</v>
      </c>
      <c r="BC12" s="131">
        <v>214</v>
      </c>
      <c r="BD12" s="127"/>
      <c r="BE12" s="127"/>
      <c r="BF12" s="127"/>
      <c r="BG12" s="127"/>
      <c r="BH12" s="131" t="s">
        <v>9039</v>
      </c>
      <c r="BI12" s="131">
        <v>22</v>
      </c>
      <c r="BJ12" s="131">
        <v>9</v>
      </c>
      <c r="BK12" s="131">
        <v>17</v>
      </c>
      <c r="BL12" s="127"/>
      <c r="BM12" s="127"/>
      <c r="BN12" s="127"/>
    </row>
    <row r="13" spans="1:75" ht="24.75" customHeight="1">
      <c r="A13" s="44"/>
      <c r="B13" s="65" t="s">
        <v>302</v>
      </c>
      <c r="C13" s="66">
        <v>170</v>
      </c>
      <c r="D13" s="66">
        <v>67</v>
      </c>
      <c r="E13" s="66">
        <v>63</v>
      </c>
      <c r="F13" s="66">
        <v>39</v>
      </c>
      <c r="G13" s="67">
        <f t="shared" si="0"/>
        <v>339</v>
      </c>
      <c r="H13" s="66">
        <v>107</v>
      </c>
      <c r="I13" s="60">
        <f>ROUND(AVERAGEIF('💼JOB-DATASET'!$E:$E,$B13,'💼JOB-DATASET'!$L:$L),1)</f>
        <v>5.4</v>
      </c>
      <c r="J13" s="66">
        <f t="shared" si="1"/>
        <v>170</v>
      </c>
      <c r="K13" s="68" t="str">
        <f t="shared" si="2"/>
        <v>🔴 TOP</v>
      </c>
      <c r="L13" s="50"/>
      <c r="M13" s="143" t="s">
        <v>9017</v>
      </c>
      <c r="N13" s="61">
        <v>265</v>
      </c>
      <c r="O13" s="66">
        <v>114</v>
      </c>
      <c r="P13" s="66">
        <v>119</v>
      </c>
      <c r="Q13" s="69">
        <v>44</v>
      </c>
      <c r="R13" s="66">
        <v>25</v>
      </c>
      <c r="S13" s="69">
        <v>36</v>
      </c>
      <c r="T13" s="67">
        <f t="shared" si="3"/>
        <v>498</v>
      </c>
      <c r="U13" s="70">
        <f t="shared" si="4"/>
        <v>105</v>
      </c>
      <c r="V13" s="71">
        <f t="shared" si="5"/>
        <v>4.7428571428571429</v>
      </c>
      <c r="W13" s="50"/>
      <c r="X13" s="354"/>
      <c r="Y13" s="124" t="s">
        <v>302</v>
      </c>
      <c r="Z13" s="72" t="s">
        <v>821</v>
      </c>
      <c r="AA13" s="360">
        <v>31</v>
      </c>
      <c r="AB13" s="361"/>
      <c r="AC13" s="353"/>
      <c r="AD13" s="57"/>
      <c r="AP13" s="107" t="s">
        <v>8568</v>
      </c>
      <c r="AQ13" s="108">
        <v>254</v>
      </c>
      <c r="AR13" s="109" t="s">
        <v>9085</v>
      </c>
      <c r="AS13" s="110">
        <v>104</v>
      </c>
      <c r="AU13" s="128"/>
    </row>
    <row r="14" spans="1:75" ht="27" customHeight="1">
      <c r="A14" s="44"/>
      <c r="B14" s="58" t="s">
        <v>587</v>
      </c>
      <c r="C14" s="59">
        <v>74</v>
      </c>
      <c r="D14" s="59">
        <v>63</v>
      </c>
      <c r="E14" s="59">
        <v>63</v>
      </c>
      <c r="F14" s="59">
        <v>5</v>
      </c>
      <c r="G14" s="59">
        <f t="shared" si="0"/>
        <v>205</v>
      </c>
      <c r="H14" s="59">
        <v>85</v>
      </c>
      <c r="I14" s="60">
        <f>ROUND(AVERAGEIF('💼JOB-DATASET'!$E:$E,$B14,'💼JOB-DATASET'!$L:$L),1)</f>
        <v>7</v>
      </c>
      <c r="J14" s="59">
        <f t="shared" si="1"/>
        <v>103</v>
      </c>
      <c r="K14" s="73" t="str">
        <f t="shared" si="2"/>
        <v>🟡 MED</v>
      </c>
      <c r="L14" s="50"/>
      <c r="M14" s="144" t="s">
        <v>587</v>
      </c>
      <c r="N14" s="59">
        <v>92</v>
      </c>
      <c r="O14" s="62">
        <v>0</v>
      </c>
      <c r="P14" s="59">
        <v>49</v>
      </c>
      <c r="Q14" s="59">
        <v>18</v>
      </c>
      <c r="R14" s="62">
        <v>0</v>
      </c>
      <c r="S14" s="59">
        <v>33</v>
      </c>
      <c r="T14" s="59">
        <f t="shared" si="3"/>
        <v>141</v>
      </c>
      <c r="U14" s="60">
        <f t="shared" si="4"/>
        <v>51</v>
      </c>
      <c r="V14" s="71">
        <f t="shared" si="5"/>
        <v>2.7647058823529411</v>
      </c>
      <c r="W14" s="50"/>
      <c r="X14" s="354"/>
      <c r="Y14" s="123" t="s">
        <v>587</v>
      </c>
      <c r="Z14" s="64" t="s">
        <v>821</v>
      </c>
      <c r="AA14" s="358">
        <v>45</v>
      </c>
      <c r="AB14" s="359"/>
      <c r="AC14" s="353"/>
      <c r="AD14" s="57"/>
      <c r="AP14" s="111" t="s">
        <v>8700</v>
      </c>
      <c r="AQ14" s="112">
        <v>235</v>
      </c>
      <c r="AR14" s="111" t="s">
        <v>9087</v>
      </c>
      <c r="AS14" s="113">
        <v>101</v>
      </c>
      <c r="AU14" s="128"/>
    </row>
    <row r="15" spans="1:75" ht="31.5" customHeight="1">
      <c r="A15" s="44"/>
      <c r="B15" s="65" t="s">
        <v>868</v>
      </c>
      <c r="C15" s="66">
        <v>69</v>
      </c>
      <c r="D15" s="66">
        <v>51</v>
      </c>
      <c r="E15" s="66">
        <v>62</v>
      </c>
      <c r="F15" s="66">
        <v>13</v>
      </c>
      <c r="G15" s="67">
        <f t="shared" si="0"/>
        <v>195</v>
      </c>
      <c r="H15" s="66">
        <v>89</v>
      </c>
      <c r="I15" s="60">
        <f>ROUND(AVERAGEIF('💼JOB-DATASET'!$E:$E,$B15,'💼JOB-DATASET'!$L:$L),1)</f>
        <v>9.8000000000000007</v>
      </c>
      <c r="J15" s="66">
        <f t="shared" si="1"/>
        <v>98</v>
      </c>
      <c r="K15" s="74" t="str">
        <f t="shared" si="2"/>
        <v>⚪ LOW</v>
      </c>
      <c r="L15" s="50"/>
      <c r="M15" s="143" t="s">
        <v>868</v>
      </c>
      <c r="N15" s="66">
        <v>101</v>
      </c>
      <c r="O15" s="61">
        <v>384</v>
      </c>
      <c r="P15" s="61">
        <v>222</v>
      </c>
      <c r="Q15" s="66">
        <v>17</v>
      </c>
      <c r="R15" s="69">
        <v>46</v>
      </c>
      <c r="S15" s="66">
        <v>29</v>
      </c>
      <c r="T15" s="67">
        <f t="shared" si="3"/>
        <v>707</v>
      </c>
      <c r="U15" s="70">
        <f t="shared" si="4"/>
        <v>92</v>
      </c>
      <c r="V15" s="63">
        <f t="shared" si="5"/>
        <v>7.6847826086956523</v>
      </c>
      <c r="W15" s="50"/>
      <c r="X15" s="354"/>
      <c r="Y15" s="124" t="s">
        <v>868</v>
      </c>
      <c r="Z15" s="72" t="s">
        <v>1073</v>
      </c>
      <c r="AA15" s="360">
        <v>156</v>
      </c>
      <c r="AB15" s="361"/>
      <c r="AC15" s="353"/>
      <c r="AD15" s="57"/>
      <c r="AP15" s="128"/>
      <c r="AQ15" s="128"/>
      <c r="AR15" s="109" t="s">
        <v>9116</v>
      </c>
      <c r="AS15" s="110">
        <v>89</v>
      </c>
      <c r="AU15" s="128"/>
    </row>
    <row r="16" spans="1:75" ht="30" customHeight="1">
      <c r="A16" s="44"/>
      <c r="B16" s="58" t="s">
        <v>1128</v>
      </c>
      <c r="C16" s="59">
        <v>97</v>
      </c>
      <c r="D16" s="59">
        <v>64</v>
      </c>
      <c r="E16" s="59">
        <v>63</v>
      </c>
      <c r="F16" s="59">
        <v>14</v>
      </c>
      <c r="G16" s="59">
        <f t="shared" si="0"/>
        <v>238</v>
      </c>
      <c r="H16" s="59">
        <v>94</v>
      </c>
      <c r="I16" s="60">
        <f>ROUND(AVERAGEIF('💼JOB-DATASET'!$E:$E,$B16,'💼JOB-DATASET'!$L:$L),1)</f>
        <v>6.9</v>
      </c>
      <c r="J16" s="59">
        <f t="shared" si="1"/>
        <v>119</v>
      </c>
      <c r="K16" s="73" t="str">
        <f t="shared" si="2"/>
        <v>🟡 MED</v>
      </c>
      <c r="L16" s="50"/>
      <c r="M16" s="144" t="s">
        <v>1201</v>
      </c>
      <c r="N16" s="59">
        <v>141</v>
      </c>
      <c r="O16" s="61">
        <v>251</v>
      </c>
      <c r="P16" s="59">
        <v>191</v>
      </c>
      <c r="Q16" s="59">
        <v>22</v>
      </c>
      <c r="R16" s="59">
        <v>30</v>
      </c>
      <c r="S16" s="59">
        <v>22</v>
      </c>
      <c r="T16" s="59">
        <f t="shared" si="3"/>
        <v>583</v>
      </c>
      <c r="U16" s="60">
        <f t="shared" si="4"/>
        <v>74</v>
      </c>
      <c r="V16" s="63">
        <f t="shared" si="5"/>
        <v>7.8783783783783781</v>
      </c>
      <c r="W16" s="50"/>
      <c r="X16" s="354"/>
      <c r="Y16" s="123" t="s">
        <v>1128</v>
      </c>
      <c r="Z16" s="64" t="s">
        <v>1201</v>
      </c>
      <c r="AA16" s="358">
        <v>80</v>
      </c>
      <c r="AB16" s="359"/>
      <c r="AC16" s="353"/>
      <c r="AD16" s="57"/>
      <c r="AP16" s="128"/>
      <c r="AQ16" s="128"/>
      <c r="AR16" s="111" t="s">
        <v>9097</v>
      </c>
      <c r="AS16" s="113">
        <v>79</v>
      </c>
      <c r="AU16" s="128"/>
    </row>
    <row r="17" spans="1:30" ht="33" customHeight="1">
      <c r="A17" s="44"/>
      <c r="B17" s="75" t="s">
        <v>1401</v>
      </c>
      <c r="C17" s="66">
        <v>170</v>
      </c>
      <c r="D17" s="66">
        <v>68</v>
      </c>
      <c r="E17" s="66">
        <v>63</v>
      </c>
      <c r="F17" s="66">
        <v>47</v>
      </c>
      <c r="G17" s="67">
        <f t="shared" si="0"/>
        <v>348</v>
      </c>
      <c r="H17" s="66">
        <v>136</v>
      </c>
      <c r="I17" s="60">
        <f>ROUND(AVERAGEIF('💼JOB-DATASET'!$E:$E,$B17,'💼JOB-DATASET'!$L:$L),1)</f>
        <v>7.4</v>
      </c>
      <c r="J17" s="145">
        <f t="shared" si="1"/>
        <v>174</v>
      </c>
      <c r="K17" s="62" t="str">
        <f t="shared" si="2"/>
        <v>🔴 TOP</v>
      </c>
      <c r="L17" s="50"/>
      <c r="M17" s="143" t="s">
        <v>8559</v>
      </c>
      <c r="N17" s="66">
        <v>115</v>
      </c>
      <c r="O17" s="61">
        <v>212</v>
      </c>
      <c r="P17" s="66">
        <v>144</v>
      </c>
      <c r="Q17" s="66">
        <v>17</v>
      </c>
      <c r="R17" s="66">
        <v>36</v>
      </c>
      <c r="S17" s="66">
        <v>21</v>
      </c>
      <c r="T17" s="67">
        <f t="shared" si="3"/>
        <v>471</v>
      </c>
      <c r="U17" s="70">
        <f t="shared" si="4"/>
        <v>74</v>
      </c>
      <c r="V17" s="71">
        <f t="shared" si="5"/>
        <v>6.3648648648648649</v>
      </c>
      <c r="W17" s="50"/>
      <c r="X17" s="354"/>
      <c r="Y17" s="124" t="s">
        <v>1401</v>
      </c>
      <c r="Z17" s="72" t="s">
        <v>1073</v>
      </c>
      <c r="AA17" s="360">
        <v>169</v>
      </c>
      <c r="AB17" s="361"/>
      <c r="AC17" s="353"/>
      <c r="AD17" s="57"/>
    </row>
    <row r="18" spans="1:30" ht="33" customHeight="1">
      <c r="A18" s="44"/>
      <c r="B18" s="76" t="s">
        <v>1677</v>
      </c>
      <c r="C18" s="59">
        <v>93</v>
      </c>
      <c r="D18" s="59">
        <v>63</v>
      </c>
      <c r="E18" s="59">
        <v>62</v>
      </c>
      <c r="F18" s="59">
        <v>14</v>
      </c>
      <c r="G18" s="59">
        <f t="shared" si="0"/>
        <v>232</v>
      </c>
      <c r="H18" s="59">
        <v>71</v>
      </c>
      <c r="I18" s="60">
        <f>ROUND(AVERAGEIF('💼JOB-DATASET'!$E:$E,$B18,'💼JOB-DATASET'!$L:$L),1)</f>
        <v>5.5</v>
      </c>
      <c r="J18" s="59">
        <f t="shared" si="1"/>
        <v>116</v>
      </c>
      <c r="K18" s="74" t="str">
        <f t="shared" si="2"/>
        <v>🟡 MED</v>
      </c>
      <c r="L18" s="50"/>
      <c r="M18" s="142" t="s">
        <v>1678</v>
      </c>
      <c r="N18" s="59">
        <v>61</v>
      </c>
      <c r="O18" s="59">
        <v>98</v>
      </c>
      <c r="P18" s="61">
        <v>201</v>
      </c>
      <c r="Q18" s="59">
        <v>10</v>
      </c>
      <c r="R18" s="59">
        <v>22</v>
      </c>
      <c r="S18" s="59">
        <v>35</v>
      </c>
      <c r="T18" s="59">
        <f t="shared" si="3"/>
        <v>360</v>
      </c>
      <c r="U18" s="60">
        <f t="shared" si="4"/>
        <v>67</v>
      </c>
      <c r="V18" s="71">
        <f t="shared" si="5"/>
        <v>5.3731343283582094</v>
      </c>
      <c r="W18" s="50"/>
      <c r="X18" s="354"/>
      <c r="Y18" s="123" t="s">
        <v>8351</v>
      </c>
      <c r="Z18" s="64" t="s">
        <v>8700</v>
      </c>
      <c r="AA18" s="358">
        <v>39</v>
      </c>
      <c r="AB18" s="359"/>
      <c r="AC18" s="50"/>
      <c r="AD18" s="44"/>
    </row>
    <row r="19" spans="1:30" ht="29.25" customHeight="1">
      <c r="A19" s="44"/>
      <c r="B19" s="75" t="s">
        <v>1926</v>
      </c>
      <c r="C19" s="66">
        <v>71</v>
      </c>
      <c r="D19" s="66">
        <v>62</v>
      </c>
      <c r="E19" s="66">
        <v>62</v>
      </c>
      <c r="F19" s="66">
        <v>8</v>
      </c>
      <c r="G19" s="67">
        <f t="shared" si="0"/>
        <v>203</v>
      </c>
      <c r="H19" s="66">
        <v>94</v>
      </c>
      <c r="I19" s="60">
        <f>ROUND(AVERAGEIF('💼JOB-DATASET'!$E:$E,$B19,'💼JOB-DATASET'!$L:$L),1)</f>
        <v>7.8</v>
      </c>
      <c r="J19" s="66">
        <f t="shared" si="1"/>
        <v>102</v>
      </c>
      <c r="K19" s="74" t="str">
        <f t="shared" si="2"/>
        <v>🟡 MED</v>
      </c>
      <c r="L19" s="50"/>
      <c r="M19" s="143" t="s">
        <v>8353</v>
      </c>
      <c r="N19" s="66">
        <v>110</v>
      </c>
      <c r="O19" s="66">
        <v>101</v>
      </c>
      <c r="P19" s="61">
        <v>214</v>
      </c>
      <c r="Q19" s="66">
        <v>19</v>
      </c>
      <c r="R19" s="66">
        <v>22</v>
      </c>
      <c r="S19" s="66">
        <v>27</v>
      </c>
      <c r="T19" s="67">
        <f t="shared" si="3"/>
        <v>425</v>
      </c>
      <c r="U19" s="70">
        <f t="shared" si="4"/>
        <v>68</v>
      </c>
      <c r="V19" s="71">
        <f t="shared" si="5"/>
        <v>6.25</v>
      </c>
      <c r="W19" s="50"/>
      <c r="X19" s="354"/>
      <c r="Y19" s="124" t="s">
        <v>1926</v>
      </c>
      <c r="Z19" s="72" t="s">
        <v>1073</v>
      </c>
      <c r="AA19" s="360">
        <v>153</v>
      </c>
      <c r="AB19" s="361"/>
      <c r="AC19" s="50"/>
      <c r="AD19" s="44"/>
    </row>
    <row r="20" spans="1:30" ht="24.75" customHeight="1">
      <c r="A20" s="44"/>
      <c r="B20" s="121" t="s">
        <v>9018</v>
      </c>
      <c r="C20" s="121">
        <f t="shared" ref="C20:H20" si="6">SUM(C12:C19)</f>
        <v>847</v>
      </c>
      <c r="D20" s="121">
        <f t="shared" si="6"/>
        <v>500</v>
      </c>
      <c r="E20" s="121">
        <f t="shared" si="6"/>
        <v>500</v>
      </c>
      <c r="F20" s="121">
        <f t="shared" si="6"/>
        <v>153</v>
      </c>
      <c r="G20" s="121">
        <f t="shared" si="6"/>
        <v>2000</v>
      </c>
      <c r="H20" s="121">
        <f t="shared" si="6"/>
        <v>748</v>
      </c>
      <c r="I20" s="77">
        <f>AVERAGE(I12:I19)</f>
        <v>7.6499999999999995</v>
      </c>
      <c r="J20" s="146">
        <f>MAX(J12:J19)</f>
        <v>174</v>
      </c>
      <c r="K20" s="78"/>
      <c r="L20" s="50"/>
      <c r="M20" s="79" t="s">
        <v>9019</v>
      </c>
      <c r="N20" s="80">
        <f t="shared" ref="N20:T20" si="7">SUM(N12:N19)</f>
        <v>964</v>
      </c>
      <c r="O20" s="80">
        <f t="shared" si="7"/>
        <v>1231</v>
      </c>
      <c r="P20" s="80">
        <f t="shared" si="7"/>
        <v>1348</v>
      </c>
      <c r="Q20" s="80">
        <f t="shared" si="7"/>
        <v>161</v>
      </c>
      <c r="R20" s="80">
        <f t="shared" si="7"/>
        <v>198</v>
      </c>
      <c r="S20" s="80">
        <f t="shared" si="7"/>
        <v>224</v>
      </c>
      <c r="T20" s="80">
        <f t="shared" si="7"/>
        <v>3543</v>
      </c>
      <c r="U20" s="80">
        <f>SUM(U12:U19)</f>
        <v>583</v>
      </c>
      <c r="V20" s="81">
        <f>AVERAGE(V12:V19)</f>
        <v>5.9929173237653224</v>
      </c>
      <c r="W20" s="50"/>
      <c r="X20" s="50"/>
      <c r="Y20" s="50"/>
      <c r="Z20" s="50"/>
      <c r="AA20" s="50"/>
      <c r="AB20" s="50"/>
      <c r="AC20" s="50"/>
      <c r="AD20" s="44"/>
    </row>
    <row r="21" spans="1:30">
      <c r="A21" s="44"/>
      <c r="B21" s="49"/>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4"/>
    </row>
    <row r="22" spans="1:30" ht="25.5" customHeight="1">
      <c r="A22" s="44"/>
      <c r="B22" s="126"/>
      <c r="C22" s="126"/>
      <c r="D22" s="126"/>
      <c r="E22" s="126"/>
      <c r="F22" s="126"/>
      <c r="G22" s="126"/>
      <c r="H22" s="126"/>
      <c r="I22" s="126"/>
      <c r="J22" s="126"/>
      <c r="K22" s="50"/>
      <c r="L22" s="50"/>
      <c r="M22" s="353"/>
      <c r="N22" s="353"/>
      <c r="O22" s="353"/>
      <c r="P22" s="353"/>
      <c r="Q22" s="353"/>
      <c r="R22" s="353"/>
      <c r="S22" s="353"/>
      <c r="T22" s="353"/>
      <c r="U22" s="353"/>
      <c r="V22" s="353"/>
      <c r="W22" s="353"/>
      <c r="X22" s="353"/>
      <c r="Y22" s="353"/>
      <c r="Z22" s="353"/>
      <c r="AA22" s="353"/>
      <c r="AB22" s="353"/>
      <c r="AC22" s="353"/>
      <c r="AD22" s="44"/>
    </row>
    <row r="23" spans="1:30" ht="25.5" customHeight="1">
      <c r="A23" s="44"/>
      <c r="B23" s="126"/>
      <c r="C23" s="126"/>
      <c r="D23" s="126"/>
      <c r="E23" s="374" t="s">
        <v>9020</v>
      </c>
      <c r="F23" s="374"/>
      <c r="G23" s="374"/>
      <c r="H23" s="374"/>
      <c r="I23" s="374"/>
      <c r="J23" s="374"/>
      <c r="K23" s="374"/>
      <c r="L23" s="374"/>
      <c r="M23" s="374"/>
      <c r="N23" s="374"/>
      <c r="O23" s="374"/>
      <c r="P23" s="374"/>
      <c r="Q23" s="374"/>
      <c r="R23" s="374"/>
      <c r="S23" s="374"/>
      <c r="T23" s="374"/>
      <c r="U23" s="374"/>
      <c r="V23" s="374"/>
      <c r="W23" s="374"/>
      <c r="X23" s="374"/>
      <c r="Y23" s="374"/>
      <c r="Z23" s="374"/>
      <c r="AA23" s="374"/>
      <c r="AB23" s="374"/>
      <c r="AC23" s="353"/>
      <c r="AD23" s="44"/>
    </row>
    <row r="24" spans="1:30" ht="40.5" customHeight="1">
      <c r="A24" s="44"/>
      <c r="B24" s="126"/>
      <c r="C24" s="126"/>
      <c r="D24" s="126"/>
      <c r="E24" s="375" t="s">
        <v>9175</v>
      </c>
      <c r="F24" s="375"/>
      <c r="G24" s="375"/>
      <c r="H24" s="375"/>
      <c r="I24" s="375"/>
      <c r="J24" s="375"/>
      <c r="K24" s="375"/>
      <c r="L24" s="375"/>
      <c r="M24" s="375"/>
      <c r="N24" s="375"/>
      <c r="O24" s="375"/>
      <c r="P24" s="375"/>
      <c r="Q24" s="375"/>
      <c r="R24" s="375"/>
      <c r="S24" s="375"/>
      <c r="T24" s="375"/>
      <c r="U24" s="375"/>
      <c r="V24" s="375"/>
      <c r="W24" s="375"/>
      <c r="X24" s="375"/>
      <c r="Y24" s="375"/>
      <c r="Z24" s="375"/>
      <c r="AA24" s="375"/>
      <c r="AB24" s="376"/>
      <c r="AC24" s="353"/>
      <c r="AD24" s="44"/>
    </row>
    <row r="25" spans="1:30" ht="33" customHeight="1">
      <c r="A25" s="44"/>
      <c r="B25" s="126"/>
      <c r="C25" s="126"/>
      <c r="D25" s="126"/>
      <c r="E25" s="372" t="s">
        <v>9021</v>
      </c>
      <c r="F25" s="372"/>
      <c r="G25" s="372"/>
      <c r="H25" s="372"/>
      <c r="I25" s="372"/>
      <c r="J25" s="372"/>
      <c r="K25" s="372"/>
      <c r="L25" s="372"/>
      <c r="M25" s="372"/>
      <c r="N25" s="372"/>
      <c r="O25" s="372"/>
      <c r="P25" s="372"/>
      <c r="Q25" s="372"/>
      <c r="R25" s="372"/>
      <c r="S25" s="372"/>
      <c r="T25" s="372"/>
      <c r="U25" s="372"/>
      <c r="V25" s="372"/>
      <c r="W25" s="372"/>
      <c r="X25" s="372"/>
      <c r="Y25" s="372"/>
      <c r="Z25" s="372"/>
      <c r="AA25" s="372"/>
      <c r="AB25" s="373"/>
      <c r="AC25" s="353"/>
      <c r="AD25" s="44"/>
    </row>
    <row r="26" spans="1:30" ht="32.25" customHeight="1">
      <c r="A26" s="44"/>
      <c r="B26" s="126"/>
      <c r="C26" s="126"/>
      <c r="D26" s="126"/>
      <c r="E26" s="370" t="s">
        <v>9178</v>
      </c>
      <c r="F26" s="370"/>
      <c r="G26" s="370"/>
      <c r="H26" s="370"/>
      <c r="I26" s="370"/>
      <c r="J26" s="370"/>
      <c r="K26" s="370"/>
      <c r="L26" s="370"/>
      <c r="M26" s="370"/>
      <c r="N26" s="370"/>
      <c r="O26" s="370"/>
      <c r="P26" s="370"/>
      <c r="Q26" s="370"/>
      <c r="R26" s="370"/>
      <c r="S26" s="370"/>
      <c r="T26" s="370"/>
      <c r="U26" s="370"/>
      <c r="V26" s="370"/>
      <c r="W26" s="370"/>
      <c r="X26" s="370"/>
      <c r="Y26" s="370"/>
      <c r="Z26" s="370"/>
      <c r="AA26" s="370"/>
      <c r="AB26" s="371"/>
      <c r="AC26" s="353"/>
      <c r="AD26" s="44"/>
    </row>
    <row r="27" spans="1:30" ht="39.75" customHeight="1">
      <c r="A27" s="44"/>
      <c r="B27" s="126"/>
      <c r="C27" s="126"/>
      <c r="D27" s="126"/>
      <c r="E27" s="368" t="s">
        <v>9022</v>
      </c>
      <c r="F27" s="368"/>
      <c r="G27" s="368"/>
      <c r="H27" s="368"/>
      <c r="I27" s="368"/>
      <c r="J27" s="368"/>
      <c r="K27" s="368"/>
      <c r="L27" s="368"/>
      <c r="M27" s="368"/>
      <c r="N27" s="368"/>
      <c r="O27" s="368"/>
      <c r="P27" s="368"/>
      <c r="Q27" s="368"/>
      <c r="R27" s="368"/>
      <c r="S27" s="368"/>
      <c r="T27" s="368"/>
      <c r="U27" s="368"/>
      <c r="V27" s="368"/>
      <c r="W27" s="368"/>
      <c r="X27" s="368"/>
      <c r="Y27" s="368"/>
      <c r="Z27" s="368"/>
      <c r="AA27" s="368"/>
      <c r="AB27" s="369"/>
      <c r="AC27" s="353"/>
      <c r="AD27" s="44"/>
    </row>
    <row r="28" spans="1:30" ht="33" customHeight="1">
      <c r="A28" s="44"/>
      <c r="B28" s="126"/>
      <c r="C28" s="126"/>
      <c r="D28" s="126"/>
      <c r="E28" s="366" t="s">
        <v>9023</v>
      </c>
      <c r="F28" s="366"/>
      <c r="G28" s="366"/>
      <c r="H28" s="366"/>
      <c r="I28" s="366"/>
      <c r="J28" s="366"/>
      <c r="K28" s="366"/>
      <c r="L28" s="366"/>
      <c r="M28" s="366"/>
      <c r="N28" s="366"/>
      <c r="O28" s="366"/>
      <c r="P28" s="366"/>
      <c r="Q28" s="366"/>
      <c r="R28" s="366"/>
      <c r="S28" s="366"/>
      <c r="T28" s="366"/>
      <c r="U28" s="366"/>
      <c r="V28" s="366"/>
      <c r="W28" s="366"/>
      <c r="X28" s="366"/>
      <c r="Y28" s="366"/>
      <c r="Z28" s="366"/>
      <c r="AA28" s="366"/>
      <c r="AB28" s="367"/>
      <c r="AC28" s="353"/>
      <c r="AD28" s="44"/>
    </row>
    <row r="29" spans="1:30" ht="33" customHeight="1">
      <c r="A29" s="44"/>
      <c r="B29" s="126"/>
      <c r="C29" s="126"/>
      <c r="D29" s="126"/>
      <c r="E29" s="364" t="s">
        <v>9176</v>
      </c>
      <c r="F29" s="364"/>
      <c r="G29" s="364"/>
      <c r="H29" s="364"/>
      <c r="I29" s="364"/>
      <c r="J29" s="364"/>
      <c r="K29" s="364"/>
      <c r="L29" s="364"/>
      <c r="M29" s="364"/>
      <c r="N29" s="364"/>
      <c r="O29" s="364"/>
      <c r="P29" s="364"/>
      <c r="Q29" s="364"/>
      <c r="R29" s="364"/>
      <c r="S29" s="364"/>
      <c r="T29" s="364"/>
      <c r="U29" s="364"/>
      <c r="V29" s="364"/>
      <c r="W29" s="364"/>
      <c r="X29" s="364"/>
      <c r="Y29" s="364"/>
      <c r="Z29" s="364"/>
      <c r="AA29" s="364"/>
      <c r="AB29" s="365"/>
      <c r="AC29" s="353"/>
      <c r="AD29" s="44"/>
    </row>
    <row r="30" spans="1:30" ht="24" customHeight="1" thickBot="1">
      <c r="A30" s="44"/>
      <c r="B30" s="126"/>
      <c r="C30" s="126"/>
      <c r="D30" s="126"/>
      <c r="E30" s="126"/>
      <c r="F30" s="126"/>
      <c r="G30" s="126"/>
      <c r="H30" s="126"/>
      <c r="I30" s="126"/>
      <c r="J30" s="126"/>
      <c r="K30" s="126"/>
      <c r="L30" s="50"/>
      <c r="M30" s="353"/>
      <c r="N30" s="353"/>
      <c r="O30" s="353"/>
      <c r="P30" s="353"/>
      <c r="Q30" s="353"/>
      <c r="R30" s="353"/>
      <c r="S30" s="353"/>
      <c r="T30" s="353"/>
      <c r="U30" s="353"/>
      <c r="V30" s="353"/>
      <c r="W30" s="353"/>
      <c r="X30" s="353"/>
      <c r="Y30" s="353"/>
      <c r="Z30" s="353"/>
      <c r="AA30" s="353"/>
      <c r="AB30" s="353"/>
      <c r="AC30" s="353"/>
      <c r="AD30" s="44"/>
    </row>
    <row r="31" spans="1:30" ht="19.5" customHeight="1" thickBot="1">
      <c r="A31" s="44"/>
      <c r="B31" s="126"/>
      <c r="C31" s="126"/>
      <c r="D31" s="126"/>
      <c r="E31" s="126"/>
      <c r="F31" s="126"/>
      <c r="G31" s="126"/>
      <c r="H31" s="126"/>
      <c r="I31" s="126"/>
      <c r="J31" s="126"/>
      <c r="K31" s="126"/>
      <c r="L31" s="50"/>
      <c r="M31" s="353"/>
      <c r="N31" s="363"/>
      <c r="O31" s="363"/>
      <c r="P31" s="363"/>
      <c r="Q31" s="363"/>
      <c r="R31" s="363"/>
      <c r="S31" s="363"/>
      <c r="T31" s="363"/>
      <c r="U31" s="363"/>
      <c r="V31" s="363"/>
      <c r="W31" s="363"/>
      <c r="X31" s="363"/>
      <c r="Y31" s="363"/>
      <c r="Z31" s="363"/>
      <c r="AA31" s="363"/>
      <c r="AB31" s="363"/>
      <c r="AC31" s="353"/>
      <c r="AD31" s="44"/>
    </row>
    <row r="32" spans="1:30" ht="21.75" customHeight="1">
      <c r="A32" s="44"/>
      <c r="B32" s="126"/>
      <c r="C32" s="126"/>
      <c r="D32" s="126"/>
      <c r="E32" s="126"/>
      <c r="F32" s="126"/>
      <c r="G32" s="126"/>
      <c r="H32" s="126"/>
      <c r="I32" s="126"/>
      <c r="J32" s="126"/>
      <c r="K32" s="126"/>
      <c r="L32" s="50"/>
      <c r="M32" s="353"/>
      <c r="N32" s="363"/>
      <c r="O32" s="363"/>
      <c r="P32" s="363"/>
      <c r="Q32" s="363"/>
      <c r="R32" s="363"/>
      <c r="S32" s="363"/>
      <c r="T32" s="363"/>
      <c r="U32" s="363"/>
      <c r="V32" s="363"/>
      <c r="W32" s="363"/>
      <c r="X32" s="363"/>
      <c r="Y32" s="363"/>
      <c r="Z32" s="363"/>
      <c r="AA32" s="363"/>
      <c r="AB32" s="363"/>
      <c r="AC32" s="50"/>
      <c r="AD32" s="44"/>
    </row>
    <row r="33" spans="1:30" ht="9.75" customHeight="1">
      <c r="A33" s="44"/>
      <c r="B33" s="126"/>
      <c r="C33" s="126"/>
      <c r="D33" s="126"/>
      <c r="E33" s="126"/>
      <c r="F33" s="126"/>
      <c r="G33" s="126"/>
      <c r="H33" s="126"/>
      <c r="I33" s="126"/>
      <c r="J33" s="126"/>
      <c r="K33" s="49"/>
      <c r="L33" s="49"/>
      <c r="M33" s="49"/>
      <c r="N33" s="49"/>
      <c r="O33" s="49"/>
      <c r="P33" s="49"/>
      <c r="Q33" s="49"/>
      <c r="R33" s="49"/>
      <c r="S33" s="49"/>
      <c r="T33" s="49"/>
      <c r="U33" s="49"/>
      <c r="V33" s="49"/>
      <c r="W33" s="49"/>
      <c r="X33" s="49"/>
      <c r="Y33" s="49"/>
      <c r="Z33" s="49"/>
      <c r="AA33" s="49"/>
      <c r="AB33" s="49"/>
      <c r="AC33" s="49"/>
      <c r="AD33" s="44"/>
    </row>
    <row r="34" spans="1:30" ht="25.5" customHeight="1">
      <c r="A34" s="44"/>
      <c r="B34" s="353"/>
      <c r="C34" s="353"/>
      <c r="D34" s="353"/>
      <c r="E34" s="353"/>
      <c r="F34" s="353"/>
      <c r="G34" s="353"/>
      <c r="H34" s="353"/>
      <c r="I34" s="353"/>
      <c r="J34" s="353"/>
      <c r="K34" s="353"/>
      <c r="L34" s="353"/>
      <c r="M34" s="353"/>
      <c r="N34" s="353"/>
      <c r="O34" s="353"/>
      <c r="P34" s="353"/>
      <c r="Q34" s="353"/>
      <c r="R34" s="353"/>
      <c r="S34" s="353"/>
      <c r="T34" s="353"/>
      <c r="U34" s="353"/>
      <c r="V34" s="353"/>
      <c r="W34" s="353"/>
      <c r="X34" s="353"/>
      <c r="Y34" s="353"/>
      <c r="Z34" s="353"/>
      <c r="AA34" s="353"/>
      <c r="AB34" s="353"/>
      <c r="AC34" s="353"/>
      <c r="AD34" s="44"/>
    </row>
    <row r="35" spans="1:30" ht="21.75" customHeight="1">
      <c r="A35" s="44"/>
      <c r="B35" s="215" t="s">
        <v>9024</v>
      </c>
      <c r="C35" s="215"/>
      <c r="D35" s="215"/>
      <c r="E35" s="215"/>
      <c r="F35" s="215"/>
      <c r="G35" s="215"/>
      <c r="H35" s="215"/>
      <c r="I35" s="215"/>
      <c r="J35" s="215"/>
      <c r="K35" s="215"/>
      <c r="L35" s="215"/>
      <c r="M35" s="215"/>
      <c r="N35" s="215"/>
      <c r="O35" s="215"/>
      <c r="P35" s="215"/>
      <c r="Q35" s="215"/>
      <c r="R35" s="215"/>
      <c r="S35" s="215"/>
      <c r="T35" s="215"/>
      <c r="U35" s="215"/>
      <c r="V35" s="215"/>
      <c r="W35" s="215"/>
      <c r="X35" s="215"/>
      <c r="Y35" s="215"/>
      <c r="Z35" s="215"/>
      <c r="AA35" s="215"/>
      <c r="AB35" s="215"/>
      <c r="AC35" s="82"/>
      <c r="AD35" s="44"/>
    </row>
    <row r="36" spans="1:30" ht="19.5" customHeight="1">
      <c r="A36" s="44"/>
      <c r="B36" s="329"/>
      <c r="C36" s="329"/>
      <c r="D36" s="329"/>
      <c r="E36" s="329"/>
      <c r="F36" s="329"/>
      <c r="G36" s="329"/>
      <c r="H36" s="329"/>
      <c r="I36" s="329"/>
      <c r="J36" s="329"/>
      <c r="K36" s="329"/>
      <c r="L36" s="329"/>
      <c r="M36" s="329"/>
      <c r="N36" s="329"/>
      <c r="O36" s="329"/>
      <c r="P36" s="329"/>
      <c r="Q36" s="329"/>
      <c r="R36" s="329"/>
      <c r="S36" s="329"/>
      <c r="T36" s="329"/>
      <c r="U36" s="329"/>
      <c r="V36" s="329"/>
      <c r="W36" s="329"/>
      <c r="X36" s="329"/>
      <c r="Y36" s="329"/>
      <c r="Z36" s="329"/>
      <c r="AA36" s="329"/>
      <c r="AB36" s="329"/>
      <c r="AC36" s="329"/>
      <c r="AD36" s="44"/>
    </row>
    <row r="37" spans="1:30" ht="19.5" customHeight="1">
      <c r="A37" s="44"/>
      <c r="B37" s="329"/>
      <c r="C37" s="329"/>
      <c r="D37" s="329"/>
      <c r="E37" s="329"/>
      <c r="F37" s="329"/>
      <c r="G37" s="329"/>
      <c r="H37" s="329"/>
      <c r="I37" s="329"/>
      <c r="J37" s="329"/>
      <c r="K37" s="329"/>
      <c r="L37" s="329"/>
      <c r="M37" s="329"/>
      <c r="N37" s="329"/>
      <c r="O37" s="329"/>
      <c r="P37" s="329"/>
      <c r="Q37" s="329"/>
      <c r="R37" s="329"/>
      <c r="S37" s="329"/>
      <c r="T37" s="329"/>
      <c r="U37" s="329"/>
      <c r="V37" s="329"/>
      <c r="W37" s="329"/>
      <c r="X37" s="329"/>
      <c r="Y37" s="329"/>
      <c r="Z37" s="329"/>
      <c r="AA37" s="329"/>
      <c r="AB37" s="329"/>
      <c r="AC37" s="329"/>
      <c r="AD37" s="44"/>
    </row>
    <row r="38" spans="1:30" ht="19.5" customHeight="1">
      <c r="A38" s="44"/>
      <c r="B38" s="329"/>
      <c r="C38" s="329"/>
      <c r="D38" s="329"/>
      <c r="E38" s="329"/>
      <c r="F38" s="329"/>
      <c r="G38" s="329"/>
      <c r="H38" s="329"/>
      <c r="I38" s="329"/>
      <c r="J38" s="329"/>
      <c r="K38" s="329"/>
      <c r="L38" s="329"/>
      <c r="M38" s="329"/>
      <c r="N38" s="329"/>
      <c r="O38" s="329"/>
      <c r="P38" s="329"/>
      <c r="Q38" s="329"/>
      <c r="R38" s="329"/>
      <c r="S38" s="329"/>
      <c r="T38" s="329"/>
      <c r="U38" s="329"/>
      <c r="V38" s="329"/>
      <c r="W38" s="329"/>
      <c r="X38" s="329"/>
      <c r="Y38" s="329"/>
      <c r="Z38" s="329"/>
      <c r="AA38" s="329"/>
      <c r="AB38" s="329"/>
      <c r="AC38" s="329"/>
      <c r="AD38" s="44"/>
    </row>
    <row r="39" spans="1:30" ht="19.5" customHeight="1">
      <c r="A39" s="44"/>
      <c r="B39" s="329"/>
      <c r="C39" s="329"/>
      <c r="D39" s="329"/>
      <c r="E39" s="329"/>
      <c r="F39" s="329"/>
      <c r="G39" s="329"/>
      <c r="H39" s="329"/>
      <c r="I39" s="329"/>
      <c r="J39" s="329"/>
      <c r="K39" s="329"/>
      <c r="L39" s="329"/>
      <c r="M39" s="329"/>
      <c r="N39" s="329"/>
      <c r="O39" s="329"/>
      <c r="P39" s="329"/>
      <c r="Q39" s="329"/>
      <c r="R39" s="329"/>
      <c r="S39" s="329"/>
      <c r="T39" s="329"/>
      <c r="U39" s="329"/>
      <c r="V39" s="329"/>
      <c r="W39" s="329"/>
      <c r="X39" s="329"/>
      <c r="Y39" s="329"/>
      <c r="Z39" s="329"/>
      <c r="AA39" s="329"/>
      <c r="AB39" s="329"/>
      <c r="AC39" s="329"/>
      <c r="AD39" s="44"/>
    </row>
    <row r="40" spans="1:30" ht="19.5" customHeight="1">
      <c r="A40" s="44"/>
      <c r="B40" s="329"/>
      <c r="C40" s="329"/>
      <c r="D40" s="329"/>
      <c r="E40" s="329"/>
      <c r="F40" s="329"/>
      <c r="G40" s="329"/>
      <c r="H40" s="329"/>
      <c r="I40" s="329"/>
      <c r="J40" s="329"/>
      <c r="K40" s="329"/>
      <c r="L40" s="329"/>
      <c r="M40" s="329"/>
      <c r="N40" s="329"/>
      <c r="O40" s="329"/>
      <c r="P40" s="329"/>
      <c r="Q40" s="329"/>
      <c r="R40" s="329"/>
      <c r="S40" s="329"/>
      <c r="T40" s="329"/>
      <c r="U40" s="329"/>
      <c r="V40" s="329"/>
      <c r="W40" s="329"/>
      <c r="X40" s="329"/>
      <c r="Y40" s="329"/>
      <c r="Z40" s="329"/>
      <c r="AA40" s="329"/>
      <c r="AB40" s="329"/>
      <c r="AC40" s="329"/>
      <c r="AD40" s="44"/>
    </row>
    <row r="41" spans="1:30" ht="19.5" customHeight="1">
      <c r="A41" s="44"/>
      <c r="B41" s="329"/>
      <c r="C41" s="329"/>
      <c r="D41" s="329"/>
      <c r="E41" s="329"/>
      <c r="F41" s="329"/>
      <c r="G41" s="329"/>
      <c r="H41" s="329"/>
      <c r="I41" s="329"/>
      <c r="J41" s="329"/>
      <c r="K41" s="329"/>
      <c r="L41" s="329"/>
      <c r="M41" s="329"/>
      <c r="N41" s="329"/>
      <c r="O41" s="329"/>
      <c r="P41" s="329"/>
      <c r="Q41" s="329"/>
      <c r="R41" s="329"/>
      <c r="S41" s="329"/>
      <c r="T41" s="329"/>
      <c r="U41" s="329"/>
      <c r="V41" s="329"/>
      <c r="W41" s="329"/>
      <c r="X41" s="329"/>
      <c r="Y41" s="329"/>
      <c r="Z41" s="329"/>
      <c r="AA41" s="329"/>
      <c r="AB41" s="329"/>
      <c r="AC41" s="329"/>
      <c r="AD41" s="44"/>
    </row>
    <row r="42" spans="1:30" ht="19.5" customHeight="1">
      <c r="A42" s="44"/>
      <c r="B42" s="329"/>
      <c r="C42" s="329"/>
      <c r="D42" s="329"/>
      <c r="E42" s="329"/>
      <c r="F42" s="329"/>
      <c r="G42" s="329"/>
      <c r="H42" s="329"/>
      <c r="I42" s="329"/>
      <c r="J42" s="329"/>
      <c r="K42" s="329"/>
      <c r="L42" s="329"/>
      <c r="M42" s="329"/>
      <c r="N42" s="329"/>
      <c r="O42" s="329"/>
      <c r="P42" s="329"/>
      <c r="Q42" s="329"/>
      <c r="R42" s="329"/>
      <c r="S42" s="329"/>
      <c r="T42" s="329"/>
      <c r="U42" s="329"/>
      <c r="V42" s="329"/>
      <c r="W42" s="329"/>
      <c r="X42" s="329"/>
      <c r="Y42" s="329"/>
      <c r="Z42" s="329"/>
      <c r="AA42" s="329"/>
      <c r="AB42" s="329"/>
      <c r="AC42" s="329"/>
      <c r="AD42" s="44"/>
    </row>
    <row r="43" spans="1:30" ht="19.5" customHeight="1">
      <c r="A43" s="44"/>
      <c r="B43" s="329"/>
      <c r="C43" s="329"/>
      <c r="D43" s="329"/>
      <c r="E43" s="329"/>
      <c r="F43" s="329"/>
      <c r="G43" s="329"/>
      <c r="H43" s="329"/>
      <c r="I43" s="329"/>
      <c r="J43" s="329"/>
      <c r="K43" s="329"/>
      <c r="L43" s="329"/>
      <c r="M43" s="329"/>
      <c r="N43" s="329"/>
      <c r="O43" s="329"/>
      <c r="P43" s="329"/>
      <c r="Q43" s="329"/>
      <c r="R43" s="329"/>
      <c r="S43" s="329"/>
      <c r="T43" s="329"/>
      <c r="U43" s="329"/>
      <c r="V43" s="329"/>
      <c r="W43" s="329"/>
      <c r="X43" s="329"/>
      <c r="Y43" s="329"/>
      <c r="Z43" s="329"/>
      <c r="AA43" s="329"/>
      <c r="AB43" s="329"/>
      <c r="AC43" s="329"/>
      <c r="AD43" s="44"/>
    </row>
    <row r="44" spans="1:30" ht="9.75" customHeight="1">
      <c r="A44" s="44"/>
      <c r="B44" s="329"/>
      <c r="C44" s="329"/>
      <c r="D44" s="329"/>
      <c r="E44" s="329"/>
      <c r="F44" s="329"/>
      <c r="G44" s="329"/>
      <c r="H44" s="329"/>
      <c r="I44" s="329"/>
      <c r="J44" s="329"/>
      <c r="K44" s="329"/>
      <c r="L44" s="329"/>
      <c r="M44" s="329"/>
      <c r="N44" s="329"/>
      <c r="O44" s="329"/>
      <c r="P44" s="329"/>
      <c r="Q44" s="329"/>
      <c r="R44" s="329"/>
      <c r="S44" s="329"/>
      <c r="T44" s="329"/>
      <c r="U44" s="329"/>
      <c r="V44" s="329"/>
      <c r="W44" s="329"/>
      <c r="X44" s="329"/>
      <c r="Y44" s="329"/>
      <c r="Z44" s="329"/>
      <c r="AA44" s="329"/>
      <c r="AB44" s="329"/>
      <c r="AC44" s="329"/>
      <c r="AD44" s="44"/>
    </row>
    <row r="45" spans="1:30" ht="25.5" customHeight="1">
      <c r="A45" s="44"/>
      <c r="B45" s="329"/>
      <c r="C45" s="329"/>
      <c r="D45" s="329"/>
      <c r="E45" s="329"/>
      <c r="F45" s="329"/>
      <c r="G45" s="329"/>
      <c r="H45" s="329"/>
      <c r="I45" s="329"/>
      <c r="J45" s="329"/>
      <c r="K45" s="329"/>
      <c r="L45" s="329"/>
      <c r="M45" s="329"/>
      <c r="N45" s="329"/>
      <c r="O45" s="329"/>
      <c r="P45" s="329"/>
      <c r="Q45" s="329"/>
      <c r="R45" s="329"/>
      <c r="S45" s="329"/>
      <c r="T45" s="329"/>
      <c r="U45" s="329"/>
      <c r="V45" s="329"/>
      <c r="W45" s="329"/>
      <c r="X45" s="329"/>
      <c r="Y45" s="329"/>
      <c r="Z45" s="329"/>
      <c r="AA45" s="329"/>
      <c r="AB45" s="329"/>
      <c r="AC45" s="329"/>
      <c r="AD45" s="44"/>
    </row>
    <row r="46" spans="1:30" ht="19.5" customHeight="1">
      <c r="A46" s="44"/>
      <c r="B46" s="329"/>
      <c r="C46" s="329"/>
      <c r="D46" s="329"/>
      <c r="E46" s="329"/>
      <c r="F46" s="329"/>
      <c r="G46" s="329"/>
      <c r="H46" s="329"/>
      <c r="I46" s="329"/>
      <c r="J46" s="329"/>
      <c r="K46" s="329"/>
      <c r="L46" s="329"/>
      <c r="M46" s="329"/>
      <c r="N46" s="329"/>
      <c r="O46" s="329"/>
      <c r="P46" s="329"/>
      <c r="Q46" s="329"/>
      <c r="R46" s="329"/>
      <c r="S46" s="329"/>
      <c r="T46" s="329"/>
      <c r="U46" s="329"/>
      <c r="V46" s="329"/>
      <c r="W46" s="329"/>
      <c r="X46" s="329"/>
      <c r="Y46" s="329"/>
      <c r="Z46" s="329"/>
      <c r="AA46" s="329"/>
      <c r="AB46" s="329"/>
      <c r="AC46" s="329"/>
      <c r="AD46" s="57"/>
    </row>
    <row r="47" spans="1:30" ht="19.5" customHeight="1">
      <c r="A47" s="44"/>
      <c r="B47" s="329"/>
      <c r="C47" s="329"/>
      <c r="D47" s="329"/>
      <c r="E47" s="329"/>
      <c r="F47" s="329"/>
      <c r="G47" s="329"/>
      <c r="H47" s="329"/>
      <c r="I47" s="329"/>
      <c r="J47" s="329"/>
      <c r="K47" s="329"/>
      <c r="L47" s="329"/>
      <c r="M47" s="329"/>
      <c r="N47" s="329"/>
      <c r="O47" s="329"/>
      <c r="P47" s="329"/>
      <c r="Q47" s="329"/>
      <c r="R47" s="329"/>
      <c r="S47" s="329"/>
      <c r="T47" s="329"/>
      <c r="U47" s="329"/>
      <c r="V47" s="329"/>
      <c r="W47" s="329"/>
      <c r="X47" s="329"/>
      <c r="Y47" s="329"/>
      <c r="Z47" s="329"/>
      <c r="AA47" s="329"/>
      <c r="AB47" s="329"/>
      <c r="AC47" s="329"/>
      <c r="AD47" s="57"/>
    </row>
    <row r="48" spans="1:30" ht="19.5" customHeight="1">
      <c r="A48" s="44"/>
      <c r="B48" s="329"/>
      <c r="C48" s="329"/>
      <c r="D48" s="329"/>
      <c r="E48" s="329"/>
      <c r="F48" s="329"/>
      <c r="G48" s="329"/>
      <c r="H48" s="329"/>
      <c r="I48" s="329"/>
      <c r="J48" s="329"/>
      <c r="K48" s="329"/>
      <c r="L48" s="329"/>
      <c r="M48" s="329"/>
      <c r="N48" s="329"/>
      <c r="O48" s="329"/>
      <c r="P48" s="329"/>
      <c r="Q48" s="329"/>
      <c r="R48" s="329"/>
      <c r="S48" s="329"/>
      <c r="T48" s="329"/>
      <c r="U48" s="329"/>
      <c r="V48" s="329"/>
      <c r="W48" s="329"/>
      <c r="X48" s="329"/>
      <c r="Y48" s="329"/>
      <c r="Z48" s="329"/>
      <c r="AA48" s="329"/>
      <c r="AB48" s="329"/>
      <c r="AC48" s="329"/>
      <c r="AD48" s="57"/>
    </row>
    <row r="49" spans="1:66" ht="19.5" customHeight="1">
      <c r="A49" s="44"/>
      <c r="B49" s="329"/>
      <c r="C49" s="329"/>
      <c r="D49" s="329"/>
      <c r="E49" s="329"/>
      <c r="F49" s="329"/>
      <c r="G49" s="329"/>
      <c r="H49" s="329"/>
      <c r="I49" s="329"/>
      <c r="J49" s="329"/>
      <c r="K49" s="329"/>
      <c r="L49" s="329"/>
      <c r="M49" s="329"/>
      <c r="N49" s="329"/>
      <c r="O49" s="329"/>
      <c r="P49" s="329"/>
      <c r="Q49" s="329"/>
      <c r="R49" s="329"/>
      <c r="S49" s="329"/>
      <c r="T49" s="329"/>
      <c r="U49" s="329"/>
      <c r="V49" s="329"/>
      <c r="W49" s="329"/>
      <c r="X49" s="329"/>
      <c r="Y49" s="329"/>
      <c r="Z49" s="329"/>
      <c r="AA49" s="329"/>
      <c r="AB49" s="329"/>
      <c r="AC49" s="329"/>
      <c r="AD49" s="57"/>
    </row>
    <row r="50" spans="1:66" ht="19.5" customHeight="1">
      <c r="A50" s="44"/>
      <c r="B50" s="329"/>
      <c r="C50" s="329"/>
      <c r="D50" s="329"/>
      <c r="E50" s="329"/>
      <c r="F50" s="329"/>
      <c r="G50" s="329"/>
      <c r="H50" s="329"/>
      <c r="I50" s="329"/>
      <c r="J50" s="329"/>
      <c r="K50" s="329"/>
      <c r="L50" s="329"/>
      <c r="M50" s="329"/>
      <c r="N50" s="329"/>
      <c r="O50" s="329"/>
      <c r="P50" s="329"/>
      <c r="Q50" s="329"/>
      <c r="R50" s="329"/>
      <c r="S50" s="329"/>
      <c r="T50" s="329"/>
      <c r="U50" s="329"/>
      <c r="V50" s="329"/>
      <c r="W50" s="329"/>
      <c r="X50" s="329"/>
      <c r="Y50" s="329"/>
      <c r="Z50" s="329"/>
      <c r="AA50" s="329"/>
      <c r="AB50" s="329"/>
      <c r="AC50" s="329"/>
      <c r="AD50" s="57"/>
    </row>
    <row r="51" spans="1:66" ht="19.5" customHeight="1">
      <c r="A51" s="44"/>
      <c r="B51" s="329"/>
      <c r="C51" s="329"/>
      <c r="D51" s="329"/>
      <c r="E51" s="329"/>
      <c r="F51" s="329"/>
      <c r="G51" s="329"/>
      <c r="H51" s="329"/>
      <c r="I51" s="329"/>
      <c r="J51" s="329"/>
      <c r="K51" s="329"/>
      <c r="L51" s="329"/>
      <c r="M51" s="329"/>
      <c r="N51" s="329"/>
      <c r="O51" s="329"/>
      <c r="P51" s="329"/>
      <c r="Q51" s="329"/>
      <c r="R51" s="329"/>
      <c r="S51" s="329"/>
      <c r="T51" s="329"/>
      <c r="U51" s="329"/>
      <c r="V51" s="329"/>
      <c r="W51" s="329"/>
      <c r="X51" s="329"/>
      <c r="Y51" s="329"/>
      <c r="Z51" s="329"/>
      <c r="AA51" s="329"/>
      <c r="AB51" s="329"/>
      <c r="AC51" s="329"/>
      <c r="AD51" s="57"/>
    </row>
    <row r="52" spans="1:66" ht="19.5" customHeight="1">
      <c r="A52" s="44"/>
      <c r="B52" s="329"/>
      <c r="C52" s="329"/>
      <c r="D52" s="329"/>
      <c r="E52" s="329"/>
      <c r="F52" s="329"/>
      <c r="G52" s="329"/>
      <c r="H52" s="329"/>
      <c r="I52" s="329"/>
      <c r="J52" s="329"/>
      <c r="K52" s="329"/>
      <c r="L52" s="329"/>
      <c r="M52" s="329"/>
      <c r="N52" s="329"/>
      <c r="O52" s="329"/>
      <c r="P52" s="329"/>
      <c r="Q52" s="329"/>
      <c r="R52" s="329"/>
      <c r="S52" s="329"/>
      <c r="T52" s="329"/>
      <c r="U52" s="329"/>
      <c r="V52" s="329"/>
      <c r="W52" s="329"/>
      <c r="X52" s="329"/>
      <c r="Y52" s="329"/>
      <c r="Z52" s="329"/>
      <c r="AA52" s="329"/>
      <c r="AB52" s="329"/>
      <c r="AC52" s="329"/>
      <c r="AD52" s="57"/>
    </row>
    <row r="53" spans="1:66" ht="9.75" customHeight="1">
      <c r="A53" s="44"/>
      <c r="B53" s="329"/>
      <c r="C53" s="329"/>
      <c r="D53" s="329"/>
      <c r="E53" s="329"/>
      <c r="F53" s="329"/>
      <c r="G53" s="329"/>
      <c r="H53" s="329"/>
      <c r="I53" s="329"/>
      <c r="J53" s="329"/>
      <c r="K53" s="329"/>
      <c r="L53" s="329"/>
      <c r="M53" s="329"/>
      <c r="N53" s="329"/>
      <c r="O53" s="329"/>
      <c r="P53" s="329"/>
      <c r="Q53" s="329"/>
      <c r="R53" s="329"/>
      <c r="S53" s="329"/>
      <c r="T53" s="329"/>
      <c r="U53" s="329"/>
      <c r="V53" s="329"/>
      <c r="W53" s="329"/>
      <c r="X53" s="329"/>
      <c r="Y53" s="329"/>
      <c r="Z53" s="329"/>
      <c r="AA53" s="329"/>
      <c r="AB53" s="329"/>
      <c r="AC53" s="329"/>
      <c r="AD53" s="57"/>
    </row>
    <row r="54" spans="1:66" ht="25.5" customHeight="1">
      <c r="A54" s="44"/>
      <c r="B54" s="329"/>
      <c r="C54" s="329"/>
      <c r="D54" s="329"/>
      <c r="E54" s="329"/>
      <c r="F54" s="329"/>
      <c r="G54" s="329"/>
      <c r="H54" s="329"/>
      <c r="I54" s="329"/>
      <c r="J54" s="329"/>
      <c r="K54" s="329"/>
      <c r="L54" s="329"/>
      <c r="M54" s="329"/>
      <c r="N54" s="329"/>
      <c r="O54" s="329"/>
      <c r="P54" s="329"/>
      <c r="Q54" s="329"/>
      <c r="R54" s="329"/>
      <c r="S54" s="329"/>
      <c r="T54" s="329"/>
      <c r="U54" s="329"/>
      <c r="V54" s="329"/>
      <c r="W54" s="329"/>
      <c r="X54" s="329"/>
      <c r="Y54" s="329"/>
      <c r="Z54" s="329"/>
      <c r="AA54" s="329"/>
      <c r="AB54" s="329"/>
      <c r="AC54" s="329"/>
      <c r="AD54" s="44"/>
    </row>
    <row r="55" spans="1:66" ht="12" customHeight="1">
      <c r="A55" s="44"/>
      <c r="B55" s="329"/>
      <c r="C55" s="329"/>
      <c r="D55" s="329"/>
      <c r="E55" s="329"/>
      <c r="F55" s="329"/>
      <c r="G55" s="329"/>
      <c r="H55" s="329"/>
      <c r="I55" s="329"/>
      <c r="J55" s="329"/>
      <c r="K55" s="329"/>
      <c r="L55" s="329"/>
      <c r="M55" s="329"/>
      <c r="N55" s="329"/>
      <c r="O55" s="329"/>
      <c r="P55" s="329"/>
      <c r="Q55" s="329"/>
      <c r="R55" s="329"/>
      <c r="S55" s="329"/>
      <c r="T55" s="329"/>
      <c r="U55" s="329"/>
      <c r="V55" s="329"/>
      <c r="W55" s="329"/>
      <c r="X55" s="329"/>
      <c r="Y55" s="329"/>
      <c r="Z55" s="329"/>
      <c r="AA55" s="329"/>
      <c r="AB55" s="329"/>
      <c r="AC55" s="329"/>
      <c r="AD55" s="44"/>
    </row>
    <row r="56" spans="1:66" ht="15" customHeight="1">
      <c r="A56" s="44"/>
      <c r="B56" s="329"/>
      <c r="C56" s="329"/>
      <c r="D56" s="329"/>
      <c r="E56" s="329"/>
      <c r="F56" s="329"/>
      <c r="G56" s="329"/>
      <c r="H56" s="329"/>
      <c r="I56" s="329"/>
      <c r="J56" s="329"/>
      <c r="K56" s="329"/>
      <c r="L56" s="329"/>
      <c r="M56" s="329"/>
      <c r="N56" s="329"/>
      <c r="O56" s="329"/>
      <c r="P56" s="329"/>
      <c r="Q56" s="329"/>
      <c r="R56" s="329"/>
      <c r="S56" s="329"/>
      <c r="T56" s="329"/>
      <c r="U56" s="329"/>
      <c r="V56" s="329"/>
      <c r="W56" s="329"/>
      <c r="X56" s="329"/>
      <c r="Y56" s="329"/>
      <c r="Z56" s="329"/>
      <c r="AA56" s="329"/>
      <c r="AB56" s="329"/>
      <c r="AC56" s="329"/>
      <c r="AD56" s="44"/>
    </row>
    <row r="57" spans="1:66" ht="15" customHeight="1">
      <c r="A57" s="44"/>
      <c r="B57" s="329"/>
      <c r="C57" s="329"/>
      <c r="D57" s="329"/>
      <c r="E57" s="329"/>
      <c r="F57" s="329"/>
      <c r="G57" s="329"/>
      <c r="H57" s="329"/>
      <c r="I57" s="329"/>
      <c r="J57" s="329"/>
      <c r="K57" s="329"/>
      <c r="L57" s="329"/>
      <c r="M57" s="329"/>
      <c r="N57" s="329"/>
      <c r="O57" s="329"/>
      <c r="P57" s="329"/>
      <c r="Q57" s="329"/>
      <c r="R57" s="329"/>
      <c r="S57" s="329"/>
      <c r="T57" s="329"/>
      <c r="U57" s="329"/>
      <c r="V57" s="329"/>
      <c r="W57" s="329"/>
      <c r="X57" s="329"/>
      <c r="Y57" s="329"/>
      <c r="Z57" s="329"/>
      <c r="AA57" s="329"/>
      <c r="AB57" s="329"/>
      <c r="AC57" s="329"/>
      <c r="AD57" s="44"/>
    </row>
    <row r="58" spans="1:66" ht="15" customHeight="1">
      <c r="A58" s="44"/>
      <c r="B58" s="329"/>
      <c r="C58" s="329"/>
      <c r="D58" s="329"/>
      <c r="E58" s="329"/>
      <c r="F58" s="329"/>
      <c r="G58" s="329"/>
      <c r="H58" s="329"/>
      <c r="I58" s="329"/>
      <c r="J58" s="329"/>
      <c r="K58" s="329"/>
      <c r="L58" s="329"/>
      <c r="M58" s="329"/>
      <c r="N58" s="329"/>
      <c r="O58" s="329"/>
      <c r="P58" s="329"/>
      <c r="Q58" s="329"/>
      <c r="R58" s="329"/>
      <c r="S58" s="329"/>
      <c r="T58" s="329"/>
      <c r="U58" s="329"/>
      <c r="V58" s="329"/>
      <c r="W58" s="329"/>
      <c r="X58" s="329"/>
      <c r="Y58" s="329"/>
      <c r="Z58" s="329"/>
      <c r="AA58" s="329"/>
      <c r="AB58" s="329"/>
      <c r="AC58" s="329"/>
      <c r="AD58" s="44"/>
    </row>
    <row r="59" spans="1:66" ht="15" customHeight="1">
      <c r="A59" s="44"/>
      <c r="B59" s="329"/>
      <c r="C59" s="329"/>
      <c r="D59" s="329"/>
      <c r="E59" s="329"/>
      <c r="F59" s="329"/>
      <c r="G59" s="329"/>
      <c r="H59" s="329"/>
      <c r="I59" s="329"/>
      <c r="J59" s="329"/>
      <c r="K59" s="329"/>
      <c r="L59" s="329"/>
      <c r="M59" s="329"/>
      <c r="N59" s="329"/>
      <c r="O59" s="329"/>
      <c r="P59" s="329"/>
      <c r="Q59" s="329"/>
      <c r="R59" s="329"/>
      <c r="S59" s="329"/>
      <c r="T59" s="329"/>
      <c r="U59" s="329"/>
      <c r="V59" s="329"/>
      <c r="W59" s="329"/>
      <c r="X59" s="329"/>
      <c r="Y59" s="329"/>
      <c r="Z59" s="329"/>
      <c r="AA59" s="329"/>
      <c r="AB59" s="329"/>
      <c r="AC59" s="329"/>
      <c r="AD59" s="44"/>
    </row>
    <row r="60" spans="1:66" ht="15" customHeight="1">
      <c r="A60" s="44"/>
      <c r="B60" s="329"/>
      <c r="C60" s="329"/>
      <c r="D60" s="329"/>
      <c r="E60" s="329"/>
      <c r="F60" s="329"/>
      <c r="G60" s="329"/>
      <c r="H60" s="329"/>
      <c r="I60" s="329"/>
      <c r="J60" s="329"/>
      <c r="K60" s="329"/>
      <c r="L60" s="329"/>
      <c r="M60" s="329"/>
      <c r="N60" s="329"/>
      <c r="O60" s="329"/>
      <c r="P60" s="329"/>
      <c r="Q60" s="329"/>
      <c r="R60" s="329"/>
      <c r="S60" s="329"/>
      <c r="T60" s="329"/>
      <c r="U60" s="329"/>
      <c r="V60" s="329"/>
      <c r="W60" s="329"/>
      <c r="X60" s="329"/>
      <c r="Y60" s="329"/>
      <c r="Z60" s="329"/>
      <c r="AA60" s="329"/>
      <c r="AB60" s="329"/>
      <c r="AC60" s="329"/>
      <c r="AD60" s="44"/>
    </row>
    <row r="61" spans="1:66" ht="15" customHeight="1">
      <c r="A61" s="44"/>
      <c r="B61" s="329"/>
      <c r="C61" s="329"/>
      <c r="D61" s="329"/>
      <c r="E61" s="329"/>
      <c r="F61" s="329"/>
      <c r="G61" s="329"/>
      <c r="H61" s="329"/>
      <c r="I61" s="329"/>
      <c r="J61" s="329"/>
      <c r="K61" s="329"/>
      <c r="L61" s="329"/>
      <c r="M61" s="329"/>
      <c r="N61" s="329"/>
      <c r="O61" s="329"/>
      <c r="P61" s="329"/>
      <c r="Q61" s="329"/>
      <c r="R61" s="329"/>
      <c r="S61" s="329"/>
      <c r="T61" s="329"/>
      <c r="U61" s="329"/>
      <c r="V61" s="329"/>
      <c r="W61" s="329"/>
      <c r="X61" s="329"/>
      <c r="Y61" s="329"/>
      <c r="Z61" s="329"/>
      <c r="AA61" s="329"/>
      <c r="AB61" s="329"/>
      <c r="AC61" s="329"/>
      <c r="AD61" s="44"/>
      <c r="AT61" s="128"/>
      <c r="AU61" s="128"/>
      <c r="AV61" s="128"/>
      <c r="AW61" s="128"/>
      <c r="AX61" s="128"/>
      <c r="AY61" s="128"/>
      <c r="AZ61" s="128"/>
      <c r="BA61" s="128"/>
      <c r="BB61" s="128"/>
      <c r="BC61" s="128"/>
      <c r="BD61" s="128"/>
      <c r="BE61" s="128"/>
      <c r="BF61" s="128"/>
      <c r="BG61" s="128"/>
      <c r="BH61" s="128"/>
      <c r="BI61" s="128"/>
      <c r="BJ61" s="128"/>
      <c r="BK61" s="128"/>
      <c r="BL61" s="128"/>
      <c r="BM61" s="128"/>
      <c r="BN61" s="128"/>
    </row>
    <row r="62" spans="1:66" ht="15" customHeight="1">
      <c r="A62" s="44"/>
      <c r="B62" s="329"/>
      <c r="C62" s="329"/>
      <c r="D62" s="329"/>
      <c r="E62" s="329"/>
      <c r="F62" s="329"/>
      <c r="G62" s="329"/>
      <c r="H62" s="329"/>
      <c r="I62" s="329"/>
      <c r="J62" s="329"/>
      <c r="K62" s="329"/>
      <c r="L62" s="329"/>
      <c r="M62" s="329"/>
      <c r="N62" s="329"/>
      <c r="O62" s="329"/>
      <c r="P62" s="329"/>
      <c r="Q62" s="329"/>
      <c r="R62" s="329"/>
      <c r="S62" s="329"/>
      <c r="T62" s="329"/>
      <c r="U62" s="329"/>
      <c r="V62" s="329"/>
      <c r="W62" s="329"/>
      <c r="X62" s="329"/>
      <c r="Y62" s="329"/>
      <c r="Z62" s="329"/>
      <c r="AA62" s="329"/>
      <c r="AB62" s="329"/>
      <c r="AC62" s="329"/>
      <c r="AD62" s="44"/>
    </row>
    <row r="63" spans="1:66" ht="15" customHeight="1">
      <c r="A63" s="44"/>
      <c r="B63" s="329"/>
      <c r="C63" s="329"/>
      <c r="D63" s="329"/>
      <c r="E63" s="329"/>
      <c r="F63" s="329"/>
      <c r="G63" s="329"/>
      <c r="H63" s="329"/>
      <c r="I63" s="329"/>
      <c r="J63" s="329"/>
      <c r="K63" s="329"/>
      <c r="L63" s="329"/>
      <c r="M63" s="329"/>
      <c r="N63" s="329"/>
      <c r="O63" s="329"/>
      <c r="P63" s="329"/>
      <c r="Q63" s="329"/>
      <c r="R63" s="329"/>
      <c r="S63" s="329"/>
      <c r="T63" s="329"/>
      <c r="U63" s="329"/>
      <c r="V63" s="329"/>
      <c r="W63" s="329"/>
      <c r="X63" s="329"/>
      <c r="Y63" s="329"/>
      <c r="Z63" s="329"/>
      <c r="AA63" s="329"/>
      <c r="AB63" s="329"/>
      <c r="AC63" s="329"/>
      <c r="AD63" s="44"/>
    </row>
    <row r="64" spans="1:66" ht="15" customHeight="1">
      <c r="A64" s="44"/>
      <c r="B64" s="329"/>
      <c r="C64" s="329"/>
      <c r="D64" s="329"/>
      <c r="E64" s="329"/>
      <c r="F64" s="329"/>
      <c r="G64" s="329"/>
      <c r="H64" s="329"/>
      <c r="I64" s="329"/>
      <c r="J64" s="329"/>
      <c r="K64" s="329"/>
      <c r="L64" s="329"/>
      <c r="M64" s="329"/>
      <c r="N64" s="329"/>
      <c r="O64" s="329"/>
      <c r="P64" s="329"/>
      <c r="Q64" s="329"/>
      <c r="R64" s="329"/>
      <c r="S64" s="329"/>
      <c r="T64" s="329"/>
      <c r="U64" s="329"/>
      <c r="V64" s="329"/>
      <c r="W64" s="329"/>
      <c r="X64" s="329"/>
      <c r="Y64" s="329"/>
      <c r="Z64" s="329"/>
      <c r="AA64" s="329"/>
      <c r="AB64" s="329"/>
      <c r="AC64" s="329"/>
      <c r="AD64" s="44"/>
    </row>
    <row r="65" spans="1:30" ht="4.5" customHeight="1">
      <c r="A65" s="44"/>
      <c r="B65" s="83"/>
      <c r="C65" s="83"/>
      <c r="D65" s="83"/>
      <c r="E65" s="83"/>
      <c r="F65" s="83"/>
      <c r="G65" s="83"/>
      <c r="H65" s="83"/>
      <c r="I65" s="83"/>
      <c r="J65" s="83"/>
      <c r="K65" s="83"/>
      <c r="L65" s="83"/>
      <c r="M65" s="83"/>
      <c r="N65" s="83"/>
      <c r="O65" s="83"/>
      <c r="P65" s="83"/>
      <c r="Q65" s="83"/>
      <c r="R65" s="83"/>
      <c r="S65" s="83"/>
      <c r="T65" s="83"/>
      <c r="U65" s="83"/>
      <c r="V65" s="83"/>
      <c r="W65" s="83"/>
      <c r="X65" s="83"/>
      <c r="Y65" s="83"/>
      <c r="Z65" s="83"/>
      <c r="AA65" s="83"/>
      <c r="AB65" s="83"/>
      <c r="AC65" s="83"/>
      <c r="AD65" s="44"/>
    </row>
    <row r="66" spans="1:30" ht="18" customHeight="1">
      <c r="A66" s="44"/>
      <c r="B66" s="362" t="s">
        <v>9040</v>
      </c>
      <c r="C66" s="362"/>
      <c r="D66" s="362"/>
      <c r="E66" s="362"/>
      <c r="F66" s="362"/>
      <c r="G66" s="362"/>
      <c r="H66" s="362"/>
      <c r="I66" s="362"/>
      <c r="J66" s="362"/>
      <c r="K66" s="362"/>
      <c r="L66" s="362"/>
      <c r="M66" s="362"/>
      <c r="N66" s="362"/>
      <c r="O66" s="362"/>
      <c r="P66" s="362"/>
      <c r="Q66" s="362"/>
      <c r="R66" s="362"/>
      <c r="S66" s="362"/>
      <c r="T66" s="362"/>
      <c r="U66" s="362"/>
      <c r="V66" s="362"/>
      <c r="W66" s="362"/>
      <c r="X66" s="362"/>
      <c r="Y66" s="362"/>
      <c r="Z66" s="362"/>
      <c r="AA66" s="362"/>
      <c r="AB66" s="362"/>
      <c r="AC66" s="362"/>
      <c r="AD66" s="44"/>
    </row>
    <row r="67" spans="1:30" ht="15" customHeight="1">
      <c r="A67" s="44"/>
      <c r="B67" s="329"/>
      <c r="C67" s="329"/>
      <c r="D67" s="329"/>
      <c r="E67" s="329"/>
      <c r="F67" s="329"/>
      <c r="G67" s="329"/>
      <c r="H67" s="329"/>
      <c r="I67" s="329"/>
      <c r="J67" s="329"/>
      <c r="K67" s="329"/>
      <c r="L67" s="329"/>
      <c r="M67" s="329"/>
      <c r="N67" s="329"/>
      <c r="O67" s="329"/>
      <c r="P67" s="329"/>
      <c r="Q67" s="329"/>
      <c r="R67" s="329"/>
      <c r="S67" s="329"/>
      <c r="T67" s="329"/>
      <c r="U67" s="329"/>
      <c r="V67" s="329"/>
      <c r="W67" s="329"/>
      <c r="X67" s="329"/>
      <c r="Y67" s="329"/>
      <c r="Z67" s="329"/>
      <c r="AA67" s="329"/>
      <c r="AB67" s="329"/>
      <c r="AC67" s="329"/>
      <c r="AD67" s="44"/>
    </row>
    <row r="68" spans="1:30" ht="15" customHeight="1">
      <c r="A68" s="44"/>
      <c r="B68" s="329"/>
      <c r="C68" s="329"/>
      <c r="D68" s="329"/>
      <c r="E68" s="329"/>
      <c r="F68" s="329"/>
      <c r="G68" s="329"/>
      <c r="H68" s="329"/>
      <c r="I68" s="329"/>
      <c r="J68" s="329"/>
      <c r="K68" s="329"/>
      <c r="L68" s="329"/>
      <c r="M68" s="329"/>
      <c r="N68" s="329"/>
      <c r="O68" s="329"/>
      <c r="P68" s="329"/>
      <c r="Q68" s="329"/>
      <c r="R68" s="329"/>
      <c r="S68" s="329"/>
      <c r="T68" s="329"/>
      <c r="U68" s="329"/>
      <c r="V68" s="329"/>
      <c r="W68" s="329"/>
      <c r="X68" s="329"/>
      <c r="Y68" s="329"/>
      <c r="Z68" s="329"/>
      <c r="AA68" s="329"/>
      <c r="AB68" s="329"/>
      <c r="AC68" s="329"/>
      <c r="AD68" s="44"/>
    </row>
    <row r="69" spans="1:30" ht="15" customHeight="1">
      <c r="A69" s="44"/>
      <c r="B69" s="329"/>
      <c r="C69" s="329"/>
      <c r="D69" s="329"/>
      <c r="E69" s="329"/>
      <c r="F69" s="329"/>
      <c r="G69" s="329"/>
      <c r="H69" s="329"/>
      <c r="I69" s="329"/>
      <c r="J69" s="329"/>
      <c r="K69" s="329"/>
      <c r="L69" s="329"/>
      <c r="M69" s="329"/>
      <c r="N69" s="329"/>
      <c r="O69" s="329"/>
      <c r="P69" s="329"/>
      <c r="Q69" s="329"/>
      <c r="R69" s="329"/>
      <c r="S69" s="329"/>
      <c r="T69" s="329"/>
      <c r="U69" s="329"/>
      <c r="V69" s="329"/>
      <c r="W69" s="329"/>
      <c r="X69" s="329"/>
      <c r="Y69" s="329"/>
      <c r="Z69" s="329"/>
      <c r="AA69" s="329"/>
      <c r="AB69" s="329"/>
      <c r="AC69" s="329"/>
      <c r="AD69" s="44"/>
    </row>
    <row r="70" spans="1:30" ht="15" customHeight="1">
      <c r="A70" s="44"/>
      <c r="B70" s="329"/>
      <c r="C70" s="329"/>
      <c r="D70" s="329"/>
      <c r="E70" s="329"/>
      <c r="F70" s="329"/>
      <c r="G70" s="329"/>
      <c r="H70" s="329"/>
      <c r="I70" s="329"/>
      <c r="J70" s="329"/>
      <c r="K70" s="329"/>
      <c r="L70" s="329"/>
      <c r="M70" s="329"/>
      <c r="N70" s="329"/>
      <c r="O70" s="329"/>
      <c r="P70" s="329"/>
      <c r="Q70" s="329"/>
      <c r="R70" s="329"/>
      <c r="S70" s="329"/>
      <c r="T70" s="329"/>
      <c r="U70" s="329"/>
      <c r="V70" s="329"/>
      <c r="W70" s="329"/>
      <c r="X70" s="329"/>
      <c r="Y70" s="329"/>
      <c r="Z70" s="329"/>
      <c r="AA70" s="329"/>
      <c r="AB70" s="329"/>
      <c r="AC70" s="329"/>
      <c r="AD70" s="44"/>
    </row>
    <row r="71" spans="1:30" ht="15" customHeight="1">
      <c r="A71" s="44"/>
      <c r="B71" s="329"/>
      <c r="C71" s="329"/>
      <c r="D71" s="329"/>
      <c r="E71" s="329"/>
      <c r="F71" s="329"/>
      <c r="G71" s="329"/>
      <c r="H71" s="329"/>
      <c r="I71" s="329"/>
      <c r="J71" s="329"/>
      <c r="K71" s="329"/>
      <c r="L71" s="329"/>
      <c r="M71" s="329"/>
      <c r="N71" s="329"/>
      <c r="O71" s="329"/>
      <c r="P71" s="329"/>
      <c r="Q71" s="329"/>
      <c r="R71" s="329"/>
      <c r="S71" s="329"/>
      <c r="T71" s="329"/>
      <c r="U71" s="329"/>
      <c r="V71" s="329"/>
      <c r="W71" s="329"/>
      <c r="X71" s="329"/>
      <c r="Y71" s="329"/>
      <c r="Z71" s="329"/>
      <c r="AA71" s="329"/>
      <c r="AB71" s="329"/>
      <c r="AC71" s="329"/>
      <c r="AD71" s="44"/>
    </row>
    <row r="72" spans="1:30" ht="15" customHeight="1">
      <c r="A72" s="44"/>
      <c r="B72" s="329"/>
      <c r="C72" s="329"/>
      <c r="D72" s="329"/>
      <c r="E72" s="329"/>
      <c r="F72" s="329"/>
      <c r="G72" s="329"/>
      <c r="H72" s="329"/>
      <c r="I72" s="329"/>
      <c r="J72" s="329"/>
      <c r="K72" s="329"/>
      <c r="L72" s="329"/>
      <c r="M72" s="329"/>
      <c r="N72" s="329"/>
      <c r="O72" s="329"/>
      <c r="P72" s="329"/>
      <c r="Q72" s="329"/>
      <c r="R72" s="329"/>
      <c r="S72" s="329"/>
      <c r="T72" s="329"/>
      <c r="U72" s="329"/>
      <c r="V72" s="329"/>
      <c r="W72" s="329"/>
      <c r="X72" s="329"/>
      <c r="Y72" s="329"/>
      <c r="Z72" s="329"/>
      <c r="AA72" s="329"/>
      <c r="AB72" s="329"/>
      <c r="AC72" s="329"/>
      <c r="AD72" s="44"/>
    </row>
    <row r="73" spans="1:30" ht="15" customHeight="1">
      <c r="A73" s="44"/>
      <c r="B73" s="329"/>
      <c r="C73" s="329"/>
      <c r="D73" s="329"/>
      <c r="E73" s="329"/>
      <c r="F73" s="329"/>
      <c r="G73" s="329"/>
      <c r="H73" s="329"/>
      <c r="I73" s="329"/>
      <c r="J73" s="329"/>
      <c r="K73" s="329"/>
      <c r="L73" s="329"/>
      <c r="M73" s="329"/>
      <c r="N73" s="329"/>
      <c r="O73" s="329"/>
      <c r="P73" s="329"/>
      <c r="Q73" s="329"/>
      <c r="R73" s="329"/>
      <c r="S73" s="329"/>
      <c r="T73" s="329"/>
      <c r="U73" s="329"/>
      <c r="V73" s="329"/>
      <c r="W73" s="329"/>
      <c r="X73" s="329"/>
      <c r="Y73" s="329"/>
      <c r="Z73" s="329"/>
      <c r="AA73" s="329"/>
      <c r="AB73" s="329"/>
      <c r="AC73" s="329"/>
      <c r="AD73" s="44"/>
    </row>
    <row r="74" spans="1:30" ht="15" customHeight="1">
      <c r="A74" s="44"/>
      <c r="B74" s="329"/>
      <c r="C74" s="329"/>
      <c r="D74" s="329"/>
      <c r="E74" s="329"/>
      <c r="F74" s="329"/>
      <c r="G74" s="329"/>
      <c r="H74" s="329"/>
      <c r="I74" s="329"/>
      <c r="J74" s="329"/>
      <c r="K74" s="329"/>
      <c r="L74" s="329"/>
      <c r="M74" s="329"/>
      <c r="N74" s="329"/>
      <c r="O74" s="329"/>
      <c r="P74" s="329"/>
      <c r="Q74" s="329"/>
      <c r="R74" s="329"/>
      <c r="S74" s="329"/>
      <c r="T74" s="329"/>
      <c r="U74" s="329"/>
      <c r="V74" s="329"/>
      <c r="W74" s="329"/>
      <c r="X74" s="329"/>
      <c r="Y74" s="329"/>
      <c r="Z74" s="329"/>
      <c r="AA74" s="329"/>
      <c r="AB74" s="329"/>
      <c r="AC74" s="329"/>
      <c r="AD74" s="44"/>
    </row>
    <row r="75" spans="1:30" ht="15" customHeight="1">
      <c r="A75" s="44"/>
      <c r="B75" s="329"/>
      <c r="C75" s="329"/>
      <c r="D75" s="329"/>
      <c r="E75" s="329"/>
      <c r="F75" s="329"/>
      <c r="G75" s="329"/>
      <c r="H75" s="329"/>
      <c r="I75" s="329"/>
      <c r="J75" s="329"/>
      <c r="K75" s="329"/>
      <c r="L75" s="329"/>
      <c r="M75" s="329"/>
      <c r="N75" s="329"/>
      <c r="O75" s="329"/>
      <c r="P75" s="329"/>
      <c r="Q75" s="329"/>
      <c r="R75" s="329"/>
      <c r="S75" s="329"/>
      <c r="T75" s="329"/>
      <c r="U75" s="329"/>
      <c r="V75" s="329"/>
      <c r="W75" s="329"/>
      <c r="X75" s="329"/>
      <c r="Y75" s="329"/>
      <c r="Z75" s="329"/>
      <c r="AA75" s="329"/>
      <c r="AB75" s="329"/>
      <c r="AC75" s="329"/>
      <c r="AD75" s="44"/>
    </row>
    <row r="76" spans="1:30" ht="15" customHeight="1">
      <c r="A76" s="44"/>
      <c r="B76" s="329"/>
      <c r="C76" s="329"/>
      <c r="D76" s="329"/>
      <c r="E76" s="329"/>
      <c r="F76" s="329"/>
      <c r="G76" s="329"/>
      <c r="H76" s="329"/>
      <c r="I76" s="329"/>
      <c r="J76" s="329"/>
      <c r="K76" s="329"/>
      <c r="L76" s="329"/>
      <c r="M76" s="329"/>
      <c r="N76" s="329"/>
      <c r="O76" s="329"/>
      <c r="P76" s="329"/>
      <c r="Q76" s="329"/>
      <c r="R76" s="329"/>
      <c r="S76" s="329"/>
      <c r="T76" s="329"/>
      <c r="U76" s="329"/>
      <c r="V76" s="329"/>
      <c r="W76" s="329"/>
      <c r="X76" s="329"/>
      <c r="Y76" s="329"/>
      <c r="Z76" s="329"/>
      <c r="AA76" s="329"/>
      <c r="AB76" s="329"/>
      <c r="AC76" s="329"/>
      <c r="AD76" s="44"/>
    </row>
    <row r="77" spans="1:30" ht="15" customHeight="1">
      <c r="A77" s="44"/>
      <c r="B77" s="329"/>
      <c r="C77" s="329"/>
      <c r="D77" s="329"/>
      <c r="E77" s="329"/>
      <c r="F77" s="329"/>
      <c r="G77" s="329"/>
      <c r="H77" s="329"/>
      <c r="I77" s="329"/>
      <c r="J77" s="329"/>
      <c r="K77" s="329"/>
      <c r="L77" s="329"/>
      <c r="M77" s="329"/>
      <c r="N77" s="329"/>
      <c r="O77" s="329"/>
      <c r="P77" s="329"/>
      <c r="Q77" s="329"/>
      <c r="R77" s="329"/>
      <c r="S77" s="329"/>
      <c r="T77" s="329"/>
      <c r="U77" s="329"/>
      <c r="V77" s="329"/>
      <c r="W77" s="329"/>
      <c r="X77" s="329"/>
      <c r="Y77" s="329"/>
      <c r="Z77" s="329"/>
      <c r="AA77" s="329"/>
      <c r="AB77" s="329"/>
      <c r="AC77" s="329"/>
      <c r="AD77" s="44"/>
    </row>
    <row r="78" spans="1:30" ht="15" customHeight="1">
      <c r="A78" s="44"/>
      <c r="B78" s="329"/>
      <c r="C78" s="329"/>
      <c r="D78" s="329"/>
      <c r="E78" s="329"/>
      <c r="F78" s="329"/>
      <c r="G78" s="329"/>
      <c r="H78" s="329"/>
      <c r="I78" s="329"/>
      <c r="J78" s="329"/>
      <c r="K78" s="329"/>
      <c r="L78" s="329"/>
      <c r="M78" s="329"/>
      <c r="N78" s="329"/>
      <c r="O78" s="329"/>
      <c r="P78" s="329"/>
      <c r="Q78" s="329"/>
      <c r="R78" s="329"/>
      <c r="S78" s="329"/>
      <c r="T78" s="329"/>
      <c r="U78" s="329"/>
      <c r="V78" s="329"/>
      <c r="W78" s="329"/>
      <c r="X78" s="329"/>
      <c r="Y78" s="329"/>
      <c r="Z78" s="329"/>
      <c r="AA78" s="329"/>
      <c r="AB78" s="329"/>
      <c r="AC78" s="329"/>
      <c r="AD78" s="44"/>
    </row>
    <row r="79" spans="1:30" ht="15" customHeight="1">
      <c r="A79" s="44"/>
      <c r="B79" s="329"/>
      <c r="C79" s="329"/>
      <c r="D79" s="329"/>
      <c r="E79" s="329"/>
      <c r="F79" s="329"/>
      <c r="G79" s="329"/>
      <c r="H79" s="329"/>
      <c r="I79" s="329"/>
      <c r="J79" s="329"/>
      <c r="K79" s="329"/>
      <c r="L79" s="329"/>
      <c r="M79" s="329"/>
      <c r="N79" s="329"/>
      <c r="O79" s="329"/>
      <c r="P79" s="329"/>
      <c r="Q79" s="329"/>
      <c r="R79" s="329"/>
      <c r="S79" s="329"/>
      <c r="T79" s="329"/>
      <c r="U79" s="329"/>
      <c r="V79" s="329"/>
      <c r="W79" s="329"/>
      <c r="X79" s="329"/>
      <c r="Y79" s="329"/>
      <c r="Z79" s="329"/>
      <c r="AA79" s="329"/>
      <c r="AB79" s="329"/>
      <c r="AC79" s="329"/>
      <c r="AD79" s="44"/>
    </row>
    <row r="80" spans="1:30" ht="15" customHeight="1">
      <c r="A80" s="44"/>
      <c r="B80" s="329"/>
      <c r="C80" s="329"/>
      <c r="D80" s="329"/>
      <c r="E80" s="329"/>
      <c r="F80" s="329"/>
      <c r="G80" s="329"/>
      <c r="H80" s="329"/>
      <c r="I80" s="329"/>
      <c r="J80" s="329"/>
      <c r="K80" s="329"/>
      <c r="L80" s="329"/>
      <c r="M80" s="329"/>
      <c r="N80" s="329"/>
      <c r="O80" s="329"/>
      <c r="P80" s="329"/>
      <c r="Q80" s="329"/>
      <c r="R80" s="329"/>
      <c r="S80" s="329"/>
      <c r="T80" s="329"/>
      <c r="U80" s="329"/>
      <c r="V80" s="329"/>
      <c r="W80" s="329"/>
      <c r="X80" s="329"/>
      <c r="Y80" s="329"/>
      <c r="Z80" s="329"/>
      <c r="AA80" s="329"/>
      <c r="AB80" s="329"/>
      <c r="AC80" s="329"/>
      <c r="AD80" s="44"/>
    </row>
    <row r="81" spans="1:30" ht="15" customHeight="1">
      <c r="A81" s="44"/>
      <c r="B81" s="329"/>
      <c r="C81" s="329"/>
      <c r="D81" s="329"/>
      <c r="E81" s="329"/>
      <c r="F81" s="329"/>
      <c r="G81" s="329"/>
      <c r="H81" s="329"/>
      <c r="I81" s="329"/>
      <c r="J81" s="329"/>
      <c r="K81" s="329"/>
      <c r="L81" s="329"/>
      <c r="M81" s="329"/>
      <c r="N81" s="329"/>
      <c r="O81" s="329"/>
      <c r="P81" s="329"/>
      <c r="Q81" s="329"/>
      <c r="R81" s="329"/>
      <c r="S81" s="329"/>
      <c r="T81" s="329"/>
      <c r="U81" s="329"/>
      <c r="V81" s="329"/>
      <c r="W81" s="329"/>
      <c r="X81" s="329"/>
      <c r="Y81" s="329"/>
      <c r="Z81" s="329"/>
      <c r="AA81" s="329"/>
      <c r="AB81" s="329"/>
      <c r="AC81" s="329"/>
      <c r="AD81" s="44"/>
    </row>
    <row r="82" spans="1:30" ht="15" customHeight="1">
      <c r="A82" s="44"/>
      <c r="B82" s="329"/>
      <c r="C82" s="329"/>
      <c r="D82" s="329"/>
      <c r="E82" s="329"/>
      <c r="F82" s="329"/>
      <c r="G82" s="329"/>
      <c r="H82" s="329"/>
      <c r="I82" s="329"/>
      <c r="J82" s="329"/>
      <c r="K82" s="329"/>
      <c r="L82" s="329"/>
      <c r="M82" s="329"/>
      <c r="N82" s="329"/>
      <c r="O82" s="329"/>
      <c r="P82" s="329"/>
      <c r="Q82" s="329"/>
      <c r="R82" s="329"/>
      <c r="S82" s="329"/>
      <c r="T82" s="329"/>
      <c r="U82" s="329"/>
      <c r="V82" s="329"/>
      <c r="W82" s="329"/>
      <c r="X82" s="329"/>
      <c r="Y82" s="329"/>
      <c r="Z82" s="329"/>
      <c r="AA82" s="329"/>
      <c r="AB82" s="329"/>
      <c r="AC82" s="329"/>
      <c r="AD82" s="44"/>
    </row>
    <row r="83" spans="1:30" ht="15" customHeight="1">
      <c r="A83" s="44"/>
      <c r="B83" s="329"/>
      <c r="C83" s="329"/>
      <c r="D83" s="329"/>
      <c r="E83" s="329"/>
      <c r="F83" s="329"/>
      <c r="G83" s="329"/>
      <c r="H83" s="329"/>
      <c r="I83" s="329"/>
      <c r="J83" s="329"/>
      <c r="K83" s="329"/>
      <c r="L83" s="329"/>
      <c r="M83" s="329"/>
      <c r="N83" s="329"/>
      <c r="O83" s="329"/>
      <c r="P83" s="329"/>
      <c r="Q83" s="329"/>
      <c r="R83" s="329"/>
      <c r="S83" s="329"/>
      <c r="T83" s="329"/>
      <c r="U83" s="329"/>
      <c r="V83" s="329"/>
      <c r="W83" s="329"/>
      <c r="X83" s="329"/>
      <c r="Y83" s="329"/>
      <c r="Z83" s="329"/>
      <c r="AA83" s="329"/>
      <c r="AB83" s="329"/>
      <c r="AC83" s="329"/>
      <c r="AD83" s="44"/>
    </row>
    <row r="84" spans="1:30" ht="15" customHeight="1">
      <c r="A84" s="44"/>
      <c r="B84" s="329"/>
      <c r="C84" s="329"/>
      <c r="D84" s="329"/>
      <c r="E84" s="329"/>
      <c r="F84" s="329"/>
      <c r="G84" s="329"/>
      <c r="H84" s="329"/>
      <c r="I84" s="329"/>
      <c r="J84" s="329"/>
      <c r="K84" s="329"/>
      <c r="L84" s="329"/>
      <c r="M84" s="329"/>
      <c r="N84" s="329"/>
      <c r="O84" s="329"/>
      <c r="P84" s="329"/>
      <c r="Q84" s="329"/>
      <c r="R84" s="329"/>
      <c r="S84" s="329"/>
      <c r="T84" s="329"/>
      <c r="U84" s="329"/>
      <c r="V84" s="329"/>
      <c r="W84" s="329"/>
      <c r="X84" s="329"/>
      <c r="Y84" s="329"/>
      <c r="Z84" s="329"/>
      <c r="AA84" s="329"/>
      <c r="AB84" s="329"/>
      <c r="AC84" s="329"/>
      <c r="AD84" s="44"/>
    </row>
    <row r="85" spans="1:30" ht="15" customHeight="1">
      <c r="A85" s="44"/>
      <c r="B85" s="329"/>
      <c r="C85" s="329"/>
      <c r="D85" s="329"/>
      <c r="E85" s="329"/>
      <c r="F85" s="329"/>
      <c r="G85" s="329"/>
      <c r="H85" s="329"/>
      <c r="I85" s="329"/>
      <c r="J85" s="329"/>
      <c r="K85" s="329"/>
      <c r="L85" s="329"/>
      <c r="M85" s="329"/>
      <c r="N85" s="329"/>
      <c r="O85" s="329"/>
      <c r="P85" s="329"/>
      <c r="Q85" s="329"/>
      <c r="R85" s="329"/>
      <c r="S85" s="329"/>
      <c r="T85" s="329"/>
      <c r="U85" s="329"/>
      <c r="V85" s="329"/>
      <c r="W85" s="329"/>
      <c r="X85" s="329"/>
      <c r="Y85" s="329"/>
      <c r="Z85" s="329"/>
      <c r="AA85" s="329"/>
      <c r="AB85" s="329"/>
      <c r="AC85" s="329"/>
      <c r="AD85" s="44"/>
    </row>
    <row r="86" spans="1:30" ht="15" customHeight="1">
      <c r="A86" s="44"/>
      <c r="B86" s="329"/>
      <c r="C86" s="329"/>
      <c r="D86" s="329"/>
      <c r="E86" s="329"/>
      <c r="F86" s="329"/>
      <c r="G86" s="329"/>
      <c r="H86" s="329"/>
      <c r="I86" s="329"/>
      <c r="J86" s="329"/>
      <c r="K86" s="329"/>
      <c r="L86" s="329"/>
      <c r="M86" s="329"/>
      <c r="N86" s="329"/>
      <c r="O86" s="329"/>
      <c r="P86" s="329"/>
      <c r="Q86" s="329"/>
      <c r="R86" s="329"/>
      <c r="S86" s="329"/>
      <c r="T86" s="329"/>
      <c r="U86" s="329"/>
      <c r="V86" s="329"/>
      <c r="W86" s="329"/>
      <c r="X86" s="329"/>
      <c r="Y86" s="329"/>
      <c r="Z86" s="329"/>
      <c r="AA86" s="329"/>
      <c r="AB86" s="329"/>
      <c r="AC86" s="329"/>
      <c r="AD86" s="44"/>
    </row>
    <row r="87" spans="1:30" ht="15" customHeight="1">
      <c r="A87" s="44"/>
      <c r="B87" s="329"/>
      <c r="C87" s="329"/>
      <c r="D87" s="329"/>
      <c r="E87" s="329"/>
      <c r="F87" s="329"/>
      <c r="G87" s="329"/>
      <c r="H87" s="329"/>
      <c r="I87" s="329"/>
      <c r="J87" s="329"/>
      <c r="K87" s="329"/>
      <c r="L87" s="329"/>
      <c r="M87" s="329"/>
      <c r="N87" s="329"/>
      <c r="O87" s="329"/>
      <c r="P87" s="329"/>
      <c r="Q87" s="329"/>
      <c r="R87" s="329"/>
      <c r="S87" s="329"/>
      <c r="T87" s="329"/>
      <c r="U87" s="329"/>
      <c r="V87" s="329"/>
      <c r="W87" s="329"/>
      <c r="X87" s="329"/>
      <c r="Y87" s="329"/>
      <c r="Z87" s="329"/>
      <c r="AA87" s="329"/>
      <c r="AB87" s="329"/>
      <c r="AC87" s="329"/>
      <c r="AD87" s="44"/>
    </row>
    <row r="88" spans="1:30" ht="15" customHeight="1">
      <c r="A88" s="44"/>
      <c r="B88" s="329"/>
      <c r="C88" s="329"/>
      <c r="D88" s="329"/>
      <c r="E88" s="329"/>
      <c r="F88" s="329"/>
      <c r="G88" s="329"/>
      <c r="H88" s="329"/>
      <c r="I88" s="329"/>
      <c r="J88" s="329"/>
      <c r="K88" s="329"/>
      <c r="L88" s="329"/>
      <c r="M88" s="329"/>
      <c r="N88" s="329"/>
      <c r="O88" s="329"/>
      <c r="P88" s="329"/>
      <c r="Q88" s="329"/>
      <c r="R88" s="329"/>
      <c r="S88" s="329"/>
      <c r="T88" s="329"/>
      <c r="U88" s="329"/>
      <c r="V88" s="329"/>
      <c r="W88" s="329"/>
      <c r="X88" s="329"/>
      <c r="Y88" s="329"/>
      <c r="Z88" s="329"/>
      <c r="AA88" s="329"/>
      <c r="AB88" s="329"/>
      <c r="AC88" s="329"/>
      <c r="AD88" s="44"/>
    </row>
    <row r="89" spans="1:30" ht="15" customHeight="1">
      <c r="A89" s="377"/>
      <c r="B89" s="82"/>
      <c r="C89" s="82"/>
      <c r="D89" s="82"/>
      <c r="E89" s="82"/>
      <c r="F89" s="82"/>
      <c r="G89" s="82"/>
      <c r="H89" s="82"/>
      <c r="I89" s="82"/>
      <c r="J89" s="82"/>
      <c r="K89" s="82"/>
      <c r="L89" s="82"/>
      <c r="M89" s="82"/>
      <c r="N89" s="82"/>
      <c r="O89" s="82"/>
      <c r="P89" s="82"/>
      <c r="Q89" s="82"/>
      <c r="R89" s="82"/>
      <c r="S89" s="82"/>
      <c r="T89" s="82"/>
      <c r="U89" s="82"/>
      <c r="V89" s="82"/>
      <c r="W89" s="82"/>
      <c r="X89" s="82"/>
      <c r="Y89" s="82"/>
      <c r="Z89" s="82"/>
      <c r="AA89" s="82"/>
      <c r="AB89" s="82"/>
      <c r="AC89" s="82"/>
      <c r="AD89" s="44"/>
    </row>
    <row r="90" spans="1:30" ht="15" customHeight="1">
      <c r="A90" s="377"/>
      <c r="B90" s="378"/>
      <c r="C90" s="378"/>
      <c r="D90" s="378"/>
      <c r="E90" s="378"/>
      <c r="F90" s="378"/>
      <c r="G90" s="378"/>
      <c r="H90" s="378"/>
      <c r="I90" s="378"/>
      <c r="J90" s="378"/>
      <c r="K90" s="378"/>
      <c r="L90" s="378"/>
      <c r="M90" s="378"/>
      <c r="N90" s="378"/>
      <c r="O90" s="378"/>
      <c r="P90" s="378"/>
      <c r="Q90" s="378"/>
      <c r="R90" s="378"/>
      <c r="S90" s="378"/>
      <c r="T90" s="378"/>
      <c r="U90" s="378"/>
      <c r="V90" s="378"/>
      <c r="W90" s="378"/>
      <c r="X90" s="378"/>
      <c r="Y90" s="378"/>
      <c r="Z90" s="378"/>
      <c r="AA90" s="378"/>
      <c r="AB90" s="378"/>
      <c r="AC90" s="378"/>
      <c r="AD90" s="379"/>
    </row>
    <row r="91" spans="1:30" ht="15" customHeight="1">
      <c r="A91" s="377"/>
      <c r="B91" s="329"/>
      <c r="C91" s="329"/>
      <c r="D91" s="329"/>
      <c r="E91" s="329"/>
      <c r="F91" s="329"/>
      <c r="G91" s="329"/>
      <c r="H91" s="329"/>
      <c r="I91" s="329"/>
      <c r="J91" s="329"/>
      <c r="K91" s="329"/>
      <c r="L91" s="329"/>
      <c r="M91" s="329"/>
      <c r="N91" s="329"/>
      <c r="O91" s="329"/>
      <c r="P91" s="329"/>
      <c r="Q91" s="329"/>
      <c r="R91" s="329"/>
      <c r="S91" s="329"/>
      <c r="T91" s="329"/>
      <c r="U91" s="329"/>
      <c r="V91" s="329"/>
      <c r="W91" s="329"/>
      <c r="X91" s="329"/>
      <c r="Y91" s="329"/>
      <c r="Z91" s="329"/>
      <c r="AA91" s="329"/>
      <c r="AB91" s="329"/>
      <c r="AC91" s="329"/>
      <c r="AD91" s="379"/>
    </row>
    <row r="92" spans="1:30" ht="15" customHeight="1">
      <c r="A92" s="377"/>
      <c r="B92" s="377"/>
      <c r="C92" s="329"/>
      <c r="D92" s="329"/>
      <c r="E92" s="329"/>
      <c r="F92" s="329"/>
      <c r="G92" s="329"/>
      <c r="H92" s="329"/>
      <c r="I92" s="329"/>
      <c r="J92" s="329"/>
      <c r="K92" s="329"/>
      <c r="L92" s="329"/>
      <c r="M92" s="329"/>
      <c r="N92" s="329"/>
      <c r="O92" s="329"/>
      <c r="P92" s="329"/>
      <c r="Q92" s="329"/>
      <c r="R92" s="329"/>
      <c r="S92" s="329"/>
      <c r="T92" s="329"/>
      <c r="U92" s="329"/>
      <c r="V92" s="329"/>
      <c r="W92" s="329"/>
      <c r="X92" s="329"/>
      <c r="Y92" s="329"/>
      <c r="Z92" s="329"/>
      <c r="AA92" s="329"/>
      <c r="AB92" s="329"/>
      <c r="AC92" s="329"/>
      <c r="AD92" s="379"/>
    </row>
    <row r="93" spans="1:30" ht="15" customHeight="1">
      <c r="A93" s="377"/>
      <c r="B93" s="377"/>
      <c r="C93" s="329"/>
      <c r="D93" s="329"/>
      <c r="E93" s="329"/>
      <c r="F93" s="329"/>
      <c r="G93" s="329"/>
      <c r="H93" s="329"/>
      <c r="I93" s="329"/>
      <c r="J93" s="329"/>
      <c r="K93" s="329"/>
      <c r="L93" s="329"/>
      <c r="M93" s="329"/>
      <c r="N93" s="329"/>
      <c r="O93" s="329"/>
      <c r="P93" s="329"/>
      <c r="Q93" s="329"/>
      <c r="R93" s="329"/>
      <c r="S93" s="329"/>
      <c r="T93" s="329"/>
      <c r="U93" s="329"/>
      <c r="V93" s="329"/>
      <c r="W93" s="329"/>
      <c r="X93" s="329"/>
      <c r="Y93" s="329"/>
      <c r="Z93" s="329"/>
      <c r="AA93" s="329"/>
      <c r="AB93" s="329"/>
      <c r="AC93" s="329"/>
      <c r="AD93" s="379"/>
    </row>
    <row r="94" spans="1:30" ht="15" customHeight="1">
      <c r="A94" s="377"/>
      <c r="B94" s="377"/>
      <c r="C94" s="329"/>
      <c r="D94" s="329"/>
      <c r="E94" s="329"/>
      <c r="F94" s="329"/>
      <c r="G94" s="329"/>
      <c r="H94" s="329"/>
      <c r="I94" s="329"/>
      <c r="J94" s="329"/>
      <c r="K94" s="329"/>
      <c r="L94" s="329"/>
      <c r="M94" s="329"/>
      <c r="N94" s="329"/>
      <c r="O94" s="329"/>
      <c r="P94" s="329"/>
      <c r="Q94" s="329"/>
      <c r="R94" s="329"/>
      <c r="S94" s="329"/>
      <c r="T94" s="329"/>
      <c r="U94" s="329"/>
      <c r="V94" s="329"/>
      <c r="W94" s="329"/>
      <c r="X94" s="329"/>
      <c r="Y94" s="329"/>
      <c r="Z94" s="329"/>
      <c r="AA94" s="329"/>
      <c r="AB94" s="329"/>
      <c r="AC94" s="329"/>
      <c r="AD94" s="379"/>
    </row>
    <row r="95" spans="1:30" ht="15" customHeight="1">
      <c r="A95" s="377"/>
      <c r="B95" s="377"/>
      <c r="C95" s="329"/>
      <c r="D95" s="329"/>
      <c r="E95" s="329"/>
      <c r="F95" s="329"/>
      <c r="G95" s="329"/>
      <c r="H95" s="329"/>
      <c r="I95" s="329"/>
      <c r="J95" s="329"/>
      <c r="K95" s="329"/>
      <c r="L95" s="329"/>
      <c r="M95" s="329"/>
      <c r="N95" s="329"/>
      <c r="O95" s="329"/>
      <c r="P95" s="329"/>
      <c r="Q95" s="329"/>
      <c r="R95" s="329"/>
      <c r="S95" s="329"/>
      <c r="T95" s="329"/>
      <c r="U95" s="329"/>
      <c r="V95" s="329"/>
      <c r="W95" s="329"/>
      <c r="X95" s="329"/>
      <c r="Y95" s="329"/>
      <c r="Z95" s="329"/>
      <c r="AA95" s="329"/>
      <c r="AB95" s="329"/>
      <c r="AC95" s="329"/>
      <c r="AD95" s="379"/>
    </row>
    <row r="96" spans="1:30" ht="15" customHeight="1">
      <c r="A96" s="377"/>
      <c r="B96" s="377"/>
      <c r="C96" s="329"/>
      <c r="D96" s="329"/>
      <c r="E96" s="329"/>
      <c r="F96" s="329"/>
      <c r="G96" s="329"/>
      <c r="H96" s="329"/>
      <c r="I96" s="329"/>
      <c r="J96" s="329"/>
      <c r="K96" s="329"/>
      <c r="L96" s="329"/>
      <c r="M96" s="329"/>
      <c r="N96" s="329"/>
      <c r="O96" s="329"/>
      <c r="P96" s="329"/>
      <c r="Q96" s="329"/>
      <c r="R96" s="329"/>
      <c r="S96" s="329"/>
      <c r="T96" s="329"/>
      <c r="U96" s="329"/>
      <c r="V96" s="329"/>
      <c r="W96" s="329"/>
      <c r="X96" s="329"/>
      <c r="Y96" s="329"/>
      <c r="Z96" s="329"/>
      <c r="AA96" s="329"/>
      <c r="AB96" s="329"/>
      <c r="AC96" s="329"/>
      <c r="AD96" s="379"/>
    </row>
    <row r="97" spans="1:30" ht="15" customHeight="1">
      <c r="A97" s="377"/>
      <c r="B97" s="377"/>
      <c r="C97" s="329"/>
      <c r="D97" s="329"/>
      <c r="E97" s="329"/>
      <c r="F97" s="329"/>
      <c r="G97" s="329"/>
      <c r="H97" s="329"/>
      <c r="I97" s="329"/>
      <c r="J97" s="329"/>
      <c r="K97" s="329"/>
      <c r="L97" s="329"/>
      <c r="M97" s="329"/>
      <c r="N97" s="329"/>
      <c r="O97" s="329"/>
      <c r="P97" s="329"/>
      <c r="Q97" s="329"/>
      <c r="R97" s="329"/>
      <c r="S97" s="329"/>
      <c r="T97" s="329"/>
      <c r="U97" s="329"/>
      <c r="V97" s="329"/>
      <c r="W97" s="329"/>
      <c r="X97" s="329"/>
      <c r="Y97" s="329"/>
      <c r="Z97" s="329"/>
      <c r="AA97" s="329"/>
      <c r="AB97" s="329"/>
      <c r="AC97" s="329"/>
      <c r="AD97" s="379"/>
    </row>
    <row r="98" spans="1:30" ht="15" customHeight="1">
      <c r="A98" s="377"/>
      <c r="B98" s="377"/>
      <c r="C98" s="329"/>
      <c r="D98" s="329"/>
      <c r="E98" s="329"/>
      <c r="F98" s="329"/>
      <c r="G98" s="329"/>
      <c r="H98" s="329"/>
      <c r="I98" s="329"/>
      <c r="J98" s="329"/>
      <c r="K98" s="329"/>
      <c r="L98" s="329"/>
      <c r="M98" s="329"/>
      <c r="N98" s="329"/>
      <c r="O98" s="329"/>
      <c r="P98" s="329"/>
      <c r="Q98" s="329"/>
      <c r="R98" s="329"/>
      <c r="S98" s="329"/>
      <c r="T98" s="329"/>
      <c r="U98" s="329"/>
      <c r="V98" s="329"/>
      <c r="W98" s="329"/>
      <c r="X98" s="329"/>
      <c r="Y98" s="329"/>
      <c r="Z98" s="329"/>
      <c r="AA98" s="329"/>
      <c r="AB98" s="329"/>
      <c r="AC98" s="329"/>
      <c r="AD98" s="379"/>
    </row>
    <row r="99" spans="1:30" ht="15" customHeight="1">
      <c r="A99" s="377"/>
      <c r="B99" s="377"/>
      <c r="C99" s="329"/>
      <c r="D99" s="329"/>
      <c r="E99" s="329"/>
      <c r="F99" s="329"/>
      <c r="G99" s="329"/>
      <c r="H99" s="329"/>
      <c r="I99" s="329"/>
      <c r="J99" s="329"/>
      <c r="K99" s="329"/>
      <c r="L99" s="329"/>
      <c r="M99" s="329"/>
      <c r="N99" s="329"/>
      <c r="O99" s="329"/>
      <c r="P99" s="329"/>
      <c r="Q99" s="329"/>
      <c r="R99" s="329"/>
      <c r="S99" s="329"/>
      <c r="T99" s="329"/>
      <c r="U99" s="329"/>
      <c r="V99" s="329"/>
      <c r="W99" s="329"/>
      <c r="X99" s="329"/>
      <c r="Y99" s="329"/>
      <c r="Z99" s="329"/>
      <c r="AA99" s="329"/>
      <c r="AB99" s="329"/>
      <c r="AC99" s="329"/>
      <c r="AD99" s="379"/>
    </row>
    <row r="100" spans="1:30" ht="15" customHeight="1">
      <c r="A100" s="377"/>
      <c r="B100" s="377"/>
      <c r="C100" s="329"/>
      <c r="D100" s="329"/>
      <c r="E100" s="329"/>
      <c r="F100" s="329"/>
      <c r="G100" s="329"/>
      <c r="H100" s="329"/>
      <c r="I100" s="329"/>
      <c r="J100" s="329"/>
      <c r="K100" s="329"/>
      <c r="L100" s="329"/>
      <c r="M100" s="329"/>
      <c r="N100" s="329"/>
      <c r="O100" s="329"/>
      <c r="P100" s="329"/>
      <c r="Q100" s="329"/>
      <c r="R100" s="329"/>
      <c r="S100" s="329"/>
      <c r="T100" s="329"/>
      <c r="U100" s="329"/>
      <c r="V100" s="329"/>
      <c r="W100" s="329"/>
      <c r="X100" s="329"/>
      <c r="Y100" s="329"/>
      <c r="Z100" s="329"/>
      <c r="AA100" s="329"/>
      <c r="AB100" s="329"/>
      <c r="AC100" s="329"/>
      <c r="AD100" s="379"/>
    </row>
    <row r="101" spans="1:30" ht="15" customHeight="1">
      <c r="A101" s="377"/>
      <c r="B101" s="377"/>
      <c r="C101" s="329"/>
      <c r="D101" s="329"/>
      <c r="E101" s="329"/>
      <c r="F101" s="329"/>
      <c r="G101" s="329"/>
      <c r="H101" s="329"/>
      <c r="I101" s="329"/>
      <c r="J101" s="329"/>
      <c r="K101" s="329"/>
      <c r="L101" s="329"/>
      <c r="M101" s="329"/>
      <c r="N101" s="329"/>
      <c r="O101" s="329"/>
      <c r="P101" s="329"/>
      <c r="Q101" s="329"/>
      <c r="R101" s="329"/>
      <c r="S101" s="329"/>
      <c r="T101" s="329"/>
      <c r="U101" s="329"/>
      <c r="V101" s="329"/>
      <c r="W101" s="329"/>
      <c r="X101" s="329"/>
      <c r="Y101" s="329"/>
      <c r="Z101" s="329"/>
      <c r="AA101" s="329"/>
      <c r="AB101" s="329"/>
      <c r="AC101" s="329"/>
      <c r="AD101" s="379"/>
    </row>
    <row r="102" spans="1:30" ht="15" customHeight="1">
      <c r="A102" s="377"/>
      <c r="B102" s="377"/>
      <c r="C102" s="329"/>
      <c r="D102" s="329"/>
      <c r="E102" s="329"/>
      <c r="F102" s="329"/>
      <c r="G102" s="329"/>
      <c r="H102" s="329"/>
      <c r="I102" s="329"/>
      <c r="J102" s="329"/>
      <c r="K102" s="329"/>
      <c r="L102" s="329"/>
      <c r="M102" s="329"/>
      <c r="N102" s="329"/>
      <c r="O102" s="329"/>
      <c r="P102" s="329"/>
      <c r="Q102" s="329"/>
      <c r="R102" s="329"/>
      <c r="S102" s="329"/>
      <c r="T102" s="329"/>
      <c r="U102" s="329"/>
      <c r="V102" s="329"/>
      <c r="W102" s="329"/>
      <c r="X102" s="329"/>
      <c r="Y102" s="329"/>
      <c r="Z102" s="329"/>
      <c r="AA102" s="329"/>
      <c r="AB102" s="329"/>
      <c r="AC102" s="329"/>
      <c r="AD102" s="379"/>
    </row>
    <row r="103" spans="1:30" ht="15" customHeight="1">
      <c r="A103" s="377"/>
      <c r="B103" s="377"/>
      <c r="C103" s="329"/>
      <c r="D103" s="329"/>
      <c r="E103" s="329"/>
      <c r="F103" s="329"/>
      <c r="G103" s="329"/>
      <c r="H103" s="329"/>
      <c r="I103" s="329"/>
      <c r="J103" s="329"/>
      <c r="K103" s="329"/>
      <c r="L103" s="329"/>
      <c r="M103" s="329"/>
      <c r="N103" s="329"/>
      <c r="O103" s="329"/>
      <c r="P103" s="329"/>
      <c r="Q103" s="329"/>
      <c r="R103" s="329"/>
      <c r="S103" s="329"/>
      <c r="T103" s="329"/>
      <c r="U103" s="329"/>
      <c r="V103" s="329"/>
      <c r="W103" s="329"/>
      <c r="X103" s="329"/>
      <c r="Y103" s="329"/>
      <c r="Z103" s="329"/>
      <c r="AA103" s="329"/>
      <c r="AB103" s="329"/>
      <c r="AC103" s="329"/>
      <c r="AD103" s="379"/>
    </row>
    <row r="104" spans="1:30" ht="15" customHeight="1">
      <c r="A104" s="377"/>
      <c r="B104" s="377"/>
      <c r="C104" s="329"/>
      <c r="D104" s="329"/>
      <c r="E104" s="329"/>
      <c r="F104" s="329"/>
      <c r="G104" s="329"/>
      <c r="H104" s="329"/>
      <c r="I104" s="329"/>
      <c r="J104" s="329"/>
      <c r="K104" s="329"/>
      <c r="L104" s="329"/>
      <c r="M104" s="329"/>
      <c r="N104" s="329"/>
      <c r="O104" s="329"/>
      <c r="P104" s="329"/>
      <c r="Q104" s="329"/>
      <c r="R104" s="329"/>
      <c r="S104" s="329"/>
      <c r="T104" s="329"/>
      <c r="U104" s="329"/>
      <c r="V104" s="329"/>
      <c r="W104" s="329"/>
      <c r="X104" s="329"/>
      <c r="Y104" s="329"/>
      <c r="Z104" s="329"/>
      <c r="AA104" s="329"/>
      <c r="AB104" s="329"/>
      <c r="AC104" s="329"/>
      <c r="AD104" s="379"/>
    </row>
    <row r="105" spans="1:30" ht="15" customHeight="1">
      <c r="A105" s="377"/>
      <c r="B105" s="377"/>
      <c r="C105" s="329"/>
      <c r="D105" s="329"/>
      <c r="E105" s="329"/>
      <c r="F105" s="329"/>
      <c r="G105" s="329"/>
      <c r="H105" s="329"/>
      <c r="I105" s="329"/>
      <c r="J105" s="329"/>
      <c r="K105" s="329"/>
      <c r="L105" s="329"/>
      <c r="M105" s="329"/>
      <c r="N105" s="329"/>
      <c r="O105" s="329"/>
      <c r="P105" s="329"/>
      <c r="Q105" s="329"/>
      <c r="R105" s="329"/>
      <c r="S105" s="329"/>
      <c r="T105" s="329"/>
      <c r="U105" s="329"/>
      <c r="V105" s="329"/>
      <c r="W105" s="329"/>
      <c r="X105" s="329"/>
      <c r="Y105" s="329"/>
      <c r="Z105" s="329"/>
      <c r="AA105" s="329"/>
      <c r="AB105" s="329"/>
      <c r="AC105" s="329"/>
      <c r="AD105" s="379"/>
    </row>
    <row r="106" spans="1:30" ht="15" customHeight="1">
      <c r="A106" s="377"/>
      <c r="B106" s="377"/>
      <c r="C106" s="329"/>
      <c r="D106" s="329"/>
      <c r="E106" s="329"/>
      <c r="F106" s="329"/>
      <c r="G106" s="329"/>
      <c r="H106" s="329"/>
      <c r="I106" s="329"/>
      <c r="J106" s="329"/>
      <c r="K106" s="329"/>
      <c r="L106" s="329"/>
      <c r="M106" s="329"/>
      <c r="N106" s="329"/>
      <c r="O106" s="329"/>
      <c r="P106" s="329"/>
      <c r="Q106" s="329"/>
      <c r="R106" s="329"/>
      <c r="S106" s="329"/>
      <c r="T106" s="329"/>
      <c r="U106" s="329"/>
      <c r="V106" s="329"/>
      <c r="W106" s="329"/>
      <c r="X106" s="329"/>
      <c r="Y106" s="329"/>
      <c r="Z106" s="329"/>
      <c r="AA106" s="329"/>
      <c r="AB106" s="329"/>
      <c r="AC106" s="329"/>
      <c r="AD106" s="379"/>
    </row>
    <row r="107" spans="1:30" ht="15" customHeight="1">
      <c r="A107" s="377"/>
      <c r="B107" s="377"/>
      <c r="C107" s="329"/>
      <c r="D107" s="329"/>
      <c r="E107" s="329"/>
      <c r="F107" s="329"/>
      <c r="G107" s="329"/>
      <c r="H107" s="329"/>
      <c r="I107" s="329"/>
      <c r="J107" s="329"/>
      <c r="K107" s="329"/>
      <c r="L107" s="329"/>
      <c r="M107" s="329"/>
      <c r="N107" s="329"/>
      <c r="O107" s="329"/>
      <c r="P107" s="329"/>
      <c r="Q107" s="329"/>
      <c r="R107" s="329"/>
      <c r="S107" s="329"/>
      <c r="T107" s="329"/>
      <c r="U107" s="329"/>
      <c r="V107" s="329"/>
      <c r="W107" s="329"/>
      <c r="X107" s="329"/>
      <c r="Y107" s="329"/>
      <c r="Z107" s="329"/>
      <c r="AA107" s="329"/>
      <c r="AB107" s="329"/>
      <c r="AC107" s="329"/>
      <c r="AD107" s="379"/>
    </row>
    <row r="108" spans="1:30" ht="15" customHeight="1">
      <c r="A108" s="377"/>
      <c r="B108" s="377"/>
      <c r="C108" s="329"/>
      <c r="D108" s="329"/>
      <c r="E108" s="329"/>
      <c r="F108" s="329"/>
      <c r="G108" s="329"/>
      <c r="H108" s="329"/>
      <c r="I108" s="329"/>
      <c r="J108" s="329"/>
      <c r="K108" s="329"/>
      <c r="L108" s="329"/>
      <c r="M108" s="329"/>
      <c r="N108" s="329"/>
      <c r="O108" s="329"/>
      <c r="P108" s="329"/>
      <c r="Q108" s="329"/>
      <c r="R108" s="329"/>
      <c r="S108" s="329"/>
      <c r="T108" s="329"/>
      <c r="U108" s="329"/>
      <c r="V108" s="329"/>
      <c r="W108" s="329"/>
      <c r="X108" s="329"/>
      <c r="Y108" s="329"/>
      <c r="Z108" s="329"/>
      <c r="AA108" s="329"/>
      <c r="AB108" s="329"/>
      <c r="AC108" s="329"/>
      <c r="AD108" s="379"/>
    </row>
    <row r="109" spans="1:30" ht="15" customHeight="1">
      <c r="A109" s="377"/>
      <c r="B109" s="377"/>
      <c r="C109" s="329"/>
      <c r="D109" s="329"/>
      <c r="E109" s="329"/>
      <c r="F109" s="329"/>
      <c r="G109" s="329"/>
      <c r="H109" s="329"/>
      <c r="I109" s="329"/>
      <c r="J109" s="329"/>
      <c r="K109" s="329"/>
      <c r="L109" s="329"/>
      <c r="M109" s="329"/>
      <c r="N109" s="329"/>
      <c r="O109" s="329"/>
      <c r="P109" s="329"/>
      <c r="Q109" s="329"/>
      <c r="R109" s="329"/>
      <c r="S109" s="329"/>
      <c r="T109" s="329"/>
      <c r="U109" s="329"/>
      <c r="V109" s="329"/>
      <c r="W109" s="329"/>
      <c r="X109" s="329"/>
      <c r="Y109" s="329"/>
      <c r="Z109" s="329"/>
      <c r="AA109" s="329"/>
      <c r="AB109" s="329"/>
      <c r="AC109" s="329"/>
      <c r="AD109" s="379"/>
    </row>
    <row r="110" spans="1:30" ht="15" customHeight="1">
      <c r="A110" s="377"/>
      <c r="B110" s="377"/>
      <c r="C110" s="329"/>
      <c r="D110" s="329"/>
      <c r="E110" s="329"/>
      <c r="F110" s="329"/>
      <c r="G110" s="329"/>
      <c r="H110" s="329"/>
      <c r="I110" s="329"/>
      <c r="J110" s="329"/>
      <c r="K110" s="329"/>
      <c r="L110" s="329"/>
      <c r="M110" s="329"/>
      <c r="N110" s="329"/>
      <c r="O110" s="329"/>
      <c r="P110" s="329"/>
      <c r="Q110" s="329"/>
      <c r="R110" s="329"/>
      <c r="S110" s="329"/>
      <c r="T110" s="329"/>
      <c r="U110" s="329"/>
      <c r="V110" s="329"/>
      <c r="W110" s="329"/>
      <c r="X110" s="329"/>
      <c r="Y110" s="329"/>
      <c r="Z110" s="329"/>
      <c r="AA110" s="329"/>
      <c r="AB110" s="329"/>
      <c r="AC110" s="329"/>
      <c r="AD110" s="379"/>
    </row>
    <row r="111" spans="1:30" ht="15" customHeight="1">
      <c r="A111" s="377"/>
      <c r="B111" s="377"/>
      <c r="C111" s="329"/>
      <c r="D111" s="329"/>
      <c r="E111" s="329"/>
      <c r="F111" s="329"/>
      <c r="G111" s="329"/>
      <c r="H111" s="329"/>
      <c r="I111" s="329"/>
      <c r="J111" s="329"/>
      <c r="K111" s="329"/>
      <c r="L111" s="329"/>
      <c r="M111" s="329"/>
      <c r="N111" s="329"/>
      <c r="O111" s="329"/>
      <c r="P111" s="329"/>
      <c r="Q111" s="329"/>
      <c r="R111" s="329"/>
      <c r="S111" s="329"/>
      <c r="T111" s="329"/>
      <c r="U111" s="329"/>
      <c r="V111" s="329"/>
      <c r="W111" s="329"/>
      <c r="X111" s="329"/>
      <c r="Y111" s="329"/>
      <c r="Z111" s="329"/>
      <c r="AA111" s="329"/>
      <c r="AB111" s="329"/>
      <c r="AC111" s="329"/>
      <c r="AD111" s="379"/>
    </row>
    <row r="112" spans="1:30" ht="15" customHeight="1">
      <c r="A112" s="377"/>
      <c r="B112" s="377"/>
      <c r="C112" s="329"/>
      <c r="D112" s="329"/>
      <c r="E112" s="329"/>
      <c r="F112" s="329"/>
      <c r="G112" s="329"/>
      <c r="H112" s="329"/>
      <c r="I112" s="329"/>
      <c r="J112" s="329"/>
      <c r="K112" s="329"/>
      <c r="L112" s="329"/>
      <c r="M112" s="329"/>
      <c r="N112" s="329"/>
      <c r="O112" s="329"/>
      <c r="P112" s="329"/>
      <c r="Q112" s="329"/>
      <c r="R112" s="329"/>
      <c r="S112" s="329"/>
      <c r="T112" s="329"/>
      <c r="U112" s="329"/>
      <c r="V112" s="329"/>
      <c r="W112" s="329"/>
      <c r="X112" s="329"/>
      <c r="Y112" s="329"/>
      <c r="Z112" s="329"/>
      <c r="AA112" s="329"/>
      <c r="AB112" s="329"/>
      <c r="AC112" s="329"/>
      <c r="AD112" s="379"/>
    </row>
    <row r="113" spans="1:30" ht="15" customHeight="1">
      <c r="A113" s="377"/>
      <c r="B113" s="377"/>
      <c r="C113" s="329"/>
      <c r="D113" s="329"/>
      <c r="E113" s="329"/>
      <c r="F113" s="329"/>
      <c r="G113" s="329"/>
      <c r="H113" s="329"/>
      <c r="I113" s="329"/>
      <c r="J113" s="329"/>
      <c r="K113" s="329"/>
      <c r="L113" s="329"/>
      <c r="M113" s="329"/>
      <c r="N113" s="329"/>
      <c r="O113" s="329"/>
      <c r="P113" s="329"/>
      <c r="Q113" s="329"/>
      <c r="R113" s="329"/>
      <c r="S113" s="329"/>
      <c r="T113" s="329"/>
      <c r="U113" s="329"/>
      <c r="V113" s="329"/>
      <c r="W113" s="329"/>
      <c r="X113" s="329"/>
      <c r="Y113" s="329"/>
      <c r="Z113" s="329"/>
      <c r="AA113" s="329"/>
      <c r="AB113" s="329"/>
      <c r="AC113" s="329"/>
      <c r="AD113" s="379"/>
    </row>
    <row r="114" spans="1:30" ht="15" customHeight="1">
      <c r="A114" s="377"/>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c r="AA114" s="82"/>
      <c r="AB114" s="82"/>
      <c r="AC114" s="82"/>
      <c r="AD114" s="379"/>
    </row>
    <row r="115" spans="1:30" ht="15" customHeight="1">
      <c r="A115" s="377"/>
      <c r="B115" s="378"/>
      <c r="C115" s="378"/>
      <c r="D115" s="378"/>
      <c r="E115" s="378"/>
      <c r="F115" s="378"/>
      <c r="G115" s="378"/>
      <c r="H115" s="378"/>
      <c r="I115" s="378"/>
      <c r="J115" s="378"/>
      <c r="K115" s="378"/>
      <c r="L115" s="378"/>
      <c r="M115" s="378"/>
      <c r="N115" s="378"/>
      <c r="O115" s="378"/>
      <c r="P115" s="378"/>
      <c r="Q115" s="378"/>
      <c r="R115" s="378"/>
      <c r="S115" s="378"/>
      <c r="T115" s="378"/>
      <c r="U115" s="378"/>
      <c r="V115" s="378"/>
      <c r="W115" s="378"/>
      <c r="X115" s="378"/>
      <c r="Y115" s="378"/>
      <c r="Z115" s="378"/>
      <c r="AA115" s="378"/>
      <c r="AB115" s="378"/>
      <c r="AC115" s="378"/>
      <c r="AD115" s="379"/>
    </row>
    <row r="134" spans="8:11">
      <c r="J134" s="128"/>
      <c r="K134" s="128"/>
    </row>
    <row r="135" spans="8:11">
      <c r="J135" s="128"/>
      <c r="K135" s="128"/>
    </row>
    <row r="136" spans="8:11">
      <c r="J136" s="128"/>
      <c r="K136" s="128"/>
    </row>
    <row r="137" spans="8:11">
      <c r="J137" s="128"/>
      <c r="K137" s="128"/>
    </row>
    <row r="138" spans="8:11">
      <c r="J138" s="128"/>
      <c r="K138" s="128"/>
    </row>
    <row r="139" spans="8:11">
      <c r="J139" s="128"/>
      <c r="K139" s="128"/>
    </row>
    <row r="140" spans="8:11">
      <c r="H140" s="128"/>
      <c r="I140" s="128"/>
      <c r="J140" s="128"/>
      <c r="K140" s="128"/>
    </row>
    <row r="141" spans="8:11">
      <c r="H141" s="128"/>
      <c r="I141" s="128"/>
      <c r="J141" s="128"/>
      <c r="K141" s="128"/>
    </row>
    <row r="142" spans="8:11">
      <c r="H142" s="128"/>
      <c r="I142" s="128"/>
      <c r="J142" s="128"/>
      <c r="K142" s="128"/>
    </row>
    <row r="143" spans="8:11">
      <c r="H143" s="128"/>
      <c r="I143" s="128"/>
      <c r="J143" s="128"/>
      <c r="K143" s="128"/>
    </row>
    <row r="144" spans="8:11">
      <c r="H144" s="128"/>
      <c r="I144" s="128"/>
      <c r="J144" s="128"/>
      <c r="K144" s="128"/>
    </row>
    <row r="145" spans="8:11">
      <c r="H145" s="128"/>
      <c r="I145" s="128"/>
      <c r="J145" s="128"/>
      <c r="K145" s="128"/>
    </row>
    <row r="146" spans="8:11">
      <c r="H146" s="128"/>
      <c r="I146" s="128"/>
      <c r="J146" s="128"/>
      <c r="K146" s="128"/>
    </row>
    <row r="147" spans="8:11">
      <c r="H147" s="128"/>
      <c r="I147" s="128"/>
      <c r="J147" s="128"/>
      <c r="K147" s="128"/>
    </row>
    <row r="245" spans="2:11">
      <c r="B245" s="128"/>
      <c r="C245" s="128"/>
      <c r="D245" s="128"/>
      <c r="E245" s="128"/>
      <c r="F245" s="128"/>
      <c r="G245" s="128"/>
      <c r="H245" s="128"/>
      <c r="I245" s="128"/>
      <c r="J245" s="128"/>
      <c r="K245" s="128"/>
    </row>
    <row r="246" spans="2:11">
      <c r="B246" s="128"/>
      <c r="C246" s="128"/>
      <c r="D246" s="128"/>
      <c r="E246" s="128"/>
      <c r="F246" s="128"/>
      <c r="G246" s="128"/>
      <c r="H246" s="128"/>
      <c r="I246" s="128"/>
      <c r="J246" s="128"/>
      <c r="K246" s="128"/>
    </row>
    <row r="247" spans="2:11">
      <c r="B247" s="128"/>
      <c r="C247" s="128"/>
      <c r="D247" s="128"/>
      <c r="E247" s="128"/>
      <c r="F247" s="128"/>
      <c r="G247" s="128"/>
      <c r="H247" s="128"/>
      <c r="I247" s="128"/>
      <c r="J247" s="128"/>
      <c r="K247" s="128"/>
    </row>
    <row r="248" spans="2:11">
      <c r="B248" s="128"/>
      <c r="C248" s="128"/>
      <c r="D248" s="128"/>
      <c r="E248" s="128"/>
      <c r="F248" s="128"/>
      <c r="G248" s="128"/>
      <c r="H248" s="128"/>
      <c r="I248" s="128"/>
      <c r="J248" s="128"/>
      <c r="K248" s="128"/>
    </row>
    <row r="249" spans="2:11">
      <c r="B249" s="128"/>
      <c r="C249" s="128"/>
      <c r="D249" s="128"/>
      <c r="E249" s="128"/>
      <c r="F249" s="128"/>
      <c r="G249" s="128"/>
      <c r="H249" s="128"/>
      <c r="I249" s="128"/>
      <c r="J249" s="128"/>
      <c r="K249" s="128"/>
    </row>
    <row r="250" spans="2:11">
      <c r="B250" s="128"/>
      <c r="C250" s="128"/>
      <c r="D250" s="128"/>
      <c r="E250" s="128"/>
      <c r="F250" s="128"/>
      <c r="G250" s="128"/>
      <c r="H250" s="128"/>
      <c r="I250" s="128"/>
      <c r="J250" s="128"/>
      <c r="K250" s="128"/>
    </row>
    <row r="251" spans="2:11">
      <c r="B251" s="128"/>
      <c r="C251" s="128"/>
      <c r="D251" s="128"/>
      <c r="E251" s="128"/>
      <c r="F251" s="128"/>
      <c r="G251" s="128"/>
      <c r="H251" s="128"/>
      <c r="I251" s="128"/>
      <c r="J251" s="128"/>
      <c r="K251" s="128"/>
    </row>
    <row r="252" spans="2:11">
      <c r="B252" s="128"/>
      <c r="C252" s="128"/>
      <c r="D252" s="128"/>
      <c r="E252" s="128"/>
      <c r="F252" s="128"/>
      <c r="G252" s="128"/>
      <c r="H252" s="128"/>
      <c r="I252" s="128"/>
      <c r="J252" s="128"/>
      <c r="K252" s="128"/>
    </row>
    <row r="253" spans="2:11">
      <c r="B253" s="128"/>
      <c r="C253" s="128"/>
      <c r="D253" s="128"/>
      <c r="E253" s="128"/>
      <c r="F253" s="128"/>
      <c r="G253" s="128"/>
      <c r="H253" s="128"/>
      <c r="I253" s="128"/>
      <c r="J253" s="128"/>
      <c r="K253" s="128"/>
    </row>
    <row r="254" spans="2:11">
      <c r="B254" s="128"/>
      <c r="C254" s="128"/>
      <c r="D254" s="128"/>
      <c r="E254" s="128"/>
      <c r="F254" s="128"/>
      <c r="G254" s="128"/>
      <c r="H254" s="128"/>
      <c r="I254" s="128"/>
      <c r="J254" s="128"/>
      <c r="K254" s="128"/>
    </row>
    <row r="255" spans="2:11">
      <c r="B255" s="128"/>
      <c r="C255" s="128"/>
      <c r="D255" s="128"/>
      <c r="E255" s="128"/>
      <c r="F255" s="128"/>
      <c r="G255" s="128"/>
      <c r="H255" s="128"/>
      <c r="I255" s="128"/>
      <c r="J255" s="128"/>
      <c r="K255" s="128"/>
    </row>
    <row r="256" spans="2:11">
      <c r="B256" s="128"/>
      <c r="C256" s="128"/>
      <c r="D256" s="128"/>
      <c r="E256" s="128"/>
      <c r="F256" s="128"/>
      <c r="G256" s="128"/>
      <c r="H256" s="128"/>
      <c r="I256" s="128"/>
      <c r="J256" s="128"/>
      <c r="K256" s="128"/>
    </row>
    <row r="257" spans="2:11">
      <c r="B257" s="128"/>
      <c r="C257" s="128"/>
      <c r="D257" s="128"/>
      <c r="E257" s="128"/>
      <c r="F257" s="128"/>
      <c r="G257" s="128"/>
      <c r="H257" s="128"/>
      <c r="I257" s="128"/>
      <c r="J257" s="128"/>
      <c r="K257" s="128"/>
    </row>
    <row r="258" spans="2:11">
      <c r="B258" s="128"/>
      <c r="C258" s="128"/>
      <c r="D258" s="128"/>
      <c r="E258" s="128"/>
      <c r="F258" s="128"/>
      <c r="G258" s="128"/>
      <c r="H258" s="128"/>
      <c r="I258" s="128"/>
      <c r="J258" s="128"/>
      <c r="K258" s="128"/>
    </row>
    <row r="259" spans="2:11">
      <c r="B259" s="128"/>
      <c r="C259" s="128"/>
      <c r="D259" s="128"/>
      <c r="E259" s="128"/>
      <c r="F259" s="128"/>
      <c r="G259" s="128"/>
      <c r="H259" s="128"/>
      <c r="I259" s="128"/>
      <c r="J259" s="128"/>
      <c r="K259" s="128"/>
    </row>
    <row r="260" spans="2:11">
      <c r="B260" s="128"/>
      <c r="C260" s="128"/>
      <c r="D260" s="128"/>
      <c r="E260" s="128"/>
      <c r="F260" s="128"/>
      <c r="G260" s="128"/>
      <c r="H260" s="128"/>
      <c r="I260" s="128"/>
      <c r="J260" s="128"/>
      <c r="K260" s="128"/>
    </row>
    <row r="261" spans="2:11">
      <c r="B261" s="128"/>
      <c r="C261" s="128"/>
      <c r="D261" s="128"/>
      <c r="E261" s="128"/>
      <c r="F261" s="128"/>
      <c r="G261" s="128"/>
      <c r="H261" s="128"/>
      <c r="I261" s="128"/>
      <c r="J261" s="128"/>
      <c r="K261" s="128"/>
    </row>
    <row r="262" spans="2:11">
      <c r="B262" s="128"/>
      <c r="C262" s="128"/>
      <c r="D262" s="128"/>
      <c r="E262" s="128"/>
      <c r="F262" s="128"/>
      <c r="G262" s="128"/>
      <c r="H262" s="128"/>
      <c r="I262" s="128"/>
      <c r="J262" s="128"/>
      <c r="K262" s="128"/>
    </row>
    <row r="263" spans="2:11">
      <c r="B263" s="128"/>
      <c r="C263" s="128"/>
      <c r="D263" s="128"/>
      <c r="E263" s="128"/>
      <c r="F263" s="128"/>
      <c r="G263" s="128"/>
      <c r="H263" s="128"/>
      <c r="I263" s="128"/>
      <c r="J263" s="128"/>
      <c r="K263" s="128"/>
    </row>
    <row r="264" spans="2:11">
      <c r="B264" s="128"/>
      <c r="C264" s="128"/>
      <c r="D264" s="128"/>
      <c r="E264" s="128"/>
      <c r="F264" s="128"/>
      <c r="G264" s="128"/>
      <c r="H264" s="128"/>
      <c r="I264" s="128"/>
      <c r="J264" s="128"/>
      <c r="K264" s="128"/>
    </row>
    <row r="265" spans="2:11">
      <c r="B265" s="128"/>
      <c r="C265" s="128"/>
      <c r="D265" s="128"/>
      <c r="E265" s="128"/>
      <c r="F265" s="128"/>
      <c r="G265" s="128"/>
      <c r="H265" s="128"/>
      <c r="I265" s="128"/>
      <c r="J265" s="128"/>
      <c r="K265" s="128"/>
    </row>
    <row r="266" spans="2:11">
      <c r="B266" s="128"/>
      <c r="C266" s="128"/>
      <c r="D266" s="128"/>
      <c r="E266" s="128"/>
      <c r="F266" s="128"/>
      <c r="G266" s="128"/>
      <c r="H266" s="128"/>
      <c r="I266" s="128"/>
      <c r="J266" s="128"/>
      <c r="K266" s="128"/>
    </row>
    <row r="267" spans="2:11">
      <c r="B267" s="128"/>
      <c r="C267" s="128"/>
      <c r="D267" s="128"/>
      <c r="E267" s="128"/>
      <c r="F267" s="128"/>
      <c r="G267" s="128"/>
      <c r="H267" s="128"/>
      <c r="I267" s="128"/>
      <c r="J267" s="128"/>
      <c r="K267" s="128"/>
    </row>
    <row r="268" spans="2:11">
      <c r="B268" s="128"/>
      <c r="C268" s="128"/>
      <c r="D268" s="128"/>
      <c r="E268" s="128"/>
      <c r="F268" s="128"/>
      <c r="G268" s="128"/>
      <c r="H268" s="128"/>
      <c r="I268" s="128"/>
      <c r="J268" s="128"/>
      <c r="K268" s="128"/>
    </row>
    <row r="269" spans="2:11">
      <c r="B269" s="128"/>
      <c r="C269" s="128"/>
      <c r="D269" s="128"/>
      <c r="E269" s="128"/>
      <c r="F269" s="128"/>
      <c r="G269" s="128"/>
      <c r="H269" s="128"/>
      <c r="I269" s="128"/>
      <c r="J269" s="128"/>
      <c r="K269" s="128"/>
    </row>
    <row r="270" spans="2:11">
      <c r="B270" s="128"/>
      <c r="C270" s="128"/>
      <c r="D270" s="128"/>
      <c r="E270" s="128"/>
      <c r="F270" s="128"/>
      <c r="G270" s="128"/>
      <c r="H270" s="128"/>
      <c r="I270" s="128"/>
      <c r="J270" s="128"/>
      <c r="K270" s="128"/>
    </row>
    <row r="271" spans="2:11">
      <c r="B271" s="128"/>
      <c r="C271" s="128"/>
      <c r="D271" s="128"/>
      <c r="E271" s="128"/>
      <c r="F271" s="128"/>
      <c r="G271" s="128"/>
      <c r="H271" s="128"/>
      <c r="I271" s="128"/>
      <c r="J271" s="128"/>
      <c r="K271" s="128"/>
    </row>
    <row r="272" spans="2:11">
      <c r="B272" s="128"/>
      <c r="C272" s="128"/>
      <c r="D272" s="128"/>
      <c r="E272" s="128"/>
      <c r="F272" s="128"/>
      <c r="G272" s="128"/>
      <c r="H272" s="128"/>
      <c r="I272" s="128"/>
      <c r="J272" s="128"/>
      <c r="K272" s="128"/>
    </row>
    <row r="273" spans="2:11">
      <c r="B273" s="128"/>
      <c r="C273" s="128"/>
      <c r="D273" s="128"/>
      <c r="E273" s="128"/>
      <c r="F273" s="128"/>
      <c r="G273" s="128"/>
      <c r="H273" s="128"/>
      <c r="I273" s="128"/>
      <c r="J273" s="128"/>
      <c r="K273" s="128"/>
    </row>
    <row r="274" spans="2:11">
      <c r="B274" s="128"/>
      <c r="C274" s="128"/>
      <c r="D274" s="128"/>
      <c r="E274" s="128"/>
      <c r="F274" s="128"/>
      <c r="G274" s="128"/>
      <c r="H274" s="128"/>
      <c r="I274" s="128"/>
      <c r="J274" s="128"/>
      <c r="K274" s="128"/>
    </row>
    <row r="275" spans="2:11">
      <c r="B275" s="128"/>
      <c r="C275" s="128"/>
      <c r="D275" s="128"/>
      <c r="E275" s="128"/>
      <c r="F275" s="128"/>
      <c r="G275" s="128"/>
      <c r="H275" s="128"/>
      <c r="I275" s="128"/>
      <c r="J275" s="128"/>
      <c r="K275" s="128"/>
    </row>
    <row r="276" spans="2:11">
      <c r="B276" s="128"/>
      <c r="C276" s="128"/>
      <c r="D276" s="128"/>
      <c r="E276" s="128"/>
      <c r="F276" s="128"/>
      <c r="G276" s="128"/>
      <c r="H276" s="128"/>
      <c r="I276" s="128"/>
      <c r="J276" s="128"/>
      <c r="K276" s="128"/>
    </row>
  </sheetData>
  <mergeCells count="52">
    <mergeCell ref="AP3:AQ3"/>
    <mergeCell ref="AR3:AS3"/>
    <mergeCell ref="AT3:AU3"/>
    <mergeCell ref="AP1:BN2"/>
    <mergeCell ref="AV3:BN3"/>
    <mergeCell ref="A89:A115"/>
    <mergeCell ref="B90:AC90"/>
    <mergeCell ref="AD90:AD115"/>
    <mergeCell ref="B91:AC113"/>
    <mergeCell ref="B115:AC115"/>
    <mergeCell ref="B35:AB35"/>
    <mergeCell ref="B66:AC66"/>
    <mergeCell ref="B67:AC88"/>
    <mergeCell ref="B36:AC64"/>
    <mergeCell ref="M30:AB32"/>
    <mergeCell ref="B34:AC34"/>
    <mergeCell ref="AC23:AC31"/>
    <mergeCell ref="E29:AB29"/>
    <mergeCell ref="E28:AB28"/>
    <mergeCell ref="E27:AB27"/>
    <mergeCell ref="E26:AB26"/>
    <mergeCell ref="E25:AB25"/>
    <mergeCell ref="E23:AB23"/>
    <mergeCell ref="E24:AB24"/>
    <mergeCell ref="B10:K10"/>
    <mergeCell ref="M10:V10"/>
    <mergeCell ref="AC10:AC17"/>
    <mergeCell ref="M22:AC22"/>
    <mergeCell ref="X10:X19"/>
    <mergeCell ref="Y10:AB10"/>
    <mergeCell ref="AA11:AB11"/>
    <mergeCell ref="AA12:AB12"/>
    <mergeCell ref="AA15:AB15"/>
    <mergeCell ref="AA14:AB14"/>
    <mergeCell ref="AA13:AB13"/>
    <mergeCell ref="AA19:AB19"/>
    <mergeCell ref="AA18:AB18"/>
    <mergeCell ref="AA17:AB17"/>
    <mergeCell ref="AA16:AB16"/>
    <mergeCell ref="B8:G8"/>
    <mergeCell ref="H8:L8"/>
    <mergeCell ref="M8:Q8"/>
    <mergeCell ref="R8:W8"/>
    <mergeCell ref="X8:AC8"/>
    <mergeCell ref="P1:AC1"/>
    <mergeCell ref="B2:AC4"/>
    <mergeCell ref="P5:AC5"/>
    <mergeCell ref="B6:G7"/>
    <mergeCell ref="H6:L7"/>
    <mergeCell ref="M6:Q7"/>
    <mergeCell ref="R6:W7"/>
    <mergeCell ref="X6:AC7"/>
  </mergeCells>
  <pageMargins left="0.75" right="0.75" top="1" bottom="1" header="0.511811023622047" footer="0.511811023622047"/>
  <pageSetup paperSize="9" orientation="portrait" horizontalDpi="300" verticalDpi="3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9"/>
  <sheetViews>
    <sheetView zoomScaleNormal="100" workbookViewId="0"/>
  </sheetViews>
  <sheetFormatPr defaultColWidth="8.7109375" defaultRowHeight="15"/>
  <sheetData>
    <row r="1" spans="1:27" ht="15" customHeight="1">
      <c r="A1" t="s">
        <v>8356</v>
      </c>
      <c r="B1" t="s">
        <v>9041</v>
      </c>
      <c r="C1" t="s">
        <v>8981</v>
      </c>
      <c r="D1" t="s">
        <v>9034</v>
      </c>
      <c r="F1" t="s">
        <v>8356</v>
      </c>
      <c r="G1" t="s">
        <v>9041</v>
      </c>
      <c r="H1" t="s">
        <v>8981</v>
      </c>
      <c r="I1" t="s">
        <v>9034</v>
      </c>
      <c r="K1" t="s">
        <v>8355</v>
      </c>
      <c r="L1" t="s">
        <v>9042</v>
      </c>
      <c r="M1" t="s">
        <v>8</v>
      </c>
      <c r="N1" t="s">
        <v>9043</v>
      </c>
      <c r="P1" t="s">
        <v>8356</v>
      </c>
      <c r="Q1" t="s">
        <v>9041</v>
      </c>
      <c r="R1" t="s">
        <v>8981</v>
      </c>
      <c r="S1" t="s">
        <v>9034</v>
      </c>
      <c r="U1" t="s">
        <v>8356</v>
      </c>
      <c r="V1" t="s">
        <v>9026</v>
      </c>
      <c r="W1" t="s">
        <v>8981</v>
      </c>
      <c r="X1" t="s">
        <v>9027</v>
      </c>
      <c r="Z1" t="s">
        <v>8861</v>
      </c>
      <c r="AA1" t="s">
        <v>9044</v>
      </c>
    </row>
    <row r="2" spans="1:27" ht="15" customHeight="1">
      <c r="A2" t="s">
        <v>14</v>
      </c>
      <c r="B2">
        <v>79</v>
      </c>
      <c r="C2">
        <v>71</v>
      </c>
      <c r="D2">
        <v>208</v>
      </c>
      <c r="F2" t="s">
        <v>14</v>
      </c>
      <c r="G2">
        <v>14</v>
      </c>
      <c r="H2">
        <v>17</v>
      </c>
      <c r="I2">
        <v>21</v>
      </c>
      <c r="K2" t="s">
        <v>9041</v>
      </c>
      <c r="L2">
        <v>158</v>
      </c>
      <c r="M2">
        <v>944</v>
      </c>
      <c r="N2">
        <v>1008</v>
      </c>
      <c r="P2" t="s">
        <v>14</v>
      </c>
      <c r="Q2">
        <v>5.6</v>
      </c>
      <c r="R2">
        <v>4.2</v>
      </c>
      <c r="S2">
        <v>9.9</v>
      </c>
      <c r="U2" t="s">
        <v>14</v>
      </c>
      <c r="V2">
        <v>79</v>
      </c>
      <c r="W2">
        <v>71</v>
      </c>
      <c r="X2">
        <v>208</v>
      </c>
      <c r="Z2" t="s">
        <v>9045</v>
      </c>
      <c r="AA2">
        <v>823</v>
      </c>
    </row>
    <row r="3" spans="1:27" ht="15" customHeight="1">
      <c r="A3" t="s">
        <v>8347</v>
      </c>
      <c r="B3">
        <v>265</v>
      </c>
      <c r="C3">
        <v>114</v>
      </c>
      <c r="D3">
        <v>119</v>
      </c>
      <c r="F3" t="s">
        <v>8347</v>
      </c>
      <c r="G3">
        <v>44</v>
      </c>
      <c r="H3">
        <v>25</v>
      </c>
      <c r="I3">
        <v>36</v>
      </c>
      <c r="K3" t="s">
        <v>8981</v>
      </c>
      <c r="L3">
        <v>179</v>
      </c>
      <c r="M3">
        <v>1147</v>
      </c>
      <c r="N3">
        <v>1271</v>
      </c>
      <c r="P3" t="s">
        <v>8347</v>
      </c>
      <c r="Q3">
        <v>6</v>
      </c>
      <c r="R3">
        <v>4.5999999999999996</v>
      </c>
      <c r="S3">
        <v>3.3</v>
      </c>
      <c r="U3" t="s">
        <v>8347</v>
      </c>
      <c r="V3">
        <v>265</v>
      </c>
      <c r="W3">
        <v>114</v>
      </c>
      <c r="X3">
        <v>119</v>
      </c>
      <c r="Z3" t="s">
        <v>9046</v>
      </c>
      <c r="AA3">
        <v>1027</v>
      </c>
    </row>
    <row r="4" spans="1:27" ht="15" customHeight="1">
      <c r="A4" t="s">
        <v>8349</v>
      </c>
      <c r="B4">
        <v>92</v>
      </c>
      <c r="C4">
        <v>0</v>
      </c>
      <c r="D4">
        <v>49</v>
      </c>
      <c r="F4" t="s">
        <v>8349</v>
      </c>
      <c r="G4">
        <v>18</v>
      </c>
      <c r="H4">
        <v>0</v>
      </c>
      <c r="I4">
        <v>33</v>
      </c>
      <c r="K4" t="s">
        <v>9034</v>
      </c>
      <c r="L4">
        <v>214</v>
      </c>
      <c r="M4">
        <v>1315</v>
      </c>
      <c r="N4">
        <v>1413</v>
      </c>
      <c r="P4" t="s">
        <v>8349</v>
      </c>
      <c r="Q4">
        <v>5.0999999999999996</v>
      </c>
      <c r="R4">
        <v>0</v>
      </c>
      <c r="S4">
        <v>1.5</v>
      </c>
      <c r="U4" t="s">
        <v>8349</v>
      </c>
      <c r="V4">
        <v>92</v>
      </c>
      <c r="W4">
        <v>0</v>
      </c>
      <c r="X4">
        <v>49</v>
      </c>
      <c r="Z4" t="s">
        <v>9047</v>
      </c>
      <c r="AA4">
        <v>1194</v>
      </c>
    </row>
    <row r="5" spans="1:27" ht="15" customHeight="1">
      <c r="A5" t="s">
        <v>8350</v>
      </c>
      <c r="B5">
        <v>101</v>
      </c>
      <c r="C5">
        <v>384</v>
      </c>
      <c r="D5">
        <v>222</v>
      </c>
      <c r="F5" t="s">
        <v>8350</v>
      </c>
      <c r="G5">
        <v>17</v>
      </c>
      <c r="H5">
        <v>46</v>
      </c>
      <c r="I5">
        <v>29</v>
      </c>
      <c r="P5" t="s">
        <v>8350</v>
      </c>
      <c r="Q5">
        <v>5.9</v>
      </c>
      <c r="R5">
        <v>8.3000000000000007</v>
      </c>
      <c r="S5">
        <v>7.7</v>
      </c>
      <c r="U5" t="s">
        <v>8350</v>
      </c>
      <c r="V5">
        <v>101</v>
      </c>
      <c r="W5">
        <v>384</v>
      </c>
      <c r="X5">
        <v>222</v>
      </c>
      <c r="Z5" t="s">
        <v>9048</v>
      </c>
      <c r="AA5">
        <v>46</v>
      </c>
    </row>
    <row r="6" spans="1:27" ht="15" customHeight="1">
      <c r="A6" t="s">
        <v>1201</v>
      </c>
      <c r="B6">
        <v>141</v>
      </c>
      <c r="C6">
        <v>251</v>
      </c>
      <c r="D6">
        <v>191</v>
      </c>
      <c r="F6" t="s">
        <v>1201</v>
      </c>
      <c r="G6">
        <v>22</v>
      </c>
      <c r="H6">
        <v>30</v>
      </c>
      <c r="I6">
        <v>22</v>
      </c>
      <c r="P6" t="s">
        <v>1201</v>
      </c>
      <c r="Q6">
        <v>6.4</v>
      </c>
      <c r="R6">
        <v>8.4</v>
      </c>
      <c r="S6">
        <v>8.6999999999999993</v>
      </c>
      <c r="U6" t="s">
        <v>1201</v>
      </c>
      <c r="V6">
        <v>141</v>
      </c>
      <c r="W6">
        <v>251</v>
      </c>
      <c r="X6">
        <v>191</v>
      </c>
      <c r="Z6" t="s">
        <v>9049</v>
      </c>
      <c r="AA6">
        <v>47</v>
      </c>
    </row>
    <row r="7" spans="1:27" ht="15" customHeight="1">
      <c r="A7" t="s">
        <v>9050</v>
      </c>
      <c r="B7">
        <v>115</v>
      </c>
      <c r="C7">
        <v>212</v>
      </c>
      <c r="D7">
        <v>144</v>
      </c>
      <c r="F7" t="s">
        <v>9050</v>
      </c>
      <c r="G7">
        <v>17</v>
      </c>
      <c r="H7">
        <v>36</v>
      </c>
      <c r="I7">
        <v>21</v>
      </c>
      <c r="P7" t="s">
        <v>9050</v>
      </c>
      <c r="Q7">
        <v>6.8</v>
      </c>
      <c r="R7">
        <v>5.9</v>
      </c>
      <c r="S7">
        <v>6.9</v>
      </c>
      <c r="U7" t="s">
        <v>9050</v>
      </c>
      <c r="V7">
        <v>115</v>
      </c>
      <c r="W7">
        <v>212</v>
      </c>
      <c r="X7">
        <v>144</v>
      </c>
      <c r="Z7" t="s">
        <v>9051</v>
      </c>
      <c r="AA7">
        <v>46</v>
      </c>
    </row>
    <row r="8" spans="1:27" ht="15" customHeight="1">
      <c r="A8" t="s">
        <v>1678</v>
      </c>
      <c r="B8">
        <v>61</v>
      </c>
      <c r="C8">
        <v>98</v>
      </c>
      <c r="D8">
        <v>201</v>
      </c>
      <c r="F8" t="s">
        <v>1678</v>
      </c>
      <c r="G8">
        <v>10</v>
      </c>
      <c r="H8">
        <v>22</v>
      </c>
      <c r="I8">
        <v>35</v>
      </c>
      <c r="P8" t="s">
        <v>1678</v>
      </c>
      <c r="Q8">
        <v>6.1</v>
      </c>
      <c r="R8">
        <v>4.5</v>
      </c>
      <c r="S8">
        <v>5.7</v>
      </c>
      <c r="U8" t="s">
        <v>1678</v>
      </c>
      <c r="V8">
        <v>61</v>
      </c>
      <c r="W8">
        <v>98</v>
      </c>
      <c r="X8">
        <v>201</v>
      </c>
      <c r="Z8" t="s">
        <v>9052</v>
      </c>
      <c r="AA8">
        <v>28</v>
      </c>
    </row>
    <row r="9" spans="1:27" ht="15" customHeight="1">
      <c r="A9" t="s">
        <v>8353</v>
      </c>
      <c r="B9">
        <v>110</v>
      </c>
      <c r="C9">
        <v>101</v>
      </c>
      <c r="D9">
        <v>214</v>
      </c>
      <c r="F9" t="s">
        <v>8353</v>
      </c>
      <c r="G9">
        <v>19</v>
      </c>
      <c r="H9">
        <v>22</v>
      </c>
      <c r="I9">
        <v>27</v>
      </c>
      <c r="P9" t="s">
        <v>8353</v>
      </c>
      <c r="Q9">
        <v>5.8</v>
      </c>
      <c r="R9">
        <v>4.5999999999999996</v>
      </c>
      <c r="S9">
        <v>7.9</v>
      </c>
      <c r="U9" t="s">
        <v>8353</v>
      </c>
      <c r="V9">
        <v>110</v>
      </c>
      <c r="W9">
        <v>101</v>
      </c>
      <c r="X9">
        <v>214</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64BE71-ACE6-4C60-A2BE-684596121A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 UNI-DATASET</vt:lpstr>
      <vt:lpstr>🎓UNI-SUMMARY</vt:lpstr>
      <vt:lpstr>📋 Normalized Skills List</vt:lpstr>
      <vt:lpstr>💼JOB-DATASET</vt:lpstr>
      <vt:lpstr>💼JOB-SUMMARY</vt:lpstr>
      <vt:lpstr>📖 Synonym- Dictionary</vt:lpstr>
      <vt:lpstr>📖 Synonym Dictionary</vt:lpstr>
      <vt:lpstr>  📊 DASHBOARD</vt:lpstr>
      <vt:lpstr>📊ChartData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ساره ايمن طاهر الزويري</cp:lastModifiedBy>
  <cp:revision>18</cp:revision>
  <dcterms:created xsi:type="dcterms:W3CDTF">2026-05-07T16:19:41Z</dcterms:created>
  <dcterms:modified xsi:type="dcterms:W3CDTF">2026-05-28T08:45:26Z</dcterms:modified>
  <dc:language>en-US</dc:language>
</cp:coreProperties>
</file>