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CPP\CS 4210\A3\"/>
    </mc:Choice>
  </mc:AlternateContent>
  <xr:revisionPtr revIDLastSave="0" documentId="13_ncr:1_{58D5FD92-E444-4086-B8D2-301C4D5471E8}" xr6:coauthVersionLast="47" xr6:coauthVersionMax="47" xr10:uidLastSave="{00000000-0000-0000-0000-000000000000}"/>
  <bookViews>
    <workbookView xWindow="6" yWindow="0" windowWidth="23028" windowHeight="13800" xr2:uid="{7F991E7D-E183-40E3-88D2-71AF617E5D48}"/>
  </bookViews>
  <sheets>
    <sheet name="A3.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D68" i="1"/>
  <c r="F68" i="1"/>
  <c r="E68" i="1"/>
  <c r="C68" i="1"/>
  <c r="B68" i="1"/>
  <c r="F23" i="1"/>
  <c r="G23" i="1"/>
  <c r="F22" i="1"/>
  <c r="F21" i="1"/>
  <c r="G21" i="1"/>
</calcChain>
</file>

<file path=xl/sharedStrings.xml><?xml version="1.0" encoding="utf-8"?>
<sst xmlns="http://schemas.openxmlformats.org/spreadsheetml/2006/main" count="28" uniqueCount="20">
  <si>
    <t>x</t>
  </si>
  <si>
    <t>y</t>
  </si>
  <si>
    <t>Round 1</t>
  </si>
  <si>
    <t>Round 2</t>
  </si>
  <si>
    <t>Round 3</t>
  </si>
  <si>
    <t>Summary of Trained Decision Stumps</t>
  </si>
  <si>
    <t>Round</t>
  </si>
  <si>
    <t>Split Point</t>
  </si>
  <si>
    <t>Left Class</t>
  </si>
  <si>
    <t>RightClass</t>
  </si>
  <si>
    <t>Missclassified points</t>
  </si>
  <si>
    <t>3, 4</t>
  </si>
  <si>
    <t>1, 2</t>
  </si>
  <si>
    <t>Alpha</t>
  </si>
  <si>
    <t>Error rate</t>
  </si>
  <si>
    <t>Weights</t>
  </si>
  <si>
    <t>Combination table</t>
  </si>
  <si>
    <t>Sum</t>
  </si>
  <si>
    <t>Sign</t>
  </si>
  <si>
    <t>Predicted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</si>
</sst>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43FF"/>
      <name val="Calibri"/>
      <family val="2"/>
      <scheme val="minor"/>
    </font>
    <font>
      <sz val="11"/>
      <color rgb="FFA730DC"/>
      <name val="Calibri"/>
      <family val="2"/>
      <scheme val="minor"/>
    </font>
    <font>
      <sz val="11"/>
      <color rgb="FF660066"/>
      <name val="Calibri"/>
      <family val="2"/>
      <scheme val="minor"/>
    </font>
    <font>
      <sz val="11"/>
      <color rgb="FF6600FF"/>
      <name val="Calibri"/>
      <family val="2"/>
      <scheme val="minor"/>
    </font>
    <font>
      <sz val="11"/>
      <color rgb="FF9900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EAB4B4"/>
        <bgColor indexed="64"/>
      </patternFill>
    </fill>
    <fill>
      <patternFill patternType="solid">
        <fgColor rgb="FFA730DC"/>
        <bgColor indexed="64"/>
      </patternFill>
    </fill>
    <fill>
      <patternFill patternType="solid">
        <fgColor rgb="FFDDACE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Alignment="1"/>
    <xf numFmtId="0" fontId="2" fillId="14" borderId="0" xfId="0" applyFont="1" applyFill="1"/>
    <xf numFmtId="0" fontId="11" fillId="14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990033"/>
      <color rgb="FF660066"/>
      <color rgb="FFEFD0FC"/>
      <color rgb="FF6600FF"/>
      <color rgb="FFA730DC"/>
      <color rgb="FFFF43FF"/>
      <color rgb="FFFF8181"/>
      <color rgb="FFEAB4B4"/>
      <color rgb="FFDDAC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10</xdr:col>
      <xdr:colOff>22412</xdr:colOff>
      <xdr:row>2</xdr:row>
      <xdr:rowOff>171782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5683F5-01DA-4848-8022-0B14C15FC0A1}"/>
            </a:ext>
          </a:extLst>
        </xdr:cNvPr>
        <xdr:cNvSpPr txBox="1"/>
      </xdr:nvSpPr>
      <xdr:spPr>
        <a:xfrm>
          <a:off x="3832412" y="0"/>
          <a:ext cx="2577353" cy="530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Original Dataset</a:t>
          </a: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Bounderies: </a:t>
          </a:r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&lt;=/&gt; 2.5 </a:t>
          </a: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&lt;=/&gt;</a:t>
          </a:r>
          <a:r>
            <a:rPr lang="en-US" sz="9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4.5</a:t>
          </a:r>
          <a:endParaRPr lang="en-US" sz="1000" b="1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7622</xdr:colOff>
      <xdr:row>4</xdr:row>
      <xdr:rowOff>1904</xdr:rowOff>
    </xdr:from>
    <xdr:to>
      <xdr:col>8</xdr:col>
      <xdr:colOff>19051</xdr:colOff>
      <xdr:row>6</xdr:row>
      <xdr:rowOff>171285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574FA2-946F-4ABD-96B4-E6C46027ADA1}"/>
            </a:ext>
          </a:extLst>
        </xdr:cNvPr>
        <xdr:cNvSpPr txBox="1"/>
      </xdr:nvSpPr>
      <xdr:spPr>
        <a:xfrm>
          <a:off x="3836672" y="725804"/>
          <a:ext cx="1287779" cy="53133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&lt;= 2.5 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y = 1   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&gt; 2.5  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y = -1                </a:t>
          </a:r>
          <a:r>
            <a:rPr lang="en-US">
              <a:effectLst/>
            </a:rPr>
            <a:t>	</a:t>
          </a:r>
        </a:p>
        <a:p>
          <a:endParaRPr lang="en-US" sz="1100"/>
        </a:p>
      </xdr:txBody>
    </xdr:sp>
    <xdr:clientData/>
  </xdr:twoCellAnchor>
  <xdr:twoCellAnchor>
    <xdr:from>
      <xdr:col>5</xdr:col>
      <xdr:colOff>3313</xdr:colOff>
      <xdr:row>1</xdr:row>
      <xdr:rowOff>0</xdr:rowOff>
    </xdr:from>
    <xdr:to>
      <xdr:col>5</xdr:col>
      <xdr:colOff>4458</xdr:colOff>
      <xdr:row>3</xdr:row>
      <xdr:rowOff>6398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2FC3E01-88A5-4CBC-8AEE-A396DE4E238C}"/>
            </a:ext>
          </a:extLst>
        </xdr:cNvPr>
        <xdr:cNvCxnSpPr/>
      </xdr:nvCxnSpPr>
      <xdr:spPr>
        <a:xfrm>
          <a:off x="2428378" y="180975"/>
          <a:ext cx="1145" cy="3702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180809</xdr:rowOff>
    </xdr:from>
    <xdr:to>
      <xdr:col>3</xdr:col>
      <xdr:colOff>10670</xdr:colOff>
      <xdr:row>5</xdr:row>
      <xdr:rowOff>180250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6D244B0-8AB7-4856-AAE5-9F11F7660725}"/>
            </a:ext>
          </a:extLst>
        </xdr:cNvPr>
        <xdr:cNvCxnSpPr/>
      </xdr:nvCxnSpPr>
      <xdr:spPr>
        <a:xfrm>
          <a:off x="1924050" y="723734"/>
          <a:ext cx="1145" cy="361391"/>
        </a:xfrm>
        <a:prstGeom prst="line">
          <a:avLst/>
        </a:prstGeom>
        <a:ln w="381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27582</xdr:colOff>
      <xdr:row>12</xdr:row>
      <xdr:rowOff>9358</xdr:rowOff>
    </xdr:from>
    <xdr:to>
      <xdr:col>5</xdr:col>
      <xdr:colOff>28727</xdr:colOff>
      <xdr:row>14</xdr:row>
      <xdr:rowOff>8799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8649C02-7C7F-4326-B058-9C7AA4743B08}"/>
            </a:ext>
          </a:extLst>
        </xdr:cNvPr>
        <xdr:cNvCxnSpPr/>
      </xdr:nvCxnSpPr>
      <xdr:spPr>
        <a:xfrm>
          <a:off x="3218457" y="2181058"/>
          <a:ext cx="1145" cy="361391"/>
        </a:xfrm>
        <a:prstGeom prst="line">
          <a:avLst/>
        </a:prstGeom>
        <a:ln w="381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19879</xdr:colOff>
      <xdr:row>0</xdr:row>
      <xdr:rowOff>178905</xdr:rowOff>
    </xdr:from>
    <xdr:to>
      <xdr:col>3</xdr:col>
      <xdr:colOff>21024</xdr:colOff>
      <xdr:row>3</xdr:row>
      <xdr:rowOff>3086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F2D577B-0085-4C5B-845A-F8473E647A80}"/>
            </a:ext>
          </a:extLst>
        </xdr:cNvPr>
        <xdr:cNvCxnSpPr/>
      </xdr:nvCxnSpPr>
      <xdr:spPr>
        <a:xfrm>
          <a:off x="1381954" y="180810"/>
          <a:ext cx="0" cy="361391"/>
        </a:xfrm>
        <a:prstGeom prst="line">
          <a:avLst/>
        </a:prstGeom>
        <a:ln w="381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29816</xdr:colOff>
      <xdr:row>4</xdr:row>
      <xdr:rowOff>121588</xdr:rowOff>
    </xdr:from>
    <xdr:to>
      <xdr:col>6</xdr:col>
      <xdr:colOff>76199</xdr:colOff>
      <xdr:row>4</xdr:row>
      <xdr:rowOff>175260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8DFA400-B735-418D-A004-12A7BF92904C}"/>
            </a:ext>
          </a:extLst>
        </xdr:cNvPr>
        <xdr:cNvSpPr/>
      </xdr:nvSpPr>
      <xdr:spPr>
        <a:xfrm>
          <a:off x="2923511" y="847393"/>
          <a:ext cx="48288" cy="479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8</xdr:row>
      <xdr:rowOff>0</xdr:rowOff>
    </xdr:from>
    <xdr:to>
      <xdr:col>8</xdr:col>
      <xdr:colOff>1</xdr:colOff>
      <xdr:row>10</xdr:row>
      <xdr:rowOff>171285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1804EC-9B48-47D9-986B-E44B765CEB02}"/>
            </a:ext>
          </a:extLst>
        </xdr:cNvPr>
        <xdr:cNvSpPr txBox="1"/>
      </xdr:nvSpPr>
      <xdr:spPr>
        <a:xfrm>
          <a:off x="3829051" y="1447800"/>
          <a:ext cx="1276350" cy="5332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&lt;= 4.5 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y = 1    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&gt; 4.5  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y = 1                     </a:t>
          </a:r>
          <a:r>
            <a:rPr lang="en-US">
              <a:effectLst/>
            </a:rPr>
            <a:t>	</a:t>
          </a:r>
        </a:p>
        <a:p>
          <a:endParaRPr lang="en-US" sz="1100"/>
        </a:p>
      </xdr:txBody>
    </xdr:sp>
    <xdr:clientData/>
  </xdr:twoCellAnchor>
  <xdr:twoCellAnchor>
    <xdr:from>
      <xdr:col>6</xdr:col>
      <xdr:colOff>19051</xdr:colOff>
      <xdr:row>12</xdr:row>
      <xdr:rowOff>8614</xdr:rowOff>
    </xdr:from>
    <xdr:to>
      <xdr:col>8</xdr:col>
      <xdr:colOff>1</xdr:colOff>
      <xdr:row>15</xdr:row>
      <xdr:rowOff>830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D51EC6-2350-4503-B345-2A4948682061}"/>
            </a:ext>
          </a:extLst>
        </xdr:cNvPr>
        <xdr:cNvSpPr txBox="1"/>
      </xdr:nvSpPr>
      <xdr:spPr>
        <a:xfrm>
          <a:off x="3848101" y="2180314"/>
          <a:ext cx="1257300" cy="53514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x &lt;= 4.5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= -1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x &gt;  4.5 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= 1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>
              <a:effectLst/>
            </a:rPr>
            <a:t>	</a:t>
          </a:r>
        </a:p>
        <a:p>
          <a:endParaRPr lang="en-US" sz="1100"/>
        </a:p>
      </xdr:txBody>
    </xdr:sp>
    <xdr:clientData/>
  </xdr:twoCellAnchor>
  <xdr:twoCellAnchor>
    <xdr:from>
      <xdr:col>6</xdr:col>
      <xdr:colOff>31307</xdr:colOff>
      <xdr:row>8</xdr:row>
      <xdr:rowOff>109331</xdr:rowOff>
    </xdr:from>
    <xdr:to>
      <xdr:col>6</xdr:col>
      <xdr:colOff>77690</xdr:colOff>
      <xdr:row>8</xdr:row>
      <xdr:rowOff>162340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003CB70-91D0-41E7-A3FA-8375A2CC289E}"/>
            </a:ext>
          </a:extLst>
        </xdr:cNvPr>
        <xdr:cNvSpPr/>
      </xdr:nvSpPr>
      <xdr:spPr>
        <a:xfrm>
          <a:off x="2925002" y="1560941"/>
          <a:ext cx="48288" cy="47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46712</xdr:colOff>
      <xdr:row>12</xdr:row>
      <xdr:rowOff>112146</xdr:rowOff>
    </xdr:from>
    <xdr:to>
      <xdr:col>6</xdr:col>
      <xdr:colOff>93095</xdr:colOff>
      <xdr:row>12</xdr:row>
      <xdr:rowOff>165155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10A12BC-043A-4C2F-BB5B-58564F88E131}"/>
            </a:ext>
          </a:extLst>
        </xdr:cNvPr>
        <xdr:cNvSpPr/>
      </xdr:nvSpPr>
      <xdr:spPr>
        <a:xfrm>
          <a:off x="2944217" y="2287656"/>
          <a:ext cx="48288" cy="47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9359</xdr:colOff>
      <xdr:row>8</xdr:row>
      <xdr:rowOff>9525</xdr:rowOff>
    </xdr:from>
    <xdr:to>
      <xdr:col>1</xdr:col>
      <xdr:colOff>10504</xdr:colOff>
      <xdr:row>10</xdr:row>
      <xdr:rowOff>17828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62C1C58-8FB5-4443-8466-8B32C9CA74D7}"/>
            </a:ext>
          </a:extLst>
        </xdr:cNvPr>
        <xdr:cNvCxnSpPr/>
      </xdr:nvCxnSpPr>
      <xdr:spPr>
        <a:xfrm>
          <a:off x="647534" y="1457325"/>
          <a:ext cx="1145" cy="370253"/>
        </a:xfrm>
        <a:prstGeom prst="line">
          <a:avLst/>
        </a:prstGeom>
        <a:ln w="38100"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99959</xdr:colOff>
      <xdr:row>20</xdr:row>
      <xdr:rowOff>76200</xdr:rowOff>
    </xdr:from>
    <xdr:to>
      <xdr:col>2</xdr:col>
      <xdr:colOff>146342</xdr:colOff>
      <xdr:row>20</xdr:row>
      <xdr:rowOff>129209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D12E582-E335-4B19-A379-605992E28969}"/>
            </a:ext>
          </a:extLst>
        </xdr:cNvPr>
        <xdr:cNvSpPr/>
      </xdr:nvSpPr>
      <xdr:spPr>
        <a:xfrm>
          <a:off x="934349" y="4781550"/>
          <a:ext cx="48288" cy="568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96646</xdr:colOff>
      <xdr:row>21</xdr:row>
      <xdr:rowOff>82825</xdr:rowOff>
    </xdr:from>
    <xdr:to>
      <xdr:col>2</xdr:col>
      <xdr:colOff>143029</xdr:colOff>
      <xdr:row>21</xdr:row>
      <xdr:rowOff>135834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7366A70-D9B2-4BF8-84B4-B66BC22E7887}"/>
            </a:ext>
          </a:extLst>
        </xdr:cNvPr>
        <xdr:cNvSpPr/>
      </xdr:nvSpPr>
      <xdr:spPr>
        <a:xfrm>
          <a:off x="934846" y="4971055"/>
          <a:ext cx="44478" cy="47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96646</xdr:colOff>
      <xdr:row>22</xdr:row>
      <xdr:rowOff>89451</xdr:rowOff>
    </xdr:from>
    <xdr:to>
      <xdr:col>2</xdr:col>
      <xdr:colOff>143029</xdr:colOff>
      <xdr:row>22</xdr:row>
      <xdr:rowOff>142460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CD72A441-5709-42FB-99C5-6B93A4DB86E0}"/>
            </a:ext>
          </a:extLst>
        </xdr:cNvPr>
        <xdr:cNvSpPr/>
      </xdr:nvSpPr>
      <xdr:spPr>
        <a:xfrm>
          <a:off x="934846" y="5154846"/>
          <a:ext cx="44478" cy="568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78442</xdr:colOff>
      <xdr:row>17</xdr:row>
      <xdr:rowOff>121921</xdr:rowOff>
    </xdr:from>
    <xdr:to>
      <xdr:col>7</xdr:col>
      <xdr:colOff>26670</xdr:colOff>
      <xdr:row>20</xdr:row>
      <xdr:rowOff>56030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33131B2A-E46E-42C2-A9EC-F19E6CA9C335}"/>
            </a:ext>
          </a:extLst>
        </xdr:cNvPr>
        <xdr:cNvCxnSpPr/>
      </xdr:nvCxnSpPr>
      <xdr:spPr>
        <a:xfrm flipV="1">
          <a:off x="3272118" y="3169921"/>
          <a:ext cx="1225699" cy="471991"/>
        </a:xfrm>
        <a:prstGeom prst="bentConnector3">
          <a:avLst>
            <a:gd name="adj1" fmla="val -5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9</xdr:col>
      <xdr:colOff>628650</xdr:colOff>
      <xdr:row>7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20E572C-5009-4BD7-92FE-147CE5A2B892}"/>
            </a:ext>
          </a:extLst>
        </xdr:cNvPr>
        <xdr:cNvSpPr txBox="1"/>
      </xdr:nvSpPr>
      <xdr:spPr>
        <a:xfrm>
          <a:off x="6372225" y="126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350520</xdr:colOff>
      <xdr:row>32</xdr:row>
      <xdr:rowOff>45720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5453274-0F50-4346-B356-964ADC4FA928}"/>
            </a:ext>
          </a:extLst>
        </xdr:cNvPr>
        <xdr:cNvSpPr txBox="1"/>
      </xdr:nvSpPr>
      <xdr:spPr>
        <a:xfrm>
          <a:off x="8008620" y="5836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38100</xdr:colOff>
      <xdr:row>16</xdr:row>
      <xdr:rowOff>38101</xdr:rowOff>
    </xdr:from>
    <xdr:to>
      <xdr:col>9</xdr:col>
      <xdr:colOff>630621</xdr:colOff>
      <xdr:row>18</xdr:row>
      <xdr:rowOff>133351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B5F013E-9072-418C-BA0F-0BD1D20D8695}"/>
            </a:ext>
          </a:extLst>
        </xdr:cNvPr>
        <xdr:cNvSpPr txBox="1"/>
      </xdr:nvSpPr>
      <xdr:spPr>
        <a:xfrm>
          <a:off x="4498428" y="2980998"/>
          <a:ext cx="1866900" cy="46311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Alpha formula</a:t>
          </a:r>
          <a:r>
            <a:rPr lang="en-US" sz="1000" baseline="0"/>
            <a:t> Ex. for Round 1</a:t>
          </a:r>
        </a:p>
        <a:p>
          <a:r>
            <a:rPr lang="en-US" sz="1100"/>
            <a:t> </a:t>
          </a:r>
          <a:r>
            <a:rPr lang="en-US" sz="1100" b="1"/>
            <a:t>= 0.5*LN ((1-G21)/G21)</a:t>
          </a:r>
        </a:p>
      </xdr:txBody>
    </xdr:sp>
    <xdr:clientData/>
  </xdr:twoCellAnchor>
  <xdr:twoCellAnchor>
    <xdr:from>
      <xdr:col>0</xdr:col>
      <xdr:colOff>20730</xdr:colOff>
      <xdr:row>31</xdr:row>
      <xdr:rowOff>144220</xdr:rowOff>
    </xdr:from>
    <xdr:to>
      <xdr:col>6</xdr:col>
      <xdr:colOff>18602</xdr:colOff>
      <xdr:row>44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ADB340C-2DF7-4A4C-8643-5C184E311538}"/>
                </a:ext>
              </a:extLst>
            </xdr:cNvPr>
            <xdr:cNvSpPr txBox="1"/>
          </xdr:nvSpPr>
          <xdr:spPr>
            <a:xfrm>
              <a:off x="20730" y="5702338"/>
              <a:ext cx="3830284" cy="2186603"/>
            </a:xfrm>
            <a:prstGeom prst="rect">
              <a:avLst/>
            </a:prstGeom>
            <a:solidFill>
              <a:srgbClr val="EFD0FC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l"/>
              <a:endParaRPr lang="en-US" sz="1100"/>
            </a:p>
            <a:p>
              <a:pPr lvl="0" algn="l"/>
              <a:r>
                <a:rPr lang="en-US" sz="1100"/>
                <a:t>Updating Weights 2:</a:t>
              </a:r>
            </a:p>
            <a:p>
              <a:pPr lvl="0" algn="l"/>
              <a:r>
                <a:rPr lang="en-US" sz="1100"/>
                <a:t> </a:t>
              </a:r>
            </a:p>
            <a:p>
              <a:pPr lvl="0" algn="l"/>
              <a:r>
                <a:rPr lang="en-US" sz="1100"/>
                <a:t>W</a:t>
              </a:r>
              <a:r>
                <a:rPr lang="en-US" sz="1100" baseline="-25000"/>
                <a:t>5</a:t>
              </a:r>
              <a:r>
                <a:rPr lang="en-US" sz="1100" baseline="30000"/>
                <a:t>2</a:t>
              </a:r>
              <a:r>
                <a:rPr lang="en-US" sz="11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0.2 ∗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𝑒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^1.589</m:t>
                      </m:r>
                    </m:num>
                    <m:den>
                      <m:r>
                        <a:rPr lang="en-US" sz="1100" b="0" i="1" baseline="0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</a:rPr>
                        <m:t>𝑍</m:t>
                      </m:r>
                      <m:r>
                        <a:rPr lang="en-US" sz="1100" b="0" i="1" baseline="0">
                          <a:latin typeface="Cambria Math" panose="02040503050406030204" pitchFamily="18" charset="0"/>
                        </a:rPr>
                        <m:t>1</m:t>
                      </m:r>
                    </m:den>
                  </m:f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0.9796</m:t>
                      </m:r>
                    </m:num>
                    <m:den>
                      <m:r>
                        <a:rPr lang="en-US" sz="1100" b="0" i="1">
                          <a:solidFill>
                            <a:srgbClr val="0070C0"/>
                          </a:solidFill>
                          <a:latin typeface="Cambria Math" panose="02040503050406030204" pitchFamily="18" charset="0"/>
                        </a:rPr>
                        <m:t>𝑍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</m:t>
                      </m:r>
                    </m:den>
                  </m:f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0.9796</m:t>
                      </m:r>
                    </m:num>
                    <m:den>
                      <m:r>
                        <a:rPr lang="en-US" sz="1100" b="0" i="1">
                          <a:solidFill>
                            <a:srgbClr val="0070C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1.1428</m:t>
                      </m:r>
                    </m:den>
                  </m:f>
                </m:oMath>
              </a14:m>
              <a:r>
                <a:rPr lang="en-US" sz="1100"/>
                <a:t> = </a:t>
              </a:r>
              <a:r>
                <a:rPr lang="en-US" sz="1100" i="0" u="none">
                  <a:solidFill>
                    <a:srgbClr val="7030A0"/>
                  </a:solidFill>
                </a:rPr>
                <a:t>0.8572</a:t>
              </a:r>
            </a:p>
            <a:p>
              <a:pPr lvl="0" algn="l"/>
              <a:endParaRPr lang="en-US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0.2 ∗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^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1.589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num>
                    <m:den>
                      <m:r>
                        <a:rPr lang="en-US" sz="1100" b="0" i="1" baseline="0">
                          <a:solidFill>
                            <a:srgbClr val="0070C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0.0408</m:t>
                      </m:r>
                    </m:num>
                    <m:den>
                      <m:r>
                        <a:rPr lang="en-US" sz="1100" b="0" i="1">
                          <a:solidFill>
                            <a:srgbClr val="0070C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sz="11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0.0408</m:t>
                      </m:r>
                    </m:num>
                    <m:den>
                      <m:r>
                        <a:rPr lang="en-US" sz="1100" b="0" i="1">
                          <a:solidFill>
                            <a:srgbClr val="0070C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1.1428</m:t>
                      </m:r>
                    </m:den>
                  </m:f>
                </m:oMath>
              </a14:m>
              <a:r>
                <a:rPr lang="en-US" sz="1100" baseline="0"/>
                <a:t> = </a:t>
              </a:r>
              <a:r>
                <a:rPr lang="en-US" sz="1100" b="0" i="0" u="none" strike="noStrike">
                  <a:solidFill>
                    <a:srgbClr val="FF43FF"/>
                  </a:solidFill>
                  <a:effectLst/>
                  <a:latin typeface="+mn-lt"/>
                  <a:ea typeface="+mn-ea"/>
                  <a:cs typeface="+mn-cs"/>
                </a:rPr>
                <a:t>0.0357</a:t>
              </a:r>
              <a:r>
                <a:rPr lang="en-US"/>
                <a:t> </a:t>
              </a:r>
              <a:endParaRPr lang="en-US" sz="1100" baseline="0">
                <a:solidFill>
                  <a:srgbClr val="FF818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rgbClr val="0070C0"/>
                  </a:solidFill>
                </a:rPr>
                <a:t>Z</a:t>
              </a:r>
              <a:r>
                <a:rPr lang="en-US" sz="1100" baseline="-25000">
                  <a:solidFill>
                    <a:srgbClr val="0070C0"/>
                  </a:solidFill>
                </a:rPr>
                <a:t>1 </a:t>
              </a:r>
              <a:r>
                <a:rPr lang="en-US" sz="1100" baseline="0"/>
                <a:t>= 0.9796 + (4 * 0.0408) = </a:t>
              </a:r>
              <a:r>
                <a:rPr lang="en-US" sz="1100" baseline="0">
                  <a:solidFill>
                    <a:srgbClr val="0070C0"/>
                  </a:solidFill>
                </a:rPr>
                <a:t>1.1428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algn="l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ADB340C-2DF7-4A4C-8643-5C184E311538}"/>
                </a:ext>
              </a:extLst>
            </xdr:cNvPr>
            <xdr:cNvSpPr txBox="1"/>
          </xdr:nvSpPr>
          <xdr:spPr>
            <a:xfrm>
              <a:off x="20730" y="5702338"/>
              <a:ext cx="3830284" cy="2186603"/>
            </a:xfrm>
            <a:prstGeom prst="rect">
              <a:avLst/>
            </a:prstGeom>
            <a:solidFill>
              <a:srgbClr val="EFD0FC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l"/>
              <a:endParaRPr lang="en-US" sz="1100"/>
            </a:p>
            <a:p>
              <a:pPr lvl="0" algn="l"/>
              <a:r>
                <a:rPr lang="en-US" sz="1100"/>
                <a:t>Updating Weights 2:</a:t>
              </a:r>
            </a:p>
            <a:p>
              <a:pPr lvl="0" algn="l"/>
              <a:r>
                <a:rPr lang="en-US" sz="1100"/>
                <a:t> </a:t>
              </a:r>
            </a:p>
            <a:p>
              <a:pPr lvl="0" algn="l"/>
              <a:r>
                <a:rPr lang="en-US" sz="1100"/>
                <a:t>W</a:t>
              </a:r>
              <a:r>
                <a:rPr lang="en-US" sz="1100" baseline="-25000"/>
                <a:t>5</a:t>
              </a:r>
              <a:r>
                <a:rPr lang="en-US" sz="1100" baseline="30000"/>
                <a:t>2</a:t>
              </a:r>
              <a:r>
                <a:rPr lang="en-US" sz="1100" baseline="0"/>
                <a:t> = </a:t>
              </a:r>
              <a:r>
                <a:rPr lang="en-US" sz="1100" i="0" baseline="0">
                  <a:latin typeface="Cambria Math" panose="02040503050406030204" pitchFamily="18" charset="0"/>
                </a:rPr>
                <a:t>(</a:t>
              </a:r>
              <a:r>
                <a:rPr lang="en-US" sz="1100" b="0" i="0" baseline="0">
                  <a:latin typeface="Cambria Math" panose="02040503050406030204" pitchFamily="18" charset="0"/>
                </a:rPr>
                <a:t>0.2 ∗𝑒^1.589)/</a:t>
              </a:r>
              <a:r>
                <a:rPr lang="en-US" sz="1100" b="0" i="0" baseline="0">
                  <a:solidFill>
                    <a:srgbClr val="0070C0"/>
                  </a:solidFill>
                  <a:latin typeface="Cambria Math" panose="02040503050406030204" pitchFamily="18" charset="0"/>
                </a:rPr>
                <a:t>𝑍</a:t>
              </a:r>
              <a:r>
                <a:rPr lang="en-US" sz="1100" b="0" i="0" baseline="0">
                  <a:latin typeface="Cambria Math" panose="02040503050406030204" pitchFamily="18" charset="0"/>
                </a:rPr>
                <a:t>1</a:t>
              </a:r>
              <a:r>
                <a:rPr lang="en-US" sz="1100"/>
                <a:t> = </a:t>
              </a:r>
              <a:r>
                <a:rPr lang="en-US" sz="1100" b="0" i="0">
                  <a:latin typeface="Cambria Math" panose="02040503050406030204" pitchFamily="18" charset="0"/>
                </a:rPr>
                <a:t>0.9796/</a:t>
              </a:r>
              <a:r>
                <a:rPr lang="en-US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𝑍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/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0.9796/</a:t>
              </a:r>
              <a:r>
                <a:rPr lang="en-US" sz="11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1.1428</a:t>
              </a:r>
              <a:r>
                <a:rPr lang="en-US" sz="1100"/>
                <a:t> = </a:t>
              </a:r>
              <a:r>
                <a:rPr lang="en-US" sz="1100" i="0" u="none">
                  <a:solidFill>
                    <a:srgbClr val="7030A0"/>
                  </a:solidFill>
                </a:rPr>
                <a:t>0.8572</a:t>
              </a:r>
            </a:p>
            <a:p>
              <a:pPr lvl="0" algn="l"/>
              <a:endParaRPr lang="en-US" sz="11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0.2 ∗𝑒^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1.589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 baseline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0.0408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sz="1100" b="0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aseline="0"/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0.0408/</a:t>
              </a:r>
              <a:r>
                <a:rPr lang="en-US" sz="1100" b="0" i="0">
                  <a:solidFill>
                    <a:srgbClr val="0070C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1.1428</a:t>
              </a:r>
              <a:r>
                <a:rPr lang="en-US" sz="1100" baseline="0"/>
                <a:t> = </a:t>
              </a:r>
              <a:r>
                <a:rPr lang="en-US" sz="1100" b="0" i="0" u="none" strike="noStrike">
                  <a:solidFill>
                    <a:srgbClr val="FF43FF"/>
                  </a:solidFill>
                  <a:effectLst/>
                  <a:latin typeface="+mn-lt"/>
                  <a:ea typeface="+mn-ea"/>
                  <a:cs typeface="+mn-cs"/>
                </a:rPr>
                <a:t>0.0357</a:t>
              </a:r>
              <a:r>
                <a:rPr lang="en-US"/>
                <a:t> </a:t>
              </a:r>
              <a:endParaRPr lang="en-US" sz="1100" baseline="0">
                <a:solidFill>
                  <a:srgbClr val="FF8181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solidFill>
                    <a:srgbClr val="0070C0"/>
                  </a:solidFill>
                </a:rPr>
                <a:t>Z</a:t>
              </a:r>
              <a:r>
                <a:rPr lang="en-US" sz="1100" baseline="-25000">
                  <a:solidFill>
                    <a:srgbClr val="0070C0"/>
                  </a:solidFill>
                </a:rPr>
                <a:t>1 </a:t>
              </a:r>
              <a:r>
                <a:rPr lang="en-US" sz="1100" baseline="0"/>
                <a:t>= 0.9796 + (4 * 0.0408) = </a:t>
              </a:r>
              <a:r>
                <a:rPr lang="en-US" sz="1100" baseline="0">
                  <a:solidFill>
                    <a:srgbClr val="0070C0"/>
                  </a:solidFill>
                </a:rPr>
                <a:t>1.1428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algn="l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6</xdr:col>
      <xdr:colOff>83939</xdr:colOff>
      <xdr:row>21</xdr:row>
      <xdr:rowOff>123258</xdr:rowOff>
    </xdr:from>
    <xdr:to>
      <xdr:col>6</xdr:col>
      <xdr:colOff>534073</xdr:colOff>
      <xdr:row>26</xdr:row>
      <xdr:rowOff>127914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B9DB0321-A2C9-4212-939B-883DFF0B5429}"/>
            </a:ext>
          </a:extLst>
        </xdr:cNvPr>
        <xdr:cNvCxnSpPr>
          <a:endCxn id="42" idx="1"/>
        </xdr:cNvCxnSpPr>
      </xdr:nvCxnSpPr>
      <xdr:spPr>
        <a:xfrm rot="16200000" flipH="1">
          <a:off x="3690854" y="4113931"/>
          <a:ext cx="901127" cy="450134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534072</xdr:colOff>
      <xdr:row>25</xdr:row>
      <xdr:rowOff>76536</xdr:rowOff>
    </xdr:from>
    <xdr:to>
      <xdr:col>9</xdr:col>
      <xdr:colOff>605117</xdr:colOff>
      <xdr:row>28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FEF775E-2C16-4526-BAFA-5081A14C6CD0}"/>
            </a:ext>
          </a:extLst>
        </xdr:cNvPr>
        <xdr:cNvSpPr txBox="1"/>
      </xdr:nvSpPr>
      <xdr:spPr>
        <a:xfrm>
          <a:off x="4366484" y="4558889"/>
          <a:ext cx="1987251" cy="46134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Error rate formula Ex.</a:t>
          </a:r>
          <a:r>
            <a:rPr lang="en-US" sz="1000" baseline="0"/>
            <a:t> for Round 2</a:t>
          </a:r>
          <a:endParaRPr lang="en-US" sz="1000"/>
        </a:p>
        <a:p>
          <a:r>
            <a:rPr lang="en-US" sz="1100" b="1"/>
            <a:t>=(0.2)*((D29*1)+(E29*1))</a:t>
          </a:r>
        </a:p>
      </xdr:txBody>
    </xdr:sp>
    <xdr:clientData/>
  </xdr:twoCellAnchor>
  <xdr:twoCellAnchor>
    <xdr:from>
      <xdr:col>0</xdr:col>
      <xdr:colOff>0</xdr:colOff>
      <xdr:row>48</xdr:row>
      <xdr:rowOff>9301</xdr:rowOff>
    </xdr:from>
    <xdr:to>
      <xdr:col>5</xdr:col>
      <xdr:colOff>638513</xdr:colOff>
      <xdr:row>60</xdr:row>
      <xdr:rowOff>168088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59B2AAFE-DB63-400F-BEE8-A71B0351477B}"/>
                </a:ext>
              </a:extLst>
            </xdr:cNvPr>
            <xdr:cNvSpPr txBox="1"/>
          </xdr:nvSpPr>
          <xdr:spPr>
            <a:xfrm>
              <a:off x="0" y="8615419"/>
              <a:ext cx="3832189" cy="2310316"/>
            </a:xfrm>
            <a:prstGeom prst="rect">
              <a:avLst/>
            </a:prstGeom>
            <a:solidFill>
              <a:srgbClr val="EFD0FC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l"/>
              <a:endParaRPr lang="en-US" sz="1100"/>
            </a:p>
            <a:p>
              <a:pPr lvl="0" algn="l"/>
              <a:r>
                <a:rPr lang="en-US" sz="1100"/>
                <a:t>Updating Weights 3:</a:t>
              </a:r>
            </a:p>
            <a:p>
              <a:pPr lvl="0" algn="l"/>
              <a:r>
                <a:rPr lang="en-US" sz="1100"/>
                <a:t> </a:t>
              </a:r>
            </a:p>
            <a:p>
              <a:pPr algn="l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0.0357 ∗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^2.117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den>
                  </m:f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0.2965</m:t>
                      </m:r>
                    </m:num>
                    <m:den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den>
                  </m:f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0.2965</m:t>
                      </m:r>
                    </m:num>
                    <m:den>
                      <m:r>
                        <a:rPr lang="en-US" sz="1100" b="0" i="1">
                          <a:solidFill>
                            <a:srgbClr val="3366FF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0.7048</m:t>
                      </m:r>
                    </m:den>
                  </m:f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rgbClr val="660066"/>
                  </a:solidFill>
                  <a:effectLst/>
                  <a:latin typeface="+mn-lt"/>
                  <a:ea typeface="+mn-ea"/>
                  <a:cs typeface="+mn-cs"/>
                </a:rPr>
                <a:t>= 0.4207</a:t>
              </a:r>
            </a:p>
            <a:p>
              <a:pPr algn="l"/>
              <a:endParaRPr lang="en-US">
                <a:effectLst/>
              </a:endParaRPr>
            </a:p>
            <a:p>
              <a:pPr algn="l" eaLnBrk="1" fontAlgn="auto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0.0357 ∗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^(−2.117)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den>
                  </m:f>
                </m:oMath>
              </a14:m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0.0043</m:t>
                      </m:r>
                    </m:num>
                    <m:den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den>
                  </m:f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0.0043</m:t>
                      </m:r>
                    </m:num>
                    <m:den>
                      <m:r>
                        <a:rPr lang="en-US" sz="1100" b="0" i="1">
                          <a:solidFill>
                            <a:srgbClr val="3366FF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0.7048</m:t>
                      </m:r>
                    </m:den>
                  </m:f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aseline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0.0061</a:t>
              </a:r>
            </a:p>
            <a:p>
              <a:pPr algn="l" eaLnBrk="1" fontAlgn="auto" latinLnBrk="0" hangingPunct="1"/>
              <a:endParaRPr lang="en-US">
                <a:effectLst/>
              </a:endParaRPr>
            </a:p>
            <a:p>
              <a:pPr algn="l" eaLnBrk="1" fontAlgn="auto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0.8572 ∗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^(−2.117)</m:t>
                      </m:r>
                    </m:num>
                    <m:den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den>
                  </m:f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0.1032</m:t>
                      </m:r>
                    </m:num>
                    <m:den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𝑍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</m:den>
                  </m:f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0.1032</m:t>
                      </m:r>
                    </m:num>
                    <m:den>
                      <m:r>
                        <a:rPr lang="en-US" sz="1100" b="0" i="1">
                          <a:solidFill>
                            <a:srgbClr val="3366FF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0.7048</m:t>
                      </m:r>
                    </m:den>
                  </m:f>
                </m:oMath>
              </a14:m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aseline="0">
                  <a:solidFill>
                    <a:srgbClr val="990033"/>
                  </a:solidFill>
                  <a:effectLst/>
                  <a:latin typeface="+mn-lt"/>
                  <a:ea typeface="+mn-ea"/>
                  <a:cs typeface="+mn-cs"/>
                </a:rPr>
                <a:t>= 0.1464</a:t>
              </a:r>
            </a:p>
            <a:p>
              <a:pPr algn="l" eaLnBrk="1" fontAlgn="auto" latinLnBrk="0" hangingPunct="1"/>
              <a:endParaRPr lang="en-US">
                <a:effectLst/>
              </a:endParaRPr>
            </a:p>
            <a:p>
              <a:pPr algn="l" eaLnBrk="1" fontAlgn="auto" latinLnBrk="0" hangingPunct="1"/>
              <a:r>
                <a:rPr lang="en-US" sz="1100" baseline="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:r>
                <a:rPr lang="en-US" sz="1100" baseline="-2500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(2 * 0.2965 ) + (2 * 0.0043) + 0.1032 </a:t>
              </a:r>
              <a:r>
                <a:rPr lang="en-US" sz="1100" baseline="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= 0.7048</a:t>
              </a:r>
              <a:endParaRPr lang="en-US">
                <a:solidFill>
                  <a:srgbClr val="3366FF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algn="ctr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59B2AAFE-DB63-400F-BEE8-A71B0351477B}"/>
                </a:ext>
              </a:extLst>
            </xdr:cNvPr>
            <xdr:cNvSpPr txBox="1"/>
          </xdr:nvSpPr>
          <xdr:spPr>
            <a:xfrm>
              <a:off x="0" y="8615419"/>
              <a:ext cx="3832189" cy="2310316"/>
            </a:xfrm>
            <a:prstGeom prst="rect">
              <a:avLst/>
            </a:prstGeom>
            <a:solidFill>
              <a:srgbClr val="EFD0FC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l"/>
              <a:endParaRPr lang="en-US" sz="1100"/>
            </a:p>
            <a:p>
              <a:pPr lvl="0" algn="l"/>
              <a:r>
                <a:rPr lang="en-US" sz="1100"/>
                <a:t>Updating Weights 3:</a:t>
              </a:r>
            </a:p>
            <a:p>
              <a:pPr lvl="0" algn="l"/>
              <a:r>
                <a:rPr lang="en-US" sz="1100"/>
                <a:t> </a:t>
              </a:r>
            </a:p>
            <a:p>
              <a:pPr algn="l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0.0357 ∗𝑒^2.117)/𝑍2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0.2965/𝑍2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0.2965/</a:t>
              </a:r>
              <a:r>
                <a:rPr lang="en-US" sz="1100" b="0" i="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0.7048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>
                  <a:solidFill>
                    <a:srgbClr val="660066"/>
                  </a:solidFill>
                  <a:effectLst/>
                  <a:latin typeface="+mn-lt"/>
                  <a:ea typeface="+mn-ea"/>
                  <a:cs typeface="+mn-cs"/>
                </a:rPr>
                <a:t>= 0.4207</a:t>
              </a:r>
            </a:p>
            <a:p>
              <a:pPr algn="l"/>
              <a:endParaRPr lang="en-US">
                <a:effectLst/>
              </a:endParaRPr>
            </a:p>
            <a:p>
              <a:pPr algn="l" eaLnBrk="1" fontAlgn="auto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 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0.0357 ∗𝑒^(−2.117))/𝑍2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0.0043/𝑍1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0.0043/</a:t>
              </a:r>
              <a:r>
                <a:rPr lang="en-US" sz="1100" b="0" i="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0.7048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aseline="0">
                  <a:solidFill>
                    <a:srgbClr val="7030A0"/>
                  </a:solidFill>
                  <a:effectLst/>
                  <a:latin typeface="+mn-lt"/>
                  <a:ea typeface="+mn-ea"/>
                  <a:cs typeface="+mn-cs"/>
                </a:rPr>
                <a:t>0.0061</a:t>
              </a:r>
            </a:p>
            <a:p>
              <a:pPr algn="l" eaLnBrk="1" fontAlgn="auto" latinLnBrk="0" hangingPunct="1"/>
              <a:endParaRPr lang="en-US">
                <a:effectLst/>
              </a:endParaRPr>
            </a:p>
            <a:p>
              <a:pPr algn="l" eaLnBrk="1" fontAlgn="auto" latinLnBrk="0" hangingPunct="1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r>
                <a:rPr lang="en-US" sz="1100" baseline="30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0.8572 ∗𝑒^(−2.117))/𝑍2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0.1032/𝑍2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0.1032/</a:t>
              </a:r>
              <a:r>
                <a:rPr lang="en-US" sz="1100" b="0" i="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0.7048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aseline="0">
                  <a:solidFill>
                    <a:srgbClr val="990033"/>
                  </a:solidFill>
                  <a:effectLst/>
                  <a:latin typeface="+mn-lt"/>
                  <a:ea typeface="+mn-ea"/>
                  <a:cs typeface="+mn-cs"/>
                </a:rPr>
                <a:t>= 0.1464</a:t>
              </a:r>
            </a:p>
            <a:p>
              <a:pPr algn="l" eaLnBrk="1" fontAlgn="auto" latinLnBrk="0" hangingPunct="1"/>
              <a:endParaRPr lang="en-US">
                <a:effectLst/>
              </a:endParaRPr>
            </a:p>
            <a:p>
              <a:pPr algn="l" eaLnBrk="1" fontAlgn="auto" latinLnBrk="0" hangingPunct="1"/>
              <a:r>
                <a:rPr lang="en-US" sz="1100" baseline="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Z</a:t>
              </a:r>
              <a:r>
                <a:rPr lang="en-US" sz="1100" baseline="-2500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(2 * 0.2965 ) + (2 * 0.0043) + 0.1032 </a:t>
              </a:r>
              <a:r>
                <a:rPr lang="en-US" sz="1100" baseline="0">
                  <a:solidFill>
                    <a:srgbClr val="3366FF"/>
                  </a:solidFill>
                  <a:effectLst/>
                  <a:latin typeface="+mn-lt"/>
                  <a:ea typeface="+mn-ea"/>
                  <a:cs typeface="+mn-cs"/>
                </a:rPr>
                <a:t>= 0.7048</a:t>
              </a:r>
              <a:endParaRPr lang="en-US">
                <a:solidFill>
                  <a:srgbClr val="3366FF"/>
                </a:solidFill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aseline="0">
                <a:solidFill>
                  <a:srgbClr val="0070C0"/>
                </a:solidFill>
              </a:endParaRPr>
            </a:p>
            <a:p>
              <a:pPr algn="ctr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endPara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5F0-7531-4B79-B73E-5EE3DBA27D6A}">
  <dimension ref="A2:K69"/>
  <sheetViews>
    <sheetView tabSelected="1" topLeftCell="A34" zoomScale="70" zoomScaleNormal="70" workbookViewId="0">
      <selection activeCell="G37" sqref="G37"/>
    </sheetView>
  </sheetViews>
  <sheetFormatPr defaultRowHeight="14.4" x14ac:dyDescent="0.55000000000000004"/>
  <sheetData>
    <row r="2" spans="1:11" x14ac:dyDescent="0.55000000000000004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11" x14ac:dyDescent="0.55000000000000004">
      <c r="A3" s="2" t="s">
        <v>1</v>
      </c>
      <c r="B3" s="3">
        <v>1</v>
      </c>
      <c r="C3" s="3">
        <v>1</v>
      </c>
      <c r="D3" s="3">
        <v>-1</v>
      </c>
      <c r="E3" s="3">
        <v>-1</v>
      </c>
      <c r="F3" s="3">
        <v>1</v>
      </c>
    </row>
    <row r="4" spans="1:11" x14ac:dyDescent="0.55000000000000004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27"/>
    </row>
    <row r="5" spans="1:11" x14ac:dyDescent="0.55000000000000004">
      <c r="A5" s="5" t="s">
        <v>0</v>
      </c>
      <c r="B5" s="5">
        <v>1</v>
      </c>
      <c r="C5" s="5">
        <v>2</v>
      </c>
      <c r="D5" s="5">
        <v>3</v>
      </c>
      <c r="E5" s="5">
        <v>4</v>
      </c>
      <c r="F5" s="5">
        <v>4</v>
      </c>
    </row>
    <row r="6" spans="1:11" x14ac:dyDescent="0.55000000000000004">
      <c r="A6" s="6" t="s">
        <v>1</v>
      </c>
      <c r="B6" s="3">
        <v>1</v>
      </c>
      <c r="C6" s="3">
        <v>1</v>
      </c>
      <c r="D6" s="3">
        <v>-1</v>
      </c>
      <c r="E6" s="3">
        <v>-1</v>
      </c>
      <c r="F6" s="3">
        <v>-1</v>
      </c>
    </row>
    <row r="8" spans="1:11" x14ac:dyDescent="0.55000000000000004">
      <c r="A8" s="4" t="s">
        <v>3</v>
      </c>
      <c r="B8" s="4"/>
      <c r="C8" s="4"/>
      <c r="D8" s="4"/>
      <c r="E8" s="4"/>
      <c r="F8" s="4"/>
      <c r="G8" s="4"/>
      <c r="H8" s="4"/>
      <c r="I8" s="4"/>
      <c r="J8" s="4"/>
      <c r="K8" s="27"/>
    </row>
    <row r="9" spans="1:11" x14ac:dyDescent="0.55000000000000004">
      <c r="A9" s="5" t="s">
        <v>0</v>
      </c>
      <c r="B9" s="5">
        <v>5</v>
      </c>
      <c r="C9" s="5">
        <v>5</v>
      </c>
      <c r="D9" s="5">
        <v>5</v>
      </c>
      <c r="E9" s="5">
        <v>5</v>
      </c>
      <c r="F9" s="5">
        <v>5</v>
      </c>
    </row>
    <row r="10" spans="1:11" x14ac:dyDescent="0.55000000000000004">
      <c r="A10" s="6" t="s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</row>
    <row r="12" spans="1:11" x14ac:dyDescent="0.55000000000000004">
      <c r="A12" s="4" t="s">
        <v>4</v>
      </c>
      <c r="B12" s="4"/>
      <c r="C12" s="4"/>
      <c r="D12" s="4"/>
      <c r="E12" s="4"/>
      <c r="F12" s="4"/>
      <c r="G12" s="4"/>
      <c r="H12" s="4"/>
      <c r="I12" s="4"/>
      <c r="J12" s="4"/>
      <c r="K12" s="27"/>
    </row>
    <row r="13" spans="1:11" x14ac:dyDescent="0.55000000000000004">
      <c r="A13" s="5" t="s">
        <v>0</v>
      </c>
      <c r="B13" s="5">
        <v>3</v>
      </c>
      <c r="C13" s="5">
        <v>3</v>
      </c>
      <c r="D13" s="5">
        <v>4</v>
      </c>
      <c r="E13" s="5">
        <v>4</v>
      </c>
      <c r="F13" s="5">
        <v>5</v>
      </c>
    </row>
    <row r="14" spans="1:11" x14ac:dyDescent="0.55000000000000004">
      <c r="A14" s="6" t="s">
        <v>1</v>
      </c>
      <c r="B14" s="3">
        <v>-1</v>
      </c>
      <c r="C14" s="3">
        <v>-1</v>
      </c>
      <c r="D14" s="3">
        <v>-1</v>
      </c>
      <c r="E14" s="3">
        <v>-1</v>
      </c>
      <c r="F14" s="3">
        <v>1</v>
      </c>
    </row>
    <row r="19" spans="1:10" x14ac:dyDescent="0.55000000000000004">
      <c r="A19" s="7" t="s">
        <v>5</v>
      </c>
      <c r="B19" s="7"/>
      <c r="C19" s="7"/>
      <c r="D19" s="7"/>
      <c r="E19" s="7"/>
      <c r="F19" s="7"/>
      <c r="G19" s="14"/>
    </row>
    <row r="20" spans="1:10" x14ac:dyDescent="0.55000000000000004">
      <c r="B20" s="8" t="s">
        <v>6</v>
      </c>
      <c r="C20" s="8" t="s">
        <v>7</v>
      </c>
      <c r="D20" s="8" t="s">
        <v>8</v>
      </c>
      <c r="E20" s="9" t="s">
        <v>9</v>
      </c>
      <c r="F20" s="9" t="s">
        <v>13</v>
      </c>
      <c r="G20" s="8" t="s">
        <v>14</v>
      </c>
      <c r="H20" s="11"/>
      <c r="I20" s="12" t="s">
        <v>10</v>
      </c>
      <c r="J20" s="12"/>
    </row>
    <row r="21" spans="1:10" x14ac:dyDescent="0.55000000000000004">
      <c r="B21" s="10">
        <v>1</v>
      </c>
      <c r="C21" s="10">
        <v>2.5</v>
      </c>
      <c r="D21" s="10">
        <v>1</v>
      </c>
      <c r="E21" s="10">
        <v>-1</v>
      </c>
      <c r="F21">
        <f>0.5*LN((1-G21)/G21)</f>
        <v>1.5890269151739727</v>
      </c>
      <c r="G21">
        <f>(1/5)*((1/5)*1)</f>
        <v>4.0000000000000008E-2</v>
      </c>
      <c r="H21" s="13">
        <v>5</v>
      </c>
      <c r="I21" s="13"/>
      <c r="J21" s="13"/>
    </row>
    <row r="22" spans="1:10" x14ac:dyDescent="0.55000000000000004">
      <c r="B22" s="10">
        <v>2</v>
      </c>
      <c r="C22" s="10">
        <v>4.5</v>
      </c>
      <c r="D22" s="10">
        <v>1</v>
      </c>
      <c r="E22" s="10">
        <v>1</v>
      </c>
      <c r="F22">
        <f>0.5*LN((1-G22)/G22)</f>
        <v>2.1172561908516228</v>
      </c>
      <c r="G22">
        <f>(0.2)*((D29*1)+(E29*1))</f>
        <v>1.4280000000000001E-2</v>
      </c>
      <c r="H22" s="13" t="s">
        <v>11</v>
      </c>
      <c r="I22" s="13"/>
      <c r="J22" s="13"/>
    </row>
    <row r="23" spans="1:10" x14ac:dyDescent="0.55000000000000004">
      <c r="B23" s="10">
        <v>3</v>
      </c>
      <c r="C23" s="10">
        <v>4.5</v>
      </c>
      <c r="D23" s="10">
        <v>-1</v>
      </c>
      <c r="E23" s="10">
        <v>1</v>
      </c>
      <c r="F23">
        <f>0.5*LN((1-G23)/G23)</f>
        <v>3.0066571290129431</v>
      </c>
      <c r="G23">
        <f>0.2*((B30*1)+(C30*1))</f>
        <v>2.4400000000000003E-3</v>
      </c>
      <c r="H23" s="13" t="s">
        <v>12</v>
      </c>
      <c r="I23" s="13"/>
      <c r="J23" s="13"/>
    </row>
    <row r="24" spans="1:10" x14ac:dyDescent="0.55000000000000004">
      <c r="B24" s="10"/>
      <c r="C24" s="10"/>
      <c r="D24" s="10"/>
      <c r="E24" s="10"/>
    </row>
    <row r="25" spans="1:10" x14ac:dyDescent="0.55000000000000004">
      <c r="B25" s="10"/>
      <c r="C25" s="10"/>
      <c r="D25" s="10"/>
      <c r="E25" s="10"/>
    </row>
    <row r="26" spans="1:10" x14ac:dyDescent="0.55000000000000004">
      <c r="A26" s="15" t="s">
        <v>15</v>
      </c>
      <c r="B26" s="15"/>
      <c r="C26" s="15"/>
      <c r="D26" s="15"/>
      <c r="E26" s="15"/>
      <c r="F26" s="15"/>
    </row>
    <row r="27" spans="1:10" x14ac:dyDescent="0.55000000000000004">
      <c r="A27" s="16" t="s">
        <v>6</v>
      </c>
      <c r="B27" s="16">
        <v>1</v>
      </c>
      <c r="C27" s="16">
        <v>2</v>
      </c>
      <c r="D27" s="16">
        <v>3</v>
      </c>
      <c r="E27" s="16">
        <v>4</v>
      </c>
      <c r="F27" s="16">
        <v>5</v>
      </c>
    </row>
    <row r="28" spans="1:10" x14ac:dyDescent="0.55000000000000004">
      <c r="A28" s="10">
        <v>1</v>
      </c>
      <c r="B28" s="10">
        <v>0.2</v>
      </c>
      <c r="C28" s="10">
        <v>0.2</v>
      </c>
      <c r="D28" s="10">
        <v>0.2</v>
      </c>
      <c r="E28" s="10">
        <v>0.2</v>
      </c>
      <c r="F28" s="10">
        <v>0.2</v>
      </c>
    </row>
    <row r="29" spans="1:10" x14ac:dyDescent="0.55000000000000004">
      <c r="A29" s="10">
        <v>2</v>
      </c>
      <c r="B29" s="18">
        <v>3.5700000000000003E-2</v>
      </c>
      <c r="C29" s="18">
        <v>3.5700000000000003E-2</v>
      </c>
      <c r="D29" s="18">
        <v>3.5700000000000003E-2</v>
      </c>
      <c r="E29" s="18">
        <v>3.5700000000000003E-2</v>
      </c>
      <c r="F29" s="19">
        <v>0.85719999999999996</v>
      </c>
    </row>
    <row r="30" spans="1:10" x14ac:dyDescent="0.55000000000000004">
      <c r="A30" s="10">
        <v>3</v>
      </c>
      <c r="B30" s="20">
        <v>6.1000000000000004E-3</v>
      </c>
      <c r="C30" s="20">
        <v>6.1000000000000004E-3</v>
      </c>
      <c r="D30" s="21">
        <v>0.42070000000000002</v>
      </c>
      <c r="E30" s="21">
        <v>0.42070000000000002</v>
      </c>
      <c r="F30" s="22">
        <v>0.1464</v>
      </c>
    </row>
    <row r="63" spans="1:6" x14ac:dyDescent="0.55000000000000004">
      <c r="A63" s="23" t="s">
        <v>16</v>
      </c>
      <c r="B63" s="23"/>
      <c r="C63" s="23"/>
      <c r="D63" s="23"/>
      <c r="E63" s="23"/>
      <c r="F63" s="23"/>
    </row>
    <row r="64" spans="1:6" x14ac:dyDescent="0.55000000000000004">
      <c r="A64" s="24" t="s">
        <v>6</v>
      </c>
      <c r="B64" s="24">
        <v>1</v>
      </c>
      <c r="C64" s="24">
        <v>2</v>
      </c>
      <c r="D64" s="24">
        <v>3</v>
      </c>
      <c r="E64" s="24">
        <v>4</v>
      </c>
      <c r="F64" s="24">
        <v>5</v>
      </c>
    </row>
    <row r="65" spans="1:8" x14ac:dyDescent="0.55000000000000004">
      <c r="A65" s="10">
        <v>1</v>
      </c>
      <c r="B65" s="17">
        <v>1</v>
      </c>
      <c r="C65" s="17">
        <v>1</v>
      </c>
      <c r="D65" s="17">
        <v>-1</v>
      </c>
      <c r="E65" s="17">
        <v>-1</v>
      </c>
      <c r="F65" s="17">
        <v>-1</v>
      </c>
    </row>
    <row r="66" spans="1:8" x14ac:dyDescent="0.55000000000000004">
      <c r="A66" s="10">
        <v>2</v>
      </c>
      <c r="B66" s="17">
        <v>1</v>
      </c>
      <c r="C66" s="17">
        <v>1</v>
      </c>
      <c r="D66" s="17">
        <v>1</v>
      </c>
      <c r="E66" s="17">
        <v>1</v>
      </c>
      <c r="F66" s="17">
        <v>1</v>
      </c>
    </row>
    <row r="67" spans="1:8" x14ac:dyDescent="0.55000000000000004">
      <c r="A67" s="10">
        <v>3</v>
      </c>
      <c r="B67" s="17">
        <v>-1</v>
      </c>
      <c r="C67" s="17">
        <v>-1</v>
      </c>
      <c r="D67" s="17">
        <v>-1</v>
      </c>
      <c r="E67" s="17">
        <v>-1</v>
      </c>
      <c r="F67" s="17">
        <v>1</v>
      </c>
    </row>
    <row r="68" spans="1:8" x14ac:dyDescent="0.55000000000000004">
      <c r="A68" s="25" t="s">
        <v>17</v>
      </c>
      <c r="B68" s="26">
        <f>SUM(B65*B28,B66*B29,B67*B30)</f>
        <v>0.22960000000000003</v>
      </c>
      <c r="C68" s="26">
        <f>SUM(C65*C28,C66*C29,C67*C30)</f>
        <v>0.22960000000000003</v>
      </c>
      <c r="D68" s="26">
        <f>SUM(D65*D28,D66*D29,D67*D30)</f>
        <v>-0.58499999999999996</v>
      </c>
      <c r="E68" s="26">
        <f>SUM(E65*E28,E66*E29,E67*E30)</f>
        <v>-0.58499999999999996</v>
      </c>
      <c r="F68" s="26">
        <f>SUM(F65*F28,F66*F29,F67*F30)</f>
        <v>0.80359999999999998</v>
      </c>
    </row>
    <row r="69" spans="1:8" x14ac:dyDescent="0.55000000000000004">
      <c r="A69" s="28" t="s">
        <v>18</v>
      </c>
      <c r="B69" s="29">
        <v>1</v>
      </c>
      <c r="C69" s="29">
        <v>1</v>
      </c>
      <c r="D69" s="29">
        <v>-1</v>
      </c>
      <c r="E69" s="29">
        <v>-1</v>
      </c>
      <c r="F69" s="29">
        <v>1</v>
      </c>
      <c r="G69" s="30" t="s">
        <v>19</v>
      </c>
      <c r="H69" s="31"/>
    </row>
  </sheetData>
  <mergeCells count="10">
    <mergeCell ref="A63:F63"/>
    <mergeCell ref="G69:H69"/>
    <mergeCell ref="A4:J4"/>
    <mergeCell ref="A8:J8"/>
    <mergeCell ref="A12:J12"/>
    <mergeCell ref="H23:J23"/>
    <mergeCell ref="H22:J22"/>
    <mergeCell ref="H21:J21"/>
    <mergeCell ref="A26:F26"/>
    <mergeCell ref="A19:F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A3.Q2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Nersisian</dc:creator>
  <cp:lastModifiedBy>Sara Nersisian</cp:lastModifiedBy>
  <cp:lastPrinted>2021-10-13T17:30:10Z</cp:lastPrinted>
  <dcterms:created xsi:type="dcterms:W3CDTF">2021-10-13T15:08:18Z</dcterms:created>
  <dcterms:modified xsi:type="dcterms:W3CDTF">2021-10-15T02:18:31Z</dcterms:modified>
</cp:coreProperties>
</file>