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 Lepan\Desktop\PiS\"/>
    </mc:Choice>
  </mc:AlternateContent>
  <xr:revisionPtr revIDLastSave="0" documentId="13_ncr:1_{11D8D55A-C919-4A35-8281-C4EDE1601CEE}" xr6:coauthVersionLast="47" xr6:coauthVersionMax="47" xr10:uidLastSave="{00000000-0000-0000-0000-000000000000}"/>
  <bookViews>
    <workbookView xWindow="20" yWindow="20" windowWidth="25580" windowHeight="15260" activeTab="1" xr2:uid="{D255D6DB-3855-493C-813B-0F81295C389C}"/>
  </bookViews>
  <sheets>
    <sheet name="Anliza izvedivosti" sheetId="2" r:id="rId1"/>
    <sheet name="Analiza troško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D9" i="1"/>
  <c r="D8" i="1"/>
  <c r="D7" i="1"/>
  <c r="D6" i="1"/>
  <c r="D5" i="1"/>
  <c r="D4" i="1"/>
  <c r="D3" i="1"/>
  <c r="B28" i="1"/>
  <c r="D11" i="1" l="1"/>
</calcChain>
</file>

<file path=xl/sharedStrings.xml><?xml version="1.0" encoding="utf-8"?>
<sst xmlns="http://schemas.openxmlformats.org/spreadsheetml/2006/main" count="54" uniqueCount="41">
  <si>
    <t>Ljudski resursi</t>
  </si>
  <si>
    <t>Analitičar sustava</t>
  </si>
  <si>
    <t>Dizajner korisničkog sučelja</t>
  </si>
  <si>
    <t>Voditelj projekta</t>
  </si>
  <si>
    <t>Tester</t>
  </si>
  <si>
    <t>Stručnjak za baze podataka</t>
  </si>
  <si>
    <t>Sistem administrator</t>
  </si>
  <si>
    <t>Funkcija</t>
  </si>
  <si>
    <t>Tehnički resursi</t>
  </si>
  <si>
    <t>Server i licence</t>
  </si>
  <si>
    <t>Testni alati  i licence</t>
  </si>
  <si>
    <t>Operacijski sustav i licence</t>
  </si>
  <si>
    <t>Sustav baze podataka i licence</t>
  </si>
  <si>
    <t>Razvojni alati i licence</t>
  </si>
  <si>
    <t>Backup softver i licence</t>
  </si>
  <si>
    <t>Sigurnosni softver i licence</t>
  </si>
  <si>
    <t>Oprema</t>
  </si>
  <si>
    <t>Ukupno (KM)</t>
  </si>
  <si>
    <t>Količina (u satima)</t>
  </si>
  <si>
    <t>Full-stack developer</t>
  </si>
  <si>
    <t>MS Office</t>
  </si>
  <si>
    <t>Alati za dizajn i licence</t>
  </si>
  <si>
    <t>Cijena (KM)</t>
  </si>
  <si>
    <t>Cijena po satu (KM)</t>
  </si>
  <si>
    <t>Ukupno</t>
  </si>
  <si>
    <t>Ukupni trošak</t>
  </si>
  <si>
    <t>Računala za knjižničare</t>
  </si>
  <si>
    <t>Nadogradnja</t>
  </si>
  <si>
    <t>Interna izrada</t>
  </si>
  <si>
    <t>Konačan prijedlog alternative</t>
  </si>
  <si>
    <t>Nabava gotovog</t>
  </si>
  <si>
    <t>Alternativa/Težina</t>
  </si>
  <si>
    <t>Vrijeme implementacije/2</t>
  </si>
  <si>
    <t>Trošak razvoja/4</t>
  </si>
  <si>
    <t>Integracija s postojećim elektroničkim identitetom/5</t>
  </si>
  <si>
    <t>Mogućnost nadogradnje/4</t>
  </si>
  <si>
    <t>Automatizacija/4</t>
  </si>
  <si>
    <t>Jednostavnost korštenja/5</t>
  </si>
  <si>
    <t>Upravljanje knjižničnim fondom/5</t>
  </si>
  <si>
    <t>Upravljanje nabavkama/3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</si>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</sst>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1" fillId="0" borderId="11" xfId="0" applyFont="1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1" fillId="0" borderId="17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2" defaultTableStyle="TableStyleMedium2" defaultPivotStyle="PivotStyleLight16">
    <tableStyle name="Table Style 1" pivot="0" count="0" xr9:uid="{1525DDB8-964A-46C3-A5B9-849C2B644B5C}"/>
    <tableStyle name="Table Style 2" pivot="0" count="0" xr9:uid="{D796BF3B-490C-4DD7-827D-27913299A3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C4DA-5F4A-44D3-81B9-E548BA78B538}">
  <dimension ref="A1:I9"/>
  <sheetViews>
    <sheetView workbookViewId="0">
      <selection activeCell="H33" sqref="H33"/>
    </sheetView>
  </sheetViews>
  <sheetFormatPr defaultRowHeight="14.5" x14ac:dyDescent="0.35"/>
  <cols>
    <col min="1" max="1" width="24.6328125" customWidth="1"/>
    <col min="2" max="2" width="17.54296875" customWidth="1"/>
    <col min="3" max="3" width="24.81640625" customWidth="1"/>
    <col min="4" max="4" width="48.08984375" customWidth="1"/>
    <col min="5" max="5" width="31.1796875" customWidth="1"/>
    <col min="6" max="6" width="24.81640625" customWidth="1"/>
    <col min="7" max="7" width="23.90625" customWidth="1"/>
    <col min="8" max="8" width="16.08984375" customWidth="1"/>
    <col min="9" max="10" width="24.81640625" customWidth="1"/>
  </cols>
  <sheetData>
    <row r="1" spans="1:9" ht="15" thickBot="1" x14ac:dyDescent="0.4">
      <c r="A1" s="3" t="s">
        <v>31</v>
      </c>
      <c r="B1" s="18" t="s">
        <v>33</v>
      </c>
      <c r="C1" s="19" t="s">
        <v>32</v>
      </c>
      <c r="D1" s="19" t="s">
        <v>34</v>
      </c>
      <c r="E1" s="19" t="s">
        <v>38</v>
      </c>
      <c r="F1" s="19" t="s">
        <v>35</v>
      </c>
      <c r="G1" s="19" t="s">
        <v>39</v>
      </c>
      <c r="H1" s="21" t="s">
        <v>36</v>
      </c>
      <c r="I1" s="23" t="s">
        <v>37</v>
      </c>
    </row>
    <row r="2" spans="1:9" ht="15" thickBot="1" x14ac:dyDescent="0.4">
      <c r="A2" s="13" t="s">
        <v>27</v>
      </c>
      <c r="B2" s="17">
        <v>4</v>
      </c>
      <c r="C2" s="9">
        <v>2</v>
      </c>
      <c r="D2" s="9">
        <v>3</v>
      </c>
      <c r="E2" s="9">
        <v>1</v>
      </c>
      <c r="F2" s="9">
        <v>3</v>
      </c>
      <c r="G2" s="9">
        <v>1</v>
      </c>
      <c r="H2" s="22">
        <v>1</v>
      </c>
      <c r="I2" s="9">
        <v>3</v>
      </c>
    </row>
    <row r="3" spans="1:9" ht="15" thickBot="1" x14ac:dyDescent="0.4">
      <c r="A3" s="13" t="s">
        <v>30</v>
      </c>
      <c r="B3" s="7">
        <v>2</v>
      </c>
      <c r="C3" s="1">
        <v>5</v>
      </c>
      <c r="D3" s="1">
        <v>1</v>
      </c>
      <c r="E3" s="1">
        <v>4</v>
      </c>
      <c r="F3" s="1">
        <v>1</v>
      </c>
      <c r="G3" s="1">
        <v>5</v>
      </c>
      <c r="H3" s="2">
        <v>3</v>
      </c>
      <c r="I3" s="1">
        <v>4</v>
      </c>
    </row>
    <row r="4" spans="1:9" ht="15" thickBot="1" x14ac:dyDescent="0.4">
      <c r="A4" s="13" t="s">
        <v>28</v>
      </c>
      <c r="B4" s="7">
        <v>4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2">
        <v>4</v>
      </c>
      <c r="I4" s="1">
        <v>5</v>
      </c>
    </row>
    <row r="6" spans="1:9" ht="15" thickBot="1" x14ac:dyDescent="0.4">
      <c r="A6" s="3" t="s">
        <v>29</v>
      </c>
    </row>
    <row r="7" spans="1:9" ht="15" thickBot="1" x14ac:dyDescent="0.4">
      <c r="A7" s="14" t="s">
        <v>27</v>
      </c>
      <c r="B7" s="1" t="s">
        <v>40</v>
      </c>
      <c r="C7" s="1"/>
      <c r="D7" s="1"/>
      <c r="E7" s="1"/>
      <c r="F7" s="1"/>
      <c r="G7" s="1"/>
      <c r="H7" s="1"/>
      <c r="I7" s="1"/>
    </row>
    <row r="8" spans="1:9" ht="15" thickBot="1" x14ac:dyDescent="0.4">
      <c r="A8" s="20" t="s">
        <v>30</v>
      </c>
      <c r="B8" s="8"/>
      <c r="C8" s="8" t="s">
        <v>40</v>
      </c>
      <c r="D8" s="8"/>
      <c r="E8" s="8"/>
      <c r="F8" s="8"/>
      <c r="G8" s="8" t="s">
        <v>40</v>
      </c>
      <c r="H8" s="8"/>
      <c r="I8" s="8"/>
    </row>
    <row r="9" spans="1:9" ht="15" thickBot="1" x14ac:dyDescent="0.4">
      <c r="A9" s="24" t="s">
        <v>28</v>
      </c>
      <c r="B9" s="15" t="s">
        <v>40</v>
      </c>
      <c r="C9" s="15"/>
      <c r="D9" s="15" t="s">
        <v>40</v>
      </c>
      <c r="E9" s="15" t="s">
        <v>40</v>
      </c>
      <c r="F9" s="15" t="s">
        <v>40</v>
      </c>
      <c r="G9" s="15" t="s">
        <v>40</v>
      </c>
      <c r="H9" s="15" t="s">
        <v>40</v>
      </c>
      <c r="I9" s="1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C63D-D043-49D3-B689-5FBE4229FD2C}">
  <dimension ref="A1:D33"/>
  <sheetViews>
    <sheetView tabSelected="1" workbookViewId="0">
      <selection activeCell="A31" sqref="A31"/>
    </sheetView>
  </sheetViews>
  <sheetFormatPr defaultRowHeight="14.5" x14ac:dyDescent="0.35"/>
  <cols>
    <col min="1" max="1" width="27.26953125" customWidth="1"/>
    <col min="2" max="2" width="18.1796875" customWidth="1"/>
    <col min="3" max="3" width="19" customWidth="1"/>
    <col min="4" max="4" width="16" customWidth="1"/>
    <col min="5" max="5" width="12.6328125" customWidth="1"/>
  </cols>
  <sheetData>
    <row r="1" spans="1:4" x14ac:dyDescent="0.35">
      <c r="A1" s="3" t="s">
        <v>0</v>
      </c>
    </row>
    <row r="2" spans="1:4" x14ac:dyDescent="0.35">
      <c r="A2" s="5" t="s">
        <v>7</v>
      </c>
      <c r="B2" s="4" t="s">
        <v>18</v>
      </c>
      <c r="C2" s="6" t="s">
        <v>23</v>
      </c>
      <c r="D2" s="4" t="s">
        <v>17</v>
      </c>
    </row>
    <row r="3" spans="1:4" x14ac:dyDescent="0.35">
      <c r="A3" s="2" t="s">
        <v>1</v>
      </c>
      <c r="B3" s="1">
        <v>200</v>
      </c>
      <c r="C3" s="7">
        <v>30</v>
      </c>
      <c r="D3" s="1">
        <f t="shared" ref="D3:D9" si="0">B3*C3</f>
        <v>6000</v>
      </c>
    </row>
    <row r="4" spans="1:4" x14ac:dyDescent="0.35">
      <c r="A4" s="2" t="s">
        <v>19</v>
      </c>
      <c r="B4" s="1">
        <v>360</v>
      </c>
      <c r="C4" s="7">
        <v>50</v>
      </c>
      <c r="D4" s="1">
        <f t="shared" si="0"/>
        <v>18000</v>
      </c>
    </row>
    <row r="5" spans="1:4" x14ac:dyDescent="0.35">
      <c r="A5" s="2" t="s">
        <v>2</v>
      </c>
      <c r="B5" s="1">
        <v>100</v>
      </c>
      <c r="C5" s="7">
        <v>30</v>
      </c>
      <c r="D5" s="1">
        <f t="shared" si="0"/>
        <v>3000</v>
      </c>
    </row>
    <row r="6" spans="1:4" x14ac:dyDescent="0.35">
      <c r="A6" s="2" t="s">
        <v>3</v>
      </c>
      <c r="B6" s="8">
        <v>576</v>
      </c>
      <c r="C6" s="7">
        <v>40</v>
      </c>
      <c r="D6" s="1">
        <f t="shared" si="0"/>
        <v>23040</v>
      </c>
    </row>
    <row r="7" spans="1:4" x14ac:dyDescent="0.35">
      <c r="A7" s="2" t="s">
        <v>6</v>
      </c>
      <c r="B7" s="1">
        <v>200</v>
      </c>
      <c r="C7" s="7">
        <v>50</v>
      </c>
      <c r="D7" s="1">
        <f t="shared" si="0"/>
        <v>10000</v>
      </c>
    </row>
    <row r="8" spans="1:4" x14ac:dyDescent="0.35">
      <c r="A8" s="2" t="s">
        <v>4</v>
      </c>
      <c r="B8" s="9">
        <v>150</v>
      </c>
      <c r="C8" s="7">
        <v>30</v>
      </c>
      <c r="D8" s="1">
        <f t="shared" si="0"/>
        <v>4500</v>
      </c>
    </row>
    <row r="9" spans="1:4" x14ac:dyDescent="0.35">
      <c r="A9" s="2" t="s">
        <v>5</v>
      </c>
      <c r="B9" s="1">
        <v>100</v>
      </c>
      <c r="C9" s="7">
        <v>40</v>
      </c>
      <c r="D9" s="1">
        <f t="shared" si="0"/>
        <v>4000</v>
      </c>
    </row>
    <row r="10" spans="1:4" ht="15" thickBot="1" x14ac:dyDescent="0.4">
      <c r="D10" s="11"/>
    </row>
    <row r="11" spans="1:4" ht="15" thickBot="1" x14ac:dyDescent="0.4">
      <c r="A11" s="12" t="s">
        <v>24</v>
      </c>
      <c r="B11" s="12"/>
      <c r="C11" s="13"/>
      <c r="D11" s="12">
        <f>SUM(D3:D10)</f>
        <v>68540</v>
      </c>
    </row>
    <row r="15" spans="1:4" x14ac:dyDescent="0.35">
      <c r="A15" s="3" t="s">
        <v>8</v>
      </c>
    </row>
    <row r="16" spans="1:4" x14ac:dyDescent="0.35">
      <c r="A16" s="4" t="s">
        <v>16</v>
      </c>
      <c r="B16" s="4" t="s">
        <v>22</v>
      </c>
    </row>
    <row r="17" spans="1:2" x14ac:dyDescent="0.35">
      <c r="A17" s="1" t="s">
        <v>9</v>
      </c>
      <c r="B17" s="1">
        <v>3000</v>
      </c>
    </row>
    <row r="18" spans="1:2" x14ac:dyDescent="0.35">
      <c r="A18" s="1" t="s">
        <v>13</v>
      </c>
      <c r="B18" s="1">
        <v>500</v>
      </c>
    </row>
    <row r="19" spans="1:2" x14ac:dyDescent="0.35">
      <c r="A19" s="1" t="s">
        <v>10</v>
      </c>
      <c r="B19" s="1">
        <v>500</v>
      </c>
    </row>
    <row r="20" spans="1:2" x14ac:dyDescent="0.35">
      <c r="A20" s="1" t="s">
        <v>21</v>
      </c>
      <c r="B20" s="1">
        <v>500</v>
      </c>
    </row>
    <row r="21" spans="1:2" x14ac:dyDescent="0.35">
      <c r="A21" s="1" t="s">
        <v>12</v>
      </c>
      <c r="B21" s="1">
        <v>4000</v>
      </c>
    </row>
    <row r="22" spans="1:2" x14ac:dyDescent="0.35">
      <c r="A22" s="1" t="s">
        <v>11</v>
      </c>
      <c r="B22" s="1">
        <v>1000</v>
      </c>
    </row>
    <row r="23" spans="1:2" x14ac:dyDescent="0.35">
      <c r="A23" s="1" t="s">
        <v>14</v>
      </c>
      <c r="B23" s="8">
        <v>2000</v>
      </c>
    </row>
    <row r="24" spans="1:2" x14ac:dyDescent="0.35">
      <c r="A24" s="10" t="s">
        <v>15</v>
      </c>
      <c r="B24" s="1">
        <v>100</v>
      </c>
    </row>
    <row r="25" spans="1:2" x14ac:dyDescent="0.35">
      <c r="A25" s="1" t="s">
        <v>26</v>
      </c>
      <c r="B25" s="1">
        <v>3000</v>
      </c>
    </row>
    <row r="26" spans="1:2" x14ac:dyDescent="0.35">
      <c r="A26" s="1" t="s">
        <v>20</v>
      </c>
      <c r="B26" s="1">
        <v>1200</v>
      </c>
    </row>
    <row r="27" spans="1:2" ht="15" thickBot="1" x14ac:dyDescent="0.4"/>
    <row r="28" spans="1:2" ht="15" thickBot="1" x14ac:dyDescent="0.4">
      <c r="A28" s="12" t="s">
        <v>24</v>
      </c>
      <c r="B28" s="12">
        <f>SUM(B17,B18,B19,B21,B20,B22,B24,B23,B25,B26)</f>
        <v>15800</v>
      </c>
    </row>
    <row r="32" spans="1:2" ht="15" thickBot="1" x14ac:dyDescent="0.4"/>
    <row r="33" spans="1:2" ht="15" thickBot="1" x14ac:dyDescent="0.4">
      <c r="A33" s="12" t="s">
        <v>25</v>
      </c>
      <c r="B33" s="12">
        <f>SUM(B28,D11)</f>
        <v>84340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Anliza izvedivosti</vt:lpstr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Lepan</dc:creator>
  <cp:lastModifiedBy>Sara Lepan</cp:lastModifiedBy>
  <dcterms:created xsi:type="dcterms:W3CDTF">2025-06-08T20:22:29Z</dcterms:created>
  <dcterms:modified xsi:type="dcterms:W3CDTF">2025-06-17T07:08:14Z</dcterms:modified>
</cp:coreProperties>
</file>