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University\Elhaik Lab\Writing\TPS\Tables - New\"/>
    </mc:Choice>
  </mc:AlternateContent>
  <xr:revisionPtr revIDLastSave="0" documentId="13_ncr:1_{2D892F1D-2AFB-4130-8304-855243E763B7}" xr6:coauthVersionLast="47" xr6:coauthVersionMax="47" xr10:uidLastSave="{00000000-0000-0000-0000-000000000000}"/>
  <bookViews>
    <workbookView xWindow="-93" yWindow="-93" windowWidth="25786" windowHeight="13986" activeTab="3" xr2:uid="{38649930-F1BE-4E03-B1B5-7AEE13931C86}"/>
  </bookViews>
  <sheets>
    <sheet name="Brandysek inds" sheetId="1" r:id="rId1"/>
    <sheet name="Oxie 7" sheetId="2" r:id="rId2"/>
    <sheet name="Kyndeløse" sheetId="3" r:id="rId3"/>
    <sheet name="Longobard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<sst xmlns="http://schemas.openxmlformats.org/spreadsheetml/2006/main" count="1012" uniqueCount="254">
  <si>
    <t>Index</t>
  </si>
  <si>
    <t>Version ID</t>
  </si>
  <si>
    <t>Master ID</t>
  </si>
  <si>
    <t>Skeletal code</t>
  </si>
  <si>
    <t>Skeletal element</t>
  </si>
  <si>
    <t>Year data from this individual was first published [for a present-day individuals we give the data of the data reported here; missing: GreenScience 2010 (Vi33.15, Vi33.26), Olalde2018 (I2657), RasmussenNature2010 (Australian)]</t>
  </si>
  <si>
    <t>Publication</t>
  </si>
  <si>
    <t>Method for Determining Date; unless otherwise specified, calibrations use 95.4% intervals from OxCal v4.4.2 Bronk Ramsey (2009); r:5; Atmospheric data from Reimer et al (2020)</t>
  </si>
  <si>
    <t>Date mean in BP in years before 1950 CE [OxCal mu for a direct radiocarbon date, and average of range for a contextual date]</t>
  </si>
  <si>
    <t>Date standard deviation in BP [OxCal sigma for a direct radiocarbon date, and standard deviation of the uniform disribution between the two bounds for a contextual date]</t>
  </si>
  <si>
    <t>Full Date: One of two formats. (Format 1) 95.4% CI calibrated radiocarbon age (Conventional Radiocarbon Age BP, Lab number) e.g. 2624-2350 calBCE (3990±40 BP, Ua-35016). (Format 2) Archaeological context range, e.g. 2500-1700 BCE</t>
  </si>
  <si>
    <t>Age at Death Estimate</t>
  </si>
  <si>
    <t>Group ID</t>
  </si>
  <si>
    <t>Locality</t>
  </si>
  <si>
    <t>Country</t>
  </si>
  <si>
    <t>Lat.</t>
  </si>
  <si>
    <t>Long.</t>
  </si>
  <si>
    <t>Data source</t>
  </si>
  <si>
    <t>No. Libraries</t>
  </si>
  <si>
    <t>Coverage on autosomal targets</t>
  </si>
  <si>
    <t>SNPs hit on autosomal targets</t>
  </si>
  <si>
    <t>Mean length of shotgun sequences (merged data)</t>
  </si>
  <si>
    <t>Sex</t>
  </si>
  <si>
    <t>Family ID and position within family</t>
  </si>
  <si>
    <t>Y haplogroup  in ISOGG v15.73 notation (automatically called)</t>
  </si>
  <si>
    <t>Y haplogroup (manual curation in terminal mutation format)</t>
  </si>
  <si>
    <t>Y haplogroup (manual curation in ISOGG format)</t>
  </si>
  <si>
    <t>mtDNA coverage (merged data)</t>
  </si>
  <si>
    <t>mtDNA haplogroup if ≥2 or published</t>
  </si>
  <si>
    <t>mtDNA match to consensus if ≥2 coverage (merged data)</t>
  </si>
  <si>
    <t>Damage rate in first nucleotide on sequences overlapping 1240k targets (merged data)</t>
  </si>
  <si>
    <t>Sex ratio [Y/(Y+X) counts] (merged data)</t>
  </si>
  <si>
    <t>Xcontam ANGSD SNPs (only if male)</t>
  </si>
  <si>
    <t>Xcontam ANGSD MOM point estimate (only if male and ≥200)</t>
  </si>
  <si>
    <t>Xcontam ANGSD MOM Z-score (only if male and ≥200)</t>
  </si>
  <si>
    <t>Xcontam ANGSD MOM 95% CI truncated at 0 (only if male and ≥200)</t>
  </si>
  <si>
    <t>contamLD est</t>
  </si>
  <si>
    <t>contamLD s.e.</t>
  </si>
  <si>
    <t>contamLD warning</t>
  </si>
  <si>
    <t>Library type (minus=no.damage.correction, half=damage.retained.at.last.position, plus=damage.fully.corrected, ds=double.stranded.library.preparation, ss=single.stranded.library.preparation)</t>
  </si>
  <si>
    <t>LibraryID(s)</t>
  </si>
  <si>
    <t>ASSESSMENT</t>
  </si>
  <si>
    <t>ASSESSMENT REASONING (Xcontam interval is listed if lower bound is &gt;0.005, "QUESTIONABLE" if lower bound is 0.01-0.02, "QUESTIONABLE_CRITICAL" or "FAIL" if lower bound is &gt;0.02) (mtcontam confidence interval is listed if coverage &gt;2 and upper bound is &lt;0.98: 0.9-0.95 is "QUESTIONABLE"; &lt;0.9 is "QUESTIONABLE_CRITICAL", questionable status gets overriden by ANGSD with PASS if upper bound of contamination is &lt;0.01 and QUESTIONABLE if upper bound is 0.01-0.05) (damage for ds.half is "QUESTIONABLE_CRITICAL/FAIL" if &lt;0.01, and recorded but passed if 0.01-0.03; libraries with untreated last base are "QUESTIONABLE_CRITICAL" or "FAIL" if &lt;0.01, "QUESTIONABLE" if 0.01-0.03, and recorded but passed if 0.03-0.1) (sexratio is QUESTIONABLE if [0.03,0.10] or [0.30,0.35); QUESTIONABLE_CRITICAL/FAIL if (0.10,0.30))</t>
  </si>
  <si>
    <t>I7249</t>
  </si>
  <si>
    <t>Grave 3</t>
  </si>
  <si>
    <t>petrous</t>
  </si>
  <si>
    <t>OlaldeNature2018</t>
  </si>
  <si>
    <t>Direct: IntCal20</t>
  </si>
  <si>
    <t>2138-1973 calBCE (3670±20 BP, PSUAMS-4499)</t>
  </si>
  <si>
    <t>..</t>
  </si>
  <si>
    <t>Czech_BellBeaker</t>
  </si>
  <si>
    <t>Brandýsek</t>
  </si>
  <si>
    <t>Czech Republic</t>
  </si>
  <si>
    <t>1240K</t>
  </si>
  <si>
    <t>M</t>
  </si>
  <si>
    <t>n/a (no relatives detected)</t>
  </si>
  <si>
    <t>R1b1a1b1a1a2b1</t>
  </si>
  <si>
    <t>I2</t>
  </si>
  <si>
    <t>[0.992,0.999]</t>
  </si>
  <si>
    <t>[0.002,0.005]</t>
  </si>
  <si>
    <t>None</t>
  </si>
  <si>
    <t>[0,0.002]</t>
  </si>
  <si>
    <t>ds.half</t>
  </si>
  <si>
    <t>S7249.E1.L1</t>
  </si>
  <si>
    <t>PASS</t>
  </si>
  <si>
    <t>I7250</t>
  </si>
  <si>
    <t>Grave 4</t>
  </si>
  <si>
    <t>Context: Archaeological - Period</t>
  </si>
  <si>
    <t>2500-2000 BCE</t>
  </si>
  <si>
    <t>F</t>
  </si>
  <si>
    <t>n/a (female)</t>
  </si>
  <si>
    <t>R1a1a</t>
  </si>
  <si>
    <t>[0.982,0.994]</t>
  </si>
  <si>
    <t>Model_Misspecified</t>
  </si>
  <si>
    <t>[0,0.006]</t>
  </si>
  <si>
    <t>S7250.E1.L1</t>
  </si>
  <si>
    <t>I7251</t>
  </si>
  <si>
    <t>Grave 8</t>
  </si>
  <si>
    <t>U2e1h</t>
  </si>
  <si>
    <t>[0.998,1.000]</t>
  </si>
  <si>
    <t>[0.003,0.007]</t>
  </si>
  <si>
    <t>[0,0.017]</t>
  </si>
  <si>
    <t>S7251.E1.L1</t>
  </si>
  <si>
    <t>I7269</t>
  </si>
  <si>
    <t>Grave 12</t>
  </si>
  <si>
    <t>T2e</t>
  </si>
  <si>
    <t>[0.989,0.997]</t>
  </si>
  <si>
    <t>[0.004,0.012]</t>
  </si>
  <si>
    <t>S7269.E1.L1</t>
  </si>
  <si>
    <t>I7270</t>
  </si>
  <si>
    <t>Grave 19A</t>
  </si>
  <si>
    <t>K1a2c</t>
  </si>
  <si>
    <t>[0.959,0.998]</t>
  </si>
  <si>
    <t>[0,0]</t>
  </si>
  <si>
    <t>S7270.E1.L1</t>
  </si>
  <si>
    <t>I7271</t>
  </si>
  <si>
    <t>Grave 19B</t>
  </si>
  <si>
    <t>Czech_BellBeaker_brother.I7278</t>
  </si>
  <si>
    <t>Czech Republic, Brandysek Family A (2 members) (I7271-I7278 have a sibling relationship [brothers])</t>
  </si>
  <si>
    <t>U4a</t>
  </si>
  <si>
    <t>[0.979,0.996]</t>
  </si>
  <si>
    <t>n/a (&lt;200 SNPs)</t>
  </si>
  <si>
    <t>[0,0.074]</t>
  </si>
  <si>
    <t>S7271.E1.L1</t>
  </si>
  <si>
    <t>I7272</t>
  </si>
  <si>
    <t>Grave 23</t>
  </si>
  <si>
    <t>3624-3376 calBCE (4715±20 BP, PSUAMS-4239)</t>
  </si>
  <si>
    <t>Czech_Eneolithic</t>
  </si>
  <si>
    <t>I2a1b1b</t>
  </si>
  <si>
    <t>K2a5</t>
  </si>
  <si>
    <t>[0.997,1.000]</t>
  </si>
  <si>
    <t>S7272.E1.L1</t>
  </si>
  <si>
    <t>I7275</t>
  </si>
  <si>
    <t>Grave 26</t>
  </si>
  <si>
    <t>U5b2c</t>
  </si>
  <si>
    <t>[0.005,0.012]</t>
  </si>
  <si>
    <t>S7275.E1.L1</t>
  </si>
  <si>
    <t>Xcontam=[0.005,0.012]</t>
  </si>
  <si>
    <t>I7276</t>
  </si>
  <si>
    <t>Grave 34</t>
  </si>
  <si>
    <t>H5b</t>
  </si>
  <si>
    <t>[0.996,1.000]</t>
  </si>
  <si>
    <t>[0.002,0.006]</t>
  </si>
  <si>
    <t>[0,0.004]</t>
  </si>
  <si>
    <t>S7276.E1.L1</t>
  </si>
  <si>
    <t>I7278</t>
  </si>
  <si>
    <t>Grave 71</t>
  </si>
  <si>
    <t>2462-2298 calBCE (3890±20 BP, PSUAMS-4349)</t>
  </si>
  <si>
    <t>R1b1a1b1a1a2b1c2b1a2</t>
  </si>
  <si>
    <t>[0.983,0.993]</t>
  </si>
  <si>
    <t>[0.005,0.011]</t>
  </si>
  <si>
    <t>S7278.E1.L1</t>
  </si>
  <si>
    <t>Xcontam=[0.005,0.011]</t>
  </si>
  <si>
    <t>I7279</t>
  </si>
  <si>
    <t>Grave 74</t>
  </si>
  <si>
    <t>Czech_CordedWare</t>
  </si>
  <si>
    <t>R1a1a1a~</t>
  </si>
  <si>
    <t>H7d</t>
  </si>
  <si>
    <t>[0.984,0.995]</t>
  </si>
  <si>
    <t>[0.001,0.011]</t>
  </si>
  <si>
    <t>[0,0.018]</t>
  </si>
  <si>
    <t>S7279.E1.L1</t>
  </si>
  <si>
    <t>I7280</t>
  </si>
  <si>
    <t>Grave 78</t>
  </si>
  <si>
    <t>R1a1a1</t>
  </si>
  <si>
    <t>W5a</t>
  </si>
  <si>
    <t>[0.993,0.999]</t>
  </si>
  <si>
    <t>[0.004,0.008]</t>
  </si>
  <si>
    <t>[0,0.015]</t>
  </si>
  <si>
    <t>S7280.E1.L1</t>
  </si>
  <si>
    <t>RISE568.SG</t>
  </si>
  <si>
    <t>I5026</t>
  </si>
  <si>
    <t>RISE568, F0525, A01623, gr. 16</t>
  </si>
  <si>
    <t>tooth</t>
  </si>
  <si>
    <t>AllentoftNature2015</t>
  </si>
  <si>
    <t>600-900 CE</t>
  </si>
  <si>
    <t>Czech_EarlySlav.SG</t>
  </si>
  <si>
    <t>Brandysek</t>
  </si>
  <si>
    <t>Shotgun</t>
  </si>
  <si>
    <t>H44a</t>
  </si>
  <si>
    <t>[0,0.134]</t>
  </si>
  <si>
    <t>ds.minus</t>
  </si>
  <si>
    <t>RISE568</t>
  </si>
  <si>
    <t>Literature</t>
  </si>
  <si>
    <t>RISE569.SG</t>
  </si>
  <si>
    <t>I4137</t>
  </si>
  <si>
    <t>RISE569, F0527, A01643, gr. 35?</t>
  </si>
  <si>
    <t>660-774 calCE (1300±30 BP, Poz-84461)</t>
  </si>
  <si>
    <t>Czech_EarlySlav_dup.I4137.SG</t>
  </si>
  <si>
    <t>H1af</t>
  </si>
  <si>
    <t>[0.023,0.047]</t>
  </si>
  <si>
    <t>RISE569</t>
  </si>
  <si>
    <t>Sample ID</t>
  </si>
  <si>
    <t>Date</t>
  </si>
  <si>
    <t>TPS Date</t>
  </si>
  <si>
    <t>Difference</t>
  </si>
  <si>
    <t>RISE174.SG</t>
  </si>
  <si>
    <t>RISE174</t>
  </si>
  <si>
    <t>grave 73</t>
  </si>
  <si>
    <t>433-639 calCE (1521±38 BP, UBA-28275)</t>
  </si>
  <si>
    <t>Sweden_IA.SG</t>
  </si>
  <si>
    <t>Oxie 7</t>
  </si>
  <si>
    <t>Sweden</t>
  </si>
  <si>
    <t>R1b1a1b</t>
  </si>
  <si>
    <t>W1</t>
  </si>
  <si>
    <t>[0.009,0.021]</t>
  </si>
  <si>
    <t>RISE61.SG</t>
  </si>
  <si>
    <t>RISE61</t>
  </si>
  <si>
    <t>PMD 17, V, N chamber lower layer</t>
  </si>
  <si>
    <t>2848-2492 calBCE (4071±27 BP, OxA-28296)</t>
  </si>
  <si>
    <t>Denmark_MN_B.SG</t>
  </si>
  <si>
    <t>Kyndelöse</t>
  </si>
  <si>
    <t>Denmark</t>
  </si>
  <si>
    <t>J1c4</t>
  </si>
  <si>
    <t>[0.019,0.051]</t>
  </si>
  <si>
    <t>SZ2</t>
  </si>
  <si>
    <t>SZ3</t>
  </si>
  <si>
    <t>SZ4</t>
  </si>
  <si>
    <t>SZ5</t>
  </si>
  <si>
    <t>SZ11</t>
  </si>
  <si>
    <t>SZ15</t>
  </si>
  <si>
    <t>SZ36</t>
  </si>
  <si>
    <t>SZ43</t>
  </si>
  <si>
    <t>SZ45</t>
  </si>
  <si>
    <t>SZ2.SG</t>
  </si>
  <si>
    <t>AmorimNatureCommunications2018</t>
  </si>
  <si>
    <t>Context: Dates on contextual mateiral in same cemetery</t>
  </si>
  <si>
    <t>412-604 CE</t>
  </si>
  <si>
    <t>Hungary_Langobard.SG</t>
  </si>
  <si>
    <t>Szólád</t>
  </si>
  <si>
    <t>Hungary</t>
  </si>
  <si>
    <t>R1b1a1b1a1a1c2b</t>
  </si>
  <si>
    <t>T1a1</t>
  </si>
  <si>
    <t>[0,0.005]</t>
  </si>
  <si>
    <t>SZ3.SG</t>
  </si>
  <si>
    <t>I2a1b1a2b1a2b1~</t>
  </si>
  <si>
    <t>H18</t>
  </si>
  <si>
    <t>SZ4.SG</t>
  </si>
  <si>
    <t>R1b1a1b1a1a</t>
  </si>
  <si>
    <t>H1c9</t>
  </si>
  <si>
    <t>SZ5.SG</t>
  </si>
  <si>
    <t>R1b1a1b1a1a2a</t>
  </si>
  <si>
    <t>J2b1</t>
  </si>
  <si>
    <t>[0,0.001]</t>
  </si>
  <si>
    <t>Hungary, Szólád Family D (10 members) (SZ24-SZ13-SZ22 have a father-son1-son2 relationship; SZ13-SZ7 have a father-son relationship. As expected from this family structure, the genetics are also consistent with SZ24-SZ7 being 2d or 3d relatives [grandfather-grandson] and SZ22-SZ7 being 2d or 3d relatives [uncle-nephew]. SZ14-SZ8-SZ6 have a sibling relationship. SZ24-SZ12 have a 2d or 3d relationship; SZ13 has a 2d or 3d relationship to SZ6-SZ8-SZ14-SZ12; SZ22 has a 2d or 3d relationship with SZ14-SZ8-SZ12; SZ7 has a 2d or 3d relationship with SZ6-SZ8-SZ14-SZ12; SZ12 has a 2d or 3d relationship with SZ14-SZ8-SZ6; SZ6 has a 2d or 3d relationship with SZ15-SZ19)</t>
  </si>
  <si>
    <t>SZ11.SG</t>
  </si>
  <si>
    <t>R1b1a1b1a1a1c2b2b1a1a</t>
  </si>
  <si>
    <t>K2a3a</t>
  </si>
  <si>
    <t>[0,0.007]</t>
  </si>
  <si>
    <t>SZ15.SG</t>
  </si>
  <si>
    <t>R1a1a1b1a3a1b3e5~</t>
  </si>
  <si>
    <t>H1c1</t>
  </si>
  <si>
    <t>SZ36.SG</t>
  </si>
  <si>
    <t>Hungary_Langobard_o1.SG</t>
  </si>
  <si>
    <t>T1a1a1b2</t>
  </si>
  <si>
    <t>U4c2a</t>
  </si>
  <si>
    <t>SZ43.SG</t>
  </si>
  <si>
    <t>Direct (WARNING MISSING LAB CODE): IntCal20</t>
  </si>
  <si>
    <t>438-605 calCE (1521±25 BP)</t>
  </si>
  <si>
    <t>I2a1b1a1b1a1a~</t>
  </si>
  <si>
    <t>H1e</t>
  </si>
  <si>
    <t>[0,0.008]</t>
  </si>
  <si>
    <t>SZ45.SG</t>
  </si>
  <si>
    <t>Hungary_Langobard_o2.SG</t>
  </si>
  <si>
    <t>I1a1b1a1a1~</t>
  </si>
  <si>
    <t>J1c</t>
  </si>
  <si>
    <t>[0,0.003]</t>
  </si>
  <si>
    <t>These sampels overlap with the Longobardian association (1,415-1,199 yBP)</t>
  </si>
  <si>
    <t>SZ1.SG</t>
  </si>
  <si>
    <t>SZ1</t>
  </si>
  <si>
    <t>3000-800 BCE</t>
  </si>
  <si>
    <t>Hungary_BA.SG</t>
  </si>
  <si>
    <t>R1a1a1b2a2a1</t>
  </si>
  <si>
    <t>J1b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</si>
</sst>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[1]Sheet1!$C$2:$C$15</c:f>
              <c:numCache>
                <c:formatCode>General</c:formatCode>
                <c:ptCount val="14"/>
                <c:pt idx="0">
                  <c:v>3850</c:v>
                </c:pt>
                <c:pt idx="1">
                  <c:v>4200</c:v>
                </c:pt>
                <c:pt idx="2">
                  <c:v>4200</c:v>
                </c:pt>
                <c:pt idx="3">
                  <c:v>4200</c:v>
                </c:pt>
                <c:pt idx="4">
                  <c:v>4200</c:v>
                </c:pt>
                <c:pt idx="5">
                  <c:v>4200</c:v>
                </c:pt>
                <c:pt idx="6">
                  <c:v>5417</c:v>
                </c:pt>
                <c:pt idx="7">
                  <c:v>4200</c:v>
                </c:pt>
                <c:pt idx="8">
                  <c:v>4200</c:v>
                </c:pt>
                <c:pt idx="10">
                  <c:v>4200</c:v>
                </c:pt>
                <c:pt idx="11">
                  <c:v>4200</c:v>
                </c:pt>
                <c:pt idx="12">
                  <c:v>1200</c:v>
                </c:pt>
                <c:pt idx="13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4-4CA5-A8CF-461B08A45515}"/>
            </c:ext>
          </c:extLst>
        </c:ser>
        <c:ser>
          <c:idx val="1"/>
          <c:order val="1"/>
          <c:tx>
            <c:strRef>
              <c:f>[1]Sheet1!$D$1</c:f>
              <c:strCache>
                <c:ptCount val="1"/>
                <c:pt idx="0">
                  <c:v>TPS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[1]Sheet1!$D$2:$D$15</c:f>
              <c:numCache>
                <c:formatCode>General</c:formatCode>
                <c:ptCount val="14"/>
                <c:pt idx="0">
                  <c:v>1864.72</c:v>
                </c:pt>
                <c:pt idx="1">
                  <c:v>3466.02</c:v>
                </c:pt>
                <c:pt idx="2">
                  <c:v>4135.1099999999997</c:v>
                </c:pt>
                <c:pt idx="3">
                  <c:v>4080.7</c:v>
                </c:pt>
                <c:pt idx="4">
                  <c:v>3985.12</c:v>
                </c:pt>
                <c:pt idx="5">
                  <c:v>3985.12</c:v>
                </c:pt>
                <c:pt idx="6">
                  <c:v>5383.59</c:v>
                </c:pt>
                <c:pt idx="7">
                  <c:v>4108.0200000000004</c:v>
                </c:pt>
                <c:pt idx="8">
                  <c:v>3852.07</c:v>
                </c:pt>
                <c:pt idx="10">
                  <c:v>3958.91</c:v>
                </c:pt>
                <c:pt idx="11">
                  <c:v>4013.29</c:v>
                </c:pt>
                <c:pt idx="12">
                  <c:v>1897.54</c:v>
                </c:pt>
                <c:pt idx="13">
                  <c:v>2040.54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4-4CA5-A8CF-461B08A4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58991"/>
        <c:axId val="647355247"/>
      </c:lineChart>
      <c:catAx>
        <c:axId val="64735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55247"/>
        <c:crosses val="autoZero"/>
        <c:auto val="1"/>
        <c:lblAlgn val="ctr"/>
        <c:lblOffset val="100"/>
        <c:noMultiLvlLbl val="0"/>
      </c:catAx>
      <c:valAx>
        <c:axId val="6473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5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618067</xdr:colOff>
      <xdr:row>15</xdr:row>
      <xdr:rowOff>143933</xdr:rowOff>
    </xdr:from>
    <xdr:to>
      <xdr:col>14</xdr:col>
      <xdr:colOff>347134</xdr:colOff>
      <xdr:row>30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D2E39-FAF4-43E6-8629-7262368F9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ole_predic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_predictions"/>
      <sheetName val="Sheet1"/>
    </sheetNames>
    <sheetDataSet>
      <sheetData sheetId="0"/>
      <sheetData sheetId="1">
        <row r="1">
          <cell r="C1" t="str">
            <v>Date</v>
          </cell>
          <cell r="D1" t="str">
            <v>TPS Date</v>
          </cell>
        </row>
        <row r="2">
          <cell r="C2">
            <v>3850</v>
          </cell>
          <cell r="D2">
            <v>1864.72</v>
          </cell>
        </row>
        <row r="3">
          <cell r="C3">
            <v>4200</v>
          </cell>
          <cell r="D3">
            <v>3466.02</v>
          </cell>
        </row>
        <row r="4">
          <cell r="C4">
            <v>4200</v>
          </cell>
          <cell r="D4">
            <v>4135.1099999999997</v>
          </cell>
        </row>
        <row r="5">
          <cell r="C5">
            <v>4200</v>
          </cell>
          <cell r="D5">
            <v>4080.7</v>
          </cell>
        </row>
        <row r="6">
          <cell r="C6">
            <v>4200</v>
          </cell>
          <cell r="D6">
            <v>3985.12</v>
          </cell>
        </row>
        <row r="7">
          <cell r="C7">
            <v>4200</v>
          </cell>
          <cell r="D7">
            <v>3985.12</v>
          </cell>
        </row>
        <row r="8">
          <cell r="C8">
            <v>5417</v>
          </cell>
          <cell r="D8">
            <v>5383.59</v>
          </cell>
        </row>
        <row r="9">
          <cell r="C9">
            <v>4200</v>
          </cell>
          <cell r="D9">
            <v>4108.0200000000004</v>
          </cell>
        </row>
        <row r="10">
          <cell r="C10">
            <v>4200</v>
          </cell>
          <cell r="D10">
            <v>3852.07</v>
          </cell>
        </row>
        <row r="12">
          <cell r="C12">
            <v>4200</v>
          </cell>
          <cell r="D12">
            <v>3958.91</v>
          </cell>
        </row>
        <row r="13">
          <cell r="C13">
            <v>4200</v>
          </cell>
          <cell r="D13">
            <v>4013.29</v>
          </cell>
        </row>
        <row r="14">
          <cell r="C14">
            <v>1200</v>
          </cell>
          <cell r="D14">
            <v>1897.54</v>
          </cell>
        </row>
        <row r="15">
          <cell r="C15">
            <v>1229</v>
          </cell>
          <cell r="D15">
            <v>2040.54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5767-3088-4397-A172-63F6AFB92AD7}">
  <dimension ref="A1:AR31"/>
  <sheetViews>
    <sheetView workbookViewId="0">
      <selection activeCell="R22" sqref="R22"/>
    </sheetView>
  </sheetViews>
  <sheetFormatPr defaultRowHeight="14.35" x14ac:dyDescent="0.5"/>
  <sheetData>
    <row r="1" spans="1:44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37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5">
      <c r="A2">
        <v>209</v>
      </c>
      <c r="B2" t="s">
        <v>43</v>
      </c>
      <c r="C2" t="s">
        <v>43</v>
      </c>
      <c r="D2" t="s">
        <v>44</v>
      </c>
      <c r="E2" t="s">
        <v>45</v>
      </c>
      <c r="F2">
        <v>2018</v>
      </c>
      <c r="G2" t="s">
        <v>46</v>
      </c>
      <c r="H2" t="s">
        <v>47</v>
      </c>
      <c r="I2" s="2">
        <v>4011</v>
      </c>
      <c r="J2">
        <v>50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>
        <v>50.19</v>
      </c>
      <c r="Q2">
        <v>14.157999999999999</v>
      </c>
      <c r="R2" t="s">
        <v>53</v>
      </c>
      <c r="S2">
        <v>1</v>
      </c>
      <c r="T2">
        <v>4.0477569999999998</v>
      </c>
      <c r="U2">
        <v>762919</v>
      </c>
      <c r="V2" t="s">
        <v>49</v>
      </c>
      <c r="W2" t="s">
        <v>54</v>
      </c>
      <c r="X2" t="s">
        <v>55</v>
      </c>
      <c r="Y2" t="s">
        <v>56</v>
      </c>
      <c r="Z2" t="s">
        <v>49</v>
      </c>
      <c r="AA2" t="s">
        <v>49</v>
      </c>
      <c r="AB2">
        <v>337</v>
      </c>
      <c r="AC2" t="s">
        <v>57</v>
      </c>
      <c r="AD2" t="s">
        <v>58</v>
      </c>
      <c r="AE2">
        <v>5.3999999999999999E-2</v>
      </c>
      <c r="AF2">
        <v>0.42499999999999999</v>
      </c>
      <c r="AG2">
        <v>4757</v>
      </c>
      <c r="AH2">
        <v>3.748E-3</v>
      </c>
      <c r="AI2">
        <v>4.2001169709999999</v>
      </c>
      <c r="AJ2" t="s">
        <v>59</v>
      </c>
      <c r="AK2">
        <v>-1.2E-2</v>
      </c>
      <c r="AL2">
        <v>7.0000000000000001E-3</v>
      </c>
      <c r="AM2" t="s">
        <v>60</v>
      </c>
      <c r="AN2" t="s">
        <v>61</v>
      </c>
      <c r="AO2" t="s">
        <v>62</v>
      </c>
      <c r="AP2" t="s">
        <v>63</v>
      </c>
      <c r="AQ2" t="s">
        <v>64</v>
      </c>
      <c r="AR2" t="s">
        <v>49</v>
      </c>
    </row>
    <row r="3" spans="1:44" x14ac:dyDescent="0.5">
      <c r="A3">
        <v>211</v>
      </c>
      <c r="B3" t="s">
        <v>65</v>
      </c>
      <c r="C3" t="s">
        <v>65</v>
      </c>
      <c r="D3" t="s">
        <v>66</v>
      </c>
      <c r="E3" t="s">
        <v>45</v>
      </c>
      <c r="F3">
        <v>2018</v>
      </c>
      <c r="G3" t="s">
        <v>46</v>
      </c>
      <c r="H3" t="s">
        <v>67</v>
      </c>
      <c r="I3" s="2">
        <v>4200</v>
      </c>
      <c r="J3">
        <v>144</v>
      </c>
      <c r="K3" t="s">
        <v>68</v>
      </c>
      <c r="L3" t="s">
        <v>49</v>
      </c>
      <c r="M3" t="s">
        <v>50</v>
      </c>
      <c r="N3" t="s">
        <v>51</v>
      </c>
      <c r="O3" t="s">
        <v>52</v>
      </c>
      <c r="P3">
        <v>50.19</v>
      </c>
      <c r="Q3">
        <v>14.157999999999999</v>
      </c>
      <c r="R3" t="s">
        <v>53</v>
      </c>
      <c r="S3">
        <v>1</v>
      </c>
      <c r="T3">
        <v>0.15160499999999999</v>
      </c>
      <c r="U3">
        <v>156533</v>
      </c>
      <c r="V3" t="s">
        <v>49</v>
      </c>
      <c r="W3" t="s">
        <v>69</v>
      </c>
      <c r="X3" t="s">
        <v>55</v>
      </c>
      <c r="Y3" t="s">
        <v>70</v>
      </c>
      <c r="Z3" t="s">
        <v>70</v>
      </c>
      <c r="AA3" t="s">
        <v>70</v>
      </c>
      <c r="AB3">
        <v>42.9</v>
      </c>
      <c r="AC3" t="s">
        <v>71</v>
      </c>
      <c r="AD3" t="s">
        <v>72</v>
      </c>
      <c r="AE3">
        <v>9.7000000000000003E-2</v>
      </c>
      <c r="AF3">
        <v>8.0000000000000002E-3</v>
      </c>
      <c r="AG3" t="s">
        <v>70</v>
      </c>
      <c r="AH3" t="s">
        <v>70</v>
      </c>
      <c r="AI3" t="s">
        <v>70</v>
      </c>
      <c r="AJ3" t="s">
        <v>70</v>
      </c>
      <c r="AK3">
        <v>-2.9000000000000001E-2</v>
      </c>
      <c r="AL3">
        <v>1.7999999999999999E-2</v>
      </c>
      <c r="AM3" t="s">
        <v>73</v>
      </c>
      <c r="AN3" t="s">
        <v>74</v>
      </c>
      <c r="AO3" t="s">
        <v>62</v>
      </c>
      <c r="AP3" t="s">
        <v>75</v>
      </c>
      <c r="AQ3" t="s">
        <v>64</v>
      </c>
      <c r="AR3" t="s">
        <v>49</v>
      </c>
    </row>
    <row r="4" spans="1:44" x14ac:dyDescent="0.5">
      <c r="A4">
        <v>210</v>
      </c>
      <c r="B4" t="s">
        <v>76</v>
      </c>
      <c r="C4" t="s">
        <v>76</v>
      </c>
      <c r="D4" t="s">
        <v>77</v>
      </c>
      <c r="E4" t="s">
        <v>45</v>
      </c>
      <c r="F4">
        <v>2018</v>
      </c>
      <c r="G4" t="s">
        <v>46</v>
      </c>
      <c r="H4" t="s">
        <v>67</v>
      </c>
      <c r="I4" s="2">
        <v>4200</v>
      </c>
      <c r="J4">
        <v>144</v>
      </c>
      <c r="K4" t="s">
        <v>68</v>
      </c>
      <c r="L4" t="s">
        <v>49</v>
      </c>
      <c r="M4" t="s">
        <v>50</v>
      </c>
      <c r="N4" t="s">
        <v>51</v>
      </c>
      <c r="O4" t="s">
        <v>52</v>
      </c>
      <c r="P4">
        <v>50.19</v>
      </c>
      <c r="Q4">
        <v>14.157999999999999</v>
      </c>
      <c r="R4" t="s">
        <v>53</v>
      </c>
      <c r="S4">
        <v>1</v>
      </c>
      <c r="T4">
        <v>3.469236</v>
      </c>
      <c r="U4">
        <v>740972</v>
      </c>
      <c r="V4" t="s">
        <v>49</v>
      </c>
      <c r="W4" t="s">
        <v>54</v>
      </c>
      <c r="X4" t="s">
        <v>55</v>
      </c>
      <c r="Y4" t="s">
        <v>56</v>
      </c>
      <c r="Z4" t="s">
        <v>49</v>
      </c>
      <c r="AA4" t="s">
        <v>49</v>
      </c>
      <c r="AB4">
        <v>338</v>
      </c>
      <c r="AC4" t="s">
        <v>78</v>
      </c>
      <c r="AD4" t="s">
        <v>79</v>
      </c>
      <c r="AE4">
        <v>7.2999999999999995E-2</v>
      </c>
      <c r="AF4">
        <v>0.42799999999999999</v>
      </c>
      <c r="AG4">
        <v>4492</v>
      </c>
      <c r="AH4">
        <v>4.9699999999999996E-3</v>
      </c>
      <c r="AI4">
        <v>4.3103672570000002</v>
      </c>
      <c r="AJ4" t="s">
        <v>80</v>
      </c>
      <c r="AK4">
        <v>1E-3</v>
      </c>
      <c r="AL4">
        <v>8.0000000000000002E-3</v>
      </c>
      <c r="AM4" t="s">
        <v>60</v>
      </c>
      <c r="AN4" t="s">
        <v>81</v>
      </c>
      <c r="AO4" t="s">
        <v>62</v>
      </c>
      <c r="AP4" t="s">
        <v>82</v>
      </c>
      <c r="AQ4" t="s">
        <v>64</v>
      </c>
      <c r="AR4" t="s">
        <v>49</v>
      </c>
    </row>
    <row r="5" spans="1:44" x14ac:dyDescent="0.5">
      <c r="A5">
        <v>212</v>
      </c>
      <c r="B5" t="s">
        <v>83</v>
      </c>
      <c r="C5" t="s">
        <v>83</v>
      </c>
      <c r="D5" t="s">
        <v>84</v>
      </c>
      <c r="E5" t="s">
        <v>45</v>
      </c>
      <c r="F5">
        <v>2018</v>
      </c>
      <c r="G5" t="s">
        <v>46</v>
      </c>
      <c r="H5" t="s">
        <v>67</v>
      </c>
      <c r="I5" s="2">
        <v>4200</v>
      </c>
      <c r="J5">
        <v>144</v>
      </c>
      <c r="K5" t="s">
        <v>68</v>
      </c>
      <c r="L5" t="s">
        <v>49</v>
      </c>
      <c r="M5" t="s">
        <v>50</v>
      </c>
      <c r="N5" t="s">
        <v>51</v>
      </c>
      <c r="O5" t="s">
        <v>52</v>
      </c>
      <c r="P5">
        <v>50.19</v>
      </c>
      <c r="Q5">
        <v>14.157999999999999</v>
      </c>
      <c r="R5" t="s">
        <v>53</v>
      </c>
      <c r="S5">
        <v>1</v>
      </c>
      <c r="T5">
        <v>1.7163079999999999</v>
      </c>
      <c r="U5">
        <v>689387</v>
      </c>
      <c r="V5" t="s">
        <v>49</v>
      </c>
      <c r="W5" t="s">
        <v>54</v>
      </c>
      <c r="X5" t="s">
        <v>55</v>
      </c>
      <c r="Y5" t="s">
        <v>56</v>
      </c>
      <c r="Z5" t="s">
        <v>49</v>
      </c>
      <c r="AA5" t="s">
        <v>49</v>
      </c>
      <c r="AB5">
        <v>169</v>
      </c>
      <c r="AC5" t="s">
        <v>85</v>
      </c>
      <c r="AD5" t="s">
        <v>86</v>
      </c>
      <c r="AE5">
        <v>7.9000000000000001E-2</v>
      </c>
      <c r="AF5">
        <v>0.43</v>
      </c>
      <c r="AG5">
        <v>2652</v>
      </c>
      <c r="AH5">
        <v>7.6579999999999999E-3</v>
      </c>
      <c r="AI5">
        <v>3.7740237950000002</v>
      </c>
      <c r="AJ5" t="s">
        <v>87</v>
      </c>
      <c r="AK5">
        <v>-0.01</v>
      </c>
      <c r="AL5">
        <v>6.0000000000000001E-3</v>
      </c>
      <c r="AM5" t="s">
        <v>60</v>
      </c>
      <c r="AN5" t="s">
        <v>61</v>
      </c>
      <c r="AO5" t="s">
        <v>62</v>
      </c>
      <c r="AP5" t="s">
        <v>88</v>
      </c>
      <c r="AQ5" t="s">
        <v>64</v>
      </c>
      <c r="AR5" t="s">
        <v>49</v>
      </c>
    </row>
    <row r="6" spans="1:44" x14ac:dyDescent="0.5">
      <c r="A6">
        <v>214</v>
      </c>
      <c r="B6" t="s">
        <v>89</v>
      </c>
      <c r="C6" t="s">
        <v>89</v>
      </c>
      <c r="D6" t="s">
        <v>90</v>
      </c>
      <c r="E6" t="s">
        <v>45</v>
      </c>
      <c r="F6">
        <v>2018</v>
      </c>
      <c r="G6" t="s">
        <v>46</v>
      </c>
      <c r="H6" t="s">
        <v>67</v>
      </c>
      <c r="I6" s="2">
        <v>4200</v>
      </c>
      <c r="J6">
        <v>144</v>
      </c>
      <c r="K6" t="s">
        <v>68</v>
      </c>
      <c r="L6" t="s">
        <v>49</v>
      </c>
      <c r="M6" t="s">
        <v>50</v>
      </c>
      <c r="N6" t="s">
        <v>51</v>
      </c>
      <c r="O6" t="s">
        <v>52</v>
      </c>
      <c r="P6">
        <v>50.19</v>
      </c>
      <c r="Q6">
        <v>14.157999999999999</v>
      </c>
      <c r="R6" t="s">
        <v>53</v>
      </c>
      <c r="S6">
        <v>1</v>
      </c>
      <c r="T6">
        <v>3.5968E-2</v>
      </c>
      <c r="U6">
        <v>41102</v>
      </c>
      <c r="V6" t="s">
        <v>49</v>
      </c>
      <c r="W6" t="s">
        <v>69</v>
      </c>
      <c r="X6" t="s">
        <v>55</v>
      </c>
      <c r="Y6" t="s">
        <v>70</v>
      </c>
      <c r="Z6" t="s">
        <v>70</v>
      </c>
      <c r="AA6" t="s">
        <v>70</v>
      </c>
      <c r="AB6">
        <v>9.3699999999999992</v>
      </c>
      <c r="AC6" t="s">
        <v>91</v>
      </c>
      <c r="AD6" t="s">
        <v>92</v>
      </c>
      <c r="AE6">
        <v>9.1999999999999998E-2</v>
      </c>
      <c r="AF6">
        <v>7.0000000000000001E-3</v>
      </c>
      <c r="AG6" t="s">
        <v>70</v>
      </c>
      <c r="AH6" t="s">
        <v>70</v>
      </c>
      <c r="AI6" t="s">
        <v>70</v>
      </c>
      <c r="AJ6" t="s">
        <v>70</v>
      </c>
      <c r="AK6">
        <v>-0.11</v>
      </c>
      <c r="AL6">
        <v>0</v>
      </c>
      <c r="AM6" t="s">
        <v>73</v>
      </c>
      <c r="AN6" t="s">
        <v>93</v>
      </c>
      <c r="AO6" t="s">
        <v>62</v>
      </c>
      <c r="AP6" t="s">
        <v>94</v>
      </c>
      <c r="AQ6" t="s">
        <v>64</v>
      </c>
      <c r="AR6" t="s">
        <v>49</v>
      </c>
    </row>
    <row r="7" spans="1:44" x14ac:dyDescent="0.5">
      <c r="A7">
        <v>91</v>
      </c>
      <c r="B7" t="s">
        <v>95</v>
      </c>
      <c r="C7" t="s">
        <v>95</v>
      </c>
      <c r="D7" t="s">
        <v>96</v>
      </c>
      <c r="E7" t="s">
        <v>45</v>
      </c>
      <c r="F7">
        <v>2018</v>
      </c>
      <c r="G7" t="s">
        <v>46</v>
      </c>
      <c r="H7" t="s">
        <v>67</v>
      </c>
      <c r="I7" s="2">
        <v>4200</v>
      </c>
      <c r="J7">
        <v>144</v>
      </c>
      <c r="K7" t="s">
        <v>68</v>
      </c>
      <c r="L7" t="s">
        <v>49</v>
      </c>
      <c r="M7" t="s">
        <v>97</v>
      </c>
      <c r="N7" t="s">
        <v>51</v>
      </c>
      <c r="O7" t="s">
        <v>52</v>
      </c>
      <c r="P7">
        <v>50.19</v>
      </c>
      <c r="Q7">
        <v>14.157999999999999</v>
      </c>
      <c r="R7" t="s">
        <v>53</v>
      </c>
      <c r="S7">
        <v>1</v>
      </c>
      <c r="T7">
        <v>0.198159</v>
      </c>
      <c r="U7">
        <v>190610</v>
      </c>
      <c r="V7" t="s">
        <v>49</v>
      </c>
      <c r="W7" t="s">
        <v>54</v>
      </c>
      <c r="X7" t="s">
        <v>98</v>
      </c>
      <c r="Y7" t="s">
        <v>56</v>
      </c>
      <c r="Z7" t="s">
        <v>49</v>
      </c>
      <c r="AA7" t="s">
        <v>49</v>
      </c>
      <c r="AB7">
        <v>37.799999999999997</v>
      </c>
      <c r="AC7" t="s">
        <v>99</v>
      </c>
      <c r="AD7" t="s">
        <v>100</v>
      </c>
      <c r="AE7">
        <v>0.13400000000000001</v>
      </c>
      <c r="AF7">
        <v>0.45400000000000001</v>
      </c>
      <c r="AG7">
        <v>94</v>
      </c>
      <c r="AH7" t="s">
        <v>101</v>
      </c>
      <c r="AI7" t="s">
        <v>101</v>
      </c>
      <c r="AJ7" t="s">
        <v>101</v>
      </c>
      <c r="AK7">
        <v>3.3000000000000002E-2</v>
      </c>
      <c r="AL7">
        <v>2.1000000000000001E-2</v>
      </c>
      <c r="AM7" t="s">
        <v>60</v>
      </c>
      <c r="AN7" t="s">
        <v>102</v>
      </c>
      <c r="AO7" t="s">
        <v>62</v>
      </c>
      <c r="AP7" t="s">
        <v>103</v>
      </c>
      <c r="AQ7" t="s">
        <v>64</v>
      </c>
      <c r="AR7" t="s">
        <v>49</v>
      </c>
    </row>
    <row r="8" spans="1:44" x14ac:dyDescent="0.5">
      <c r="A8">
        <v>213</v>
      </c>
      <c r="B8" t="s">
        <v>104</v>
      </c>
      <c r="C8" t="s">
        <v>104</v>
      </c>
      <c r="D8" t="s">
        <v>105</v>
      </c>
      <c r="E8" t="s">
        <v>45</v>
      </c>
      <c r="F8">
        <v>2018</v>
      </c>
      <c r="G8" t="s">
        <v>46</v>
      </c>
      <c r="H8" t="s">
        <v>47</v>
      </c>
      <c r="I8" s="2">
        <v>5417</v>
      </c>
      <c r="J8">
        <v>74</v>
      </c>
      <c r="K8" t="s">
        <v>106</v>
      </c>
      <c r="L8" t="s">
        <v>49</v>
      </c>
      <c r="M8" t="s">
        <v>107</v>
      </c>
      <c r="N8" t="s">
        <v>51</v>
      </c>
      <c r="O8" t="s">
        <v>52</v>
      </c>
      <c r="P8">
        <v>50.19</v>
      </c>
      <c r="Q8">
        <v>14.157999999999999</v>
      </c>
      <c r="R8" t="s">
        <v>53</v>
      </c>
      <c r="S8">
        <v>1</v>
      </c>
      <c r="T8">
        <v>3.6469459999999998</v>
      </c>
      <c r="U8">
        <v>757815</v>
      </c>
      <c r="V8" t="s">
        <v>49</v>
      </c>
      <c r="W8" t="s">
        <v>54</v>
      </c>
      <c r="X8" t="s">
        <v>55</v>
      </c>
      <c r="Y8" t="s">
        <v>108</v>
      </c>
      <c r="Z8" t="s">
        <v>49</v>
      </c>
      <c r="AA8" t="s">
        <v>49</v>
      </c>
      <c r="AB8">
        <v>288</v>
      </c>
      <c r="AC8" t="s">
        <v>109</v>
      </c>
      <c r="AD8" t="s">
        <v>110</v>
      </c>
      <c r="AE8">
        <v>7.0000000000000007E-2</v>
      </c>
      <c r="AF8">
        <v>0.42399999999999999</v>
      </c>
      <c r="AG8">
        <v>4551</v>
      </c>
      <c r="AH8">
        <v>4.6849999999999999E-3</v>
      </c>
      <c r="AI8">
        <v>4.4245698200000003</v>
      </c>
      <c r="AJ8" t="s">
        <v>80</v>
      </c>
      <c r="AK8">
        <v>-1.4E-2</v>
      </c>
      <c r="AL8">
        <v>6.0000000000000001E-3</v>
      </c>
      <c r="AM8" t="s">
        <v>60</v>
      </c>
      <c r="AN8" t="s">
        <v>93</v>
      </c>
      <c r="AO8" t="s">
        <v>62</v>
      </c>
      <c r="AP8" t="s">
        <v>111</v>
      </c>
      <c r="AQ8" t="s">
        <v>64</v>
      </c>
      <c r="AR8" t="s">
        <v>49</v>
      </c>
    </row>
    <row r="9" spans="1:44" x14ac:dyDescent="0.5">
      <c r="A9">
        <v>216</v>
      </c>
      <c r="B9" t="s">
        <v>112</v>
      </c>
      <c r="C9" t="s">
        <v>112</v>
      </c>
      <c r="D9" t="s">
        <v>113</v>
      </c>
      <c r="E9" t="s">
        <v>45</v>
      </c>
      <c r="F9">
        <v>2018</v>
      </c>
      <c r="G9" t="s">
        <v>46</v>
      </c>
      <c r="H9" t="s">
        <v>67</v>
      </c>
      <c r="I9" s="2">
        <v>4200</v>
      </c>
      <c r="J9">
        <v>144</v>
      </c>
      <c r="K9" t="s">
        <v>68</v>
      </c>
      <c r="L9" t="s">
        <v>49</v>
      </c>
      <c r="M9" t="s">
        <v>50</v>
      </c>
      <c r="N9" t="s">
        <v>51</v>
      </c>
      <c r="O9" t="s">
        <v>52</v>
      </c>
      <c r="P9">
        <v>50.19</v>
      </c>
      <c r="Q9">
        <v>14.157999999999999</v>
      </c>
      <c r="R9" t="s">
        <v>53</v>
      </c>
      <c r="S9">
        <v>1</v>
      </c>
      <c r="T9">
        <v>2.3821759999999998</v>
      </c>
      <c r="U9">
        <v>694004</v>
      </c>
      <c r="V9" t="s">
        <v>49</v>
      </c>
      <c r="W9" t="s">
        <v>54</v>
      </c>
      <c r="X9" t="s">
        <v>55</v>
      </c>
      <c r="Y9" t="s">
        <v>56</v>
      </c>
      <c r="Z9" t="s">
        <v>49</v>
      </c>
      <c r="AA9" t="s">
        <v>49</v>
      </c>
      <c r="AB9">
        <v>305</v>
      </c>
      <c r="AC9" t="s">
        <v>114</v>
      </c>
      <c r="AD9" t="s">
        <v>110</v>
      </c>
      <c r="AE9">
        <v>0.104</v>
      </c>
      <c r="AF9">
        <v>0.42899999999999999</v>
      </c>
      <c r="AG9">
        <v>3353</v>
      </c>
      <c r="AH9">
        <v>8.6639999999999998E-3</v>
      </c>
      <c r="AI9">
        <v>5.0944298200000002</v>
      </c>
      <c r="AJ9" t="s">
        <v>115</v>
      </c>
      <c r="AK9">
        <v>-1E-3</v>
      </c>
      <c r="AL9">
        <v>8.9999999999999993E-3</v>
      </c>
      <c r="AM9" t="s">
        <v>60</v>
      </c>
      <c r="AN9" t="s">
        <v>81</v>
      </c>
      <c r="AO9" t="s">
        <v>62</v>
      </c>
      <c r="AP9" t="s">
        <v>116</v>
      </c>
      <c r="AQ9" t="s">
        <v>64</v>
      </c>
      <c r="AR9" t="s">
        <v>117</v>
      </c>
    </row>
    <row r="10" spans="1:44" x14ac:dyDescent="0.5">
      <c r="A10">
        <v>217</v>
      </c>
      <c r="B10" t="s">
        <v>118</v>
      </c>
      <c r="C10" t="s">
        <v>118</v>
      </c>
      <c r="D10" t="s">
        <v>119</v>
      </c>
      <c r="E10" t="s">
        <v>45</v>
      </c>
      <c r="F10">
        <v>2018</v>
      </c>
      <c r="G10" t="s">
        <v>46</v>
      </c>
      <c r="H10" t="s">
        <v>67</v>
      </c>
      <c r="I10" s="2">
        <v>4200</v>
      </c>
      <c r="J10">
        <v>144</v>
      </c>
      <c r="K10" t="s">
        <v>68</v>
      </c>
      <c r="L10" t="s">
        <v>49</v>
      </c>
      <c r="M10" t="s">
        <v>50</v>
      </c>
      <c r="N10" t="s">
        <v>51</v>
      </c>
      <c r="O10" t="s">
        <v>52</v>
      </c>
      <c r="P10">
        <v>50.19</v>
      </c>
      <c r="Q10">
        <v>14.157999999999999</v>
      </c>
      <c r="R10" t="s">
        <v>53</v>
      </c>
      <c r="S10">
        <v>1</v>
      </c>
      <c r="T10">
        <v>3.288427</v>
      </c>
      <c r="U10">
        <v>749404</v>
      </c>
      <c r="V10" t="s">
        <v>49</v>
      </c>
      <c r="W10" t="s">
        <v>54</v>
      </c>
      <c r="X10" t="s">
        <v>55</v>
      </c>
      <c r="Y10" t="s">
        <v>56</v>
      </c>
      <c r="Z10" t="s">
        <v>49</v>
      </c>
      <c r="AA10" t="s">
        <v>49</v>
      </c>
      <c r="AB10">
        <v>283</v>
      </c>
      <c r="AC10" t="s">
        <v>120</v>
      </c>
      <c r="AD10" t="s">
        <v>121</v>
      </c>
      <c r="AE10">
        <v>5.3999999999999999E-2</v>
      </c>
      <c r="AF10">
        <v>0.42499999999999999</v>
      </c>
      <c r="AG10">
        <v>4367</v>
      </c>
      <c r="AH10">
        <v>3.594E-3</v>
      </c>
      <c r="AI10">
        <v>3.5570458509999998</v>
      </c>
      <c r="AJ10" t="s">
        <v>122</v>
      </c>
      <c r="AK10">
        <v>-1.4E-2</v>
      </c>
      <c r="AL10">
        <v>8.9999999999999993E-3</v>
      </c>
      <c r="AM10" t="s">
        <v>60</v>
      </c>
      <c r="AN10" t="s">
        <v>123</v>
      </c>
      <c r="AO10" t="s">
        <v>62</v>
      </c>
      <c r="AP10" t="s">
        <v>124</v>
      </c>
      <c r="AQ10" t="s">
        <v>64</v>
      </c>
      <c r="AR10" t="s">
        <v>49</v>
      </c>
    </row>
    <row r="11" spans="1:44" x14ac:dyDescent="0.5">
      <c r="A11">
        <v>92</v>
      </c>
      <c r="B11" t="s">
        <v>125</v>
      </c>
      <c r="C11" t="s">
        <v>125</v>
      </c>
      <c r="D11" t="s">
        <v>126</v>
      </c>
      <c r="E11" t="s">
        <v>45</v>
      </c>
      <c r="F11">
        <v>2018</v>
      </c>
      <c r="G11" t="s">
        <v>46</v>
      </c>
      <c r="H11" t="s">
        <v>47</v>
      </c>
      <c r="I11" s="2">
        <v>4333</v>
      </c>
      <c r="J11">
        <v>49</v>
      </c>
      <c r="K11" t="s">
        <v>127</v>
      </c>
      <c r="L11" t="s">
        <v>49</v>
      </c>
      <c r="M11" t="s">
        <v>50</v>
      </c>
      <c r="N11" t="s">
        <v>51</v>
      </c>
      <c r="O11" t="s">
        <v>52</v>
      </c>
      <c r="P11">
        <v>50.19</v>
      </c>
      <c r="Q11">
        <v>14.157999999999999</v>
      </c>
      <c r="R11" t="s">
        <v>53</v>
      </c>
      <c r="S11">
        <v>1</v>
      </c>
      <c r="T11">
        <v>3.5675379999999999</v>
      </c>
      <c r="U11">
        <v>779593</v>
      </c>
      <c r="V11" t="s">
        <v>49</v>
      </c>
      <c r="W11" t="s">
        <v>54</v>
      </c>
      <c r="X11" t="s">
        <v>98</v>
      </c>
      <c r="Y11" t="s">
        <v>128</v>
      </c>
      <c r="Z11" t="s">
        <v>49</v>
      </c>
      <c r="AA11" t="s">
        <v>49</v>
      </c>
      <c r="AB11">
        <v>173</v>
      </c>
      <c r="AC11" t="s">
        <v>99</v>
      </c>
      <c r="AD11" t="s">
        <v>129</v>
      </c>
      <c r="AE11">
        <v>0.08</v>
      </c>
      <c r="AF11">
        <v>0.42199999999999999</v>
      </c>
      <c r="AG11">
        <v>4688</v>
      </c>
      <c r="AH11">
        <v>7.9330000000000008E-3</v>
      </c>
      <c r="AI11">
        <v>5.4801580010000004</v>
      </c>
      <c r="AJ11" t="s">
        <v>130</v>
      </c>
      <c r="AK11">
        <v>-1.2E-2</v>
      </c>
      <c r="AL11">
        <v>7.0000000000000001E-3</v>
      </c>
      <c r="AM11" t="s">
        <v>60</v>
      </c>
      <c r="AN11" t="s">
        <v>61</v>
      </c>
      <c r="AO11" t="s">
        <v>62</v>
      </c>
      <c r="AP11" t="s">
        <v>131</v>
      </c>
      <c r="AQ11" t="s">
        <v>64</v>
      </c>
      <c r="AR11" t="s">
        <v>132</v>
      </c>
    </row>
    <row r="12" spans="1:44" x14ac:dyDescent="0.5">
      <c r="A12">
        <v>218</v>
      </c>
      <c r="B12" t="s">
        <v>133</v>
      </c>
      <c r="C12" t="s">
        <v>133</v>
      </c>
      <c r="D12" t="s">
        <v>134</v>
      </c>
      <c r="E12" t="s">
        <v>45</v>
      </c>
      <c r="F12">
        <v>2018</v>
      </c>
      <c r="G12" t="s">
        <v>46</v>
      </c>
      <c r="H12" t="s">
        <v>67</v>
      </c>
      <c r="I12" s="2">
        <v>4200</v>
      </c>
      <c r="J12">
        <v>144</v>
      </c>
      <c r="K12" t="s">
        <v>68</v>
      </c>
      <c r="L12" t="s">
        <v>49</v>
      </c>
      <c r="M12" t="s">
        <v>135</v>
      </c>
      <c r="N12" t="s">
        <v>51</v>
      </c>
      <c r="O12" t="s">
        <v>52</v>
      </c>
      <c r="P12">
        <v>50.19</v>
      </c>
      <c r="Q12">
        <v>14.157999999999999</v>
      </c>
      <c r="R12" t="s">
        <v>53</v>
      </c>
      <c r="S12">
        <v>1</v>
      </c>
      <c r="T12">
        <v>1.095572</v>
      </c>
      <c r="U12">
        <v>624898</v>
      </c>
      <c r="V12" t="s">
        <v>49</v>
      </c>
      <c r="W12" t="s">
        <v>54</v>
      </c>
      <c r="X12" t="s">
        <v>55</v>
      </c>
      <c r="Y12" t="s">
        <v>136</v>
      </c>
      <c r="Z12" t="s">
        <v>49</v>
      </c>
      <c r="AA12" t="s">
        <v>49</v>
      </c>
      <c r="AB12">
        <v>117</v>
      </c>
      <c r="AC12" t="s">
        <v>137</v>
      </c>
      <c r="AD12" t="s">
        <v>138</v>
      </c>
      <c r="AE12">
        <v>0.10100000000000001</v>
      </c>
      <c r="AF12">
        <v>0.42399999999999999</v>
      </c>
      <c r="AG12">
        <v>1521</v>
      </c>
      <c r="AH12">
        <v>5.8970000000000003E-3</v>
      </c>
      <c r="AI12">
        <v>2.1898520389999998</v>
      </c>
      <c r="AJ12" t="s">
        <v>139</v>
      </c>
      <c r="AK12">
        <v>0</v>
      </c>
      <c r="AL12">
        <v>8.9999999999999993E-3</v>
      </c>
      <c r="AM12" t="s">
        <v>60</v>
      </c>
      <c r="AN12" t="s">
        <v>140</v>
      </c>
      <c r="AO12" t="s">
        <v>62</v>
      </c>
      <c r="AP12" t="s">
        <v>141</v>
      </c>
      <c r="AQ12" t="s">
        <v>64</v>
      </c>
      <c r="AR12" t="s">
        <v>49</v>
      </c>
    </row>
    <row r="13" spans="1:44" x14ac:dyDescent="0.5">
      <c r="A13">
        <v>219</v>
      </c>
      <c r="B13" t="s">
        <v>142</v>
      </c>
      <c r="C13" t="s">
        <v>142</v>
      </c>
      <c r="D13" t="s">
        <v>143</v>
      </c>
      <c r="E13" t="s">
        <v>45</v>
      </c>
      <c r="F13">
        <v>2018</v>
      </c>
      <c r="G13" t="s">
        <v>46</v>
      </c>
      <c r="H13" t="s">
        <v>67</v>
      </c>
      <c r="I13" s="2">
        <v>4200</v>
      </c>
      <c r="J13">
        <v>144</v>
      </c>
      <c r="K13" t="s">
        <v>68</v>
      </c>
      <c r="L13" t="s">
        <v>49</v>
      </c>
      <c r="M13" t="s">
        <v>135</v>
      </c>
      <c r="N13" t="s">
        <v>51</v>
      </c>
      <c r="O13" t="s">
        <v>52</v>
      </c>
      <c r="P13">
        <v>50.19</v>
      </c>
      <c r="Q13">
        <v>14.157999999999999</v>
      </c>
      <c r="R13" t="s">
        <v>53</v>
      </c>
      <c r="S13">
        <v>1</v>
      </c>
      <c r="T13">
        <v>3.3627579999999999</v>
      </c>
      <c r="U13">
        <v>764674</v>
      </c>
      <c r="V13" t="s">
        <v>49</v>
      </c>
      <c r="W13" t="s">
        <v>54</v>
      </c>
      <c r="X13" t="s">
        <v>55</v>
      </c>
      <c r="Y13" t="s">
        <v>144</v>
      </c>
      <c r="Z13" t="s">
        <v>49</v>
      </c>
      <c r="AA13" t="s">
        <v>49</v>
      </c>
      <c r="AB13">
        <v>370</v>
      </c>
      <c r="AC13" t="s">
        <v>145</v>
      </c>
      <c r="AD13" t="s">
        <v>146</v>
      </c>
      <c r="AE13">
        <v>6.2E-2</v>
      </c>
      <c r="AF13">
        <v>0.42199999999999999</v>
      </c>
      <c r="AG13">
        <v>4577</v>
      </c>
      <c r="AH13">
        <v>6.0699999999999999E-3</v>
      </c>
      <c r="AI13">
        <v>5.0509084980000001</v>
      </c>
      <c r="AJ13" t="s">
        <v>147</v>
      </c>
      <c r="AK13">
        <v>-1E-3</v>
      </c>
      <c r="AL13">
        <v>8.0000000000000002E-3</v>
      </c>
      <c r="AM13" t="s">
        <v>60</v>
      </c>
      <c r="AN13" t="s">
        <v>148</v>
      </c>
      <c r="AO13" t="s">
        <v>62</v>
      </c>
      <c r="AP13" t="s">
        <v>149</v>
      </c>
      <c r="AQ13" t="s">
        <v>64</v>
      </c>
      <c r="AR13" t="s">
        <v>49</v>
      </c>
    </row>
    <row r="14" spans="1:44" x14ac:dyDescent="0.5">
      <c r="A14">
        <v>1378</v>
      </c>
      <c r="B14" t="s">
        <v>150</v>
      </c>
      <c r="C14" t="s">
        <v>151</v>
      </c>
      <c r="D14" t="s">
        <v>152</v>
      </c>
      <c r="E14" t="s">
        <v>153</v>
      </c>
      <c r="F14">
        <v>2015</v>
      </c>
      <c r="G14" t="s">
        <v>154</v>
      </c>
      <c r="H14" t="s">
        <v>67</v>
      </c>
      <c r="I14" s="2">
        <v>1200</v>
      </c>
      <c r="J14">
        <v>87</v>
      </c>
      <c r="K14" t="s">
        <v>155</v>
      </c>
      <c r="L14" t="s">
        <v>49</v>
      </c>
      <c r="M14" t="s">
        <v>156</v>
      </c>
      <c r="N14" t="s">
        <v>157</v>
      </c>
      <c r="O14" t="s">
        <v>52</v>
      </c>
      <c r="P14">
        <v>50.19</v>
      </c>
      <c r="Q14">
        <v>14.157999999999999</v>
      </c>
      <c r="R14" t="s">
        <v>158</v>
      </c>
      <c r="S14">
        <v>1</v>
      </c>
      <c r="T14">
        <v>5.2999999999999999E-2</v>
      </c>
      <c r="U14">
        <v>60780</v>
      </c>
      <c r="V14" t="s">
        <v>49</v>
      </c>
      <c r="W14" t="s">
        <v>69</v>
      </c>
      <c r="X14" t="s">
        <v>55</v>
      </c>
      <c r="Y14" t="s">
        <v>70</v>
      </c>
      <c r="Z14" t="s">
        <v>70</v>
      </c>
      <c r="AA14" t="s">
        <v>70</v>
      </c>
      <c r="AB14" t="s">
        <v>49</v>
      </c>
      <c r="AC14" t="s">
        <v>159</v>
      </c>
      <c r="AD14" t="s">
        <v>49</v>
      </c>
      <c r="AE14" t="s">
        <v>49</v>
      </c>
      <c r="AF14" t="s">
        <v>49</v>
      </c>
      <c r="AG14" t="s">
        <v>70</v>
      </c>
      <c r="AH14" t="s">
        <v>70</v>
      </c>
      <c r="AI14" t="s">
        <v>70</v>
      </c>
      <c r="AJ14" t="s">
        <v>70</v>
      </c>
      <c r="AK14">
        <v>5.1999999999999998E-2</v>
      </c>
      <c r="AL14">
        <v>4.2000000000000003E-2</v>
      </c>
      <c r="AM14" t="s">
        <v>60</v>
      </c>
      <c r="AN14" t="s">
        <v>160</v>
      </c>
      <c r="AO14" t="s">
        <v>161</v>
      </c>
      <c r="AP14" t="s">
        <v>162</v>
      </c>
      <c r="AQ14" t="s">
        <v>64</v>
      </c>
      <c r="AR14" t="s">
        <v>163</v>
      </c>
    </row>
    <row r="15" spans="1:44" x14ac:dyDescent="0.5">
      <c r="A15">
        <v>1379</v>
      </c>
      <c r="B15" t="s">
        <v>164</v>
      </c>
      <c r="C15" t="s">
        <v>165</v>
      </c>
      <c r="D15" t="s">
        <v>166</v>
      </c>
      <c r="E15" t="s">
        <v>153</v>
      </c>
      <c r="F15">
        <v>2015</v>
      </c>
      <c r="G15" t="s">
        <v>154</v>
      </c>
      <c r="H15" t="s">
        <v>47</v>
      </c>
      <c r="I15" s="2">
        <v>1229</v>
      </c>
      <c r="J15">
        <v>38</v>
      </c>
      <c r="K15" t="s">
        <v>167</v>
      </c>
      <c r="L15" t="s">
        <v>49</v>
      </c>
      <c r="M15" t="s">
        <v>168</v>
      </c>
      <c r="N15" t="s">
        <v>157</v>
      </c>
      <c r="O15" t="s">
        <v>52</v>
      </c>
      <c r="P15">
        <v>50.19</v>
      </c>
      <c r="Q15">
        <v>14.157999999999999</v>
      </c>
      <c r="R15" t="s">
        <v>158</v>
      </c>
      <c r="S15">
        <v>1</v>
      </c>
      <c r="T15">
        <v>0.98</v>
      </c>
      <c r="U15">
        <v>708174</v>
      </c>
      <c r="V15" t="s">
        <v>49</v>
      </c>
      <c r="W15" t="s">
        <v>69</v>
      </c>
      <c r="X15" t="s">
        <v>55</v>
      </c>
      <c r="Y15" t="s">
        <v>70</v>
      </c>
      <c r="Z15" t="s">
        <v>70</v>
      </c>
      <c r="AA15" t="s">
        <v>70</v>
      </c>
      <c r="AB15" t="s">
        <v>49</v>
      </c>
      <c r="AC15" t="s">
        <v>169</v>
      </c>
      <c r="AD15" t="s">
        <v>49</v>
      </c>
      <c r="AE15" t="s">
        <v>49</v>
      </c>
      <c r="AF15" t="s">
        <v>49</v>
      </c>
      <c r="AG15" t="s">
        <v>70</v>
      </c>
      <c r="AH15" t="s">
        <v>70</v>
      </c>
      <c r="AI15" t="s">
        <v>70</v>
      </c>
      <c r="AJ15" t="s">
        <v>70</v>
      </c>
      <c r="AK15">
        <v>3.5000000000000003E-2</v>
      </c>
      <c r="AL15">
        <v>6.0000000000000001E-3</v>
      </c>
      <c r="AM15" t="s">
        <v>60</v>
      </c>
      <c r="AN15" t="s">
        <v>170</v>
      </c>
      <c r="AO15" t="s">
        <v>161</v>
      </c>
      <c r="AP15" t="s">
        <v>171</v>
      </c>
      <c r="AQ15" t="s">
        <v>64</v>
      </c>
      <c r="AR15" t="s">
        <v>163</v>
      </c>
    </row>
    <row r="17" spans="1:5" x14ac:dyDescent="0.5">
      <c r="A17" s="5" t="s">
        <v>172</v>
      </c>
      <c r="B17" s="5"/>
      <c r="C17" s="5" t="s">
        <v>173</v>
      </c>
      <c r="D17" s="5" t="s">
        <v>174</v>
      </c>
      <c r="E17" s="5" t="s">
        <v>175</v>
      </c>
    </row>
    <row r="18" spans="1:5" x14ac:dyDescent="0.5">
      <c r="A18" s="4" t="s">
        <v>43</v>
      </c>
      <c r="B18" s="4" t="s">
        <v>43</v>
      </c>
      <c r="C18" s="4">
        <v>4011</v>
      </c>
      <c r="D18" s="4">
        <v>3984.48</v>
      </c>
      <c r="E18" s="4">
        <v>26.52</v>
      </c>
    </row>
    <row r="19" spans="1:5" x14ac:dyDescent="0.5">
      <c r="A19" s="4" t="s">
        <v>65</v>
      </c>
      <c r="B19" s="4" t="s">
        <v>65</v>
      </c>
      <c r="C19" s="4">
        <v>4200</v>
      </c>
      <c r="D19" s="4">
        <v>3466.02</v>
      </c>
      <c r="E19" s="4">
        <v>733.98</v>
      </c>
    </row>
    <row r="20" spans="1:5" x14ac:dyDescent="0.5">
      <c r="A20" s="4" t="s">
        <v>76</v>
      </c>
      <c r="B20" s="4" t="s">
        <v>76</v>
      </c>
      <c r="C20" s="4">
        <v>4200</v>
      </c>
      <c r="D20" s="4">
        <v>4135.1099999999997</v>
      </c>
      <c r="E20" s="4">
        <v>64.89</v>
      </c>
    </row>
    <row r="21" spans="1:5" x14ac:dyDescent="0.5">
      <c r="A21" s="4" t="s">
        <v>83</v>
      </c>
      <c r="B21" s="4" t="s">
        <v>83</v>
      </c>
      <c r="C21" s="4">
        <v>4200</v>
      </c>
      <c r="D21" s="4">
        <v>4080.7</v>
      </c>
      <c r="E21" s="4">
        <v>119.3</v>
      </c>
    </row>
    <row r="22" spans="1:5" x14ac:dyDescent="0.5">
      <c r="A22" s="4" t="s">
        <v>89</v>
      </c>
      <c r="B22" s="4" t="s">
        <v>89</v>
      </c>
      <c r="C22" s="4">
        <v>4200</v>
      </c>
      <c r="D22" s="4">
        <v>3985.12</v>
      </c>
      <c r="E22" s="4">
        <v>214.88</v>
      </c>
    </row>
    <row r="23" spans="1:5" x14ac:dyDescent="0.5">
      <c r="A23" s="4" t="s">
        <v>95</v>
      </c>
      <c r="B23" s="4" t="s">
        <v>89</v>
      </c>
      <c r="C23" s="4">
        <v>4200</v>
      </c>
      <c r="D23" s="4">
        <v>3985.12</v>
      </c>
      <c r="E23" s="4">
        <v>214.88</v>
      </c>
    </row>
    <row r="24" spans="1:5" x14ac:dyDescent="0.5">
      <c r="A24" s="4" t="s">
        <v>104</v>
      </c>
      <c r="B24" s="4" t="s">
        <v>104</v>
      </c>
      <c r="C24" s="4">
        <v>5417</v>
      </c>
      <c r="D24" s="4">
        <v>5383.59</v>
      </c>
      <c r="E24" s="4">
        <v>33.409999999999997</v>
      </c>
    </row>
    <row r="25" spans="1:5" x14ac:dyDescent="0.5">
      <c r="A25" s="4" t="s">
        <v>112</v>
      </c>
      <c r="B25" s="4" t="s">
        <v>112</v>
      </c>
      <c r="C25" s="4">
        <v>4200</v>
      </c>
      <c r="D25" s="4">
        <v>4108.0200000000004</v>
      </c>
      <c r="E25" s="4">
        <v>91.98</v>
      </c>
    </row>
    <row r="26" spans="1:5" x14ac:dyDescent="0.5">
      <c r="A26" s="4" t="s">
        <v>118</v>
      </c>
      <c r="B26" s="4" t="s">
        <v>118</v>
      </c>
      <c r="C26" s="4">
        <v>4200</v>
      </c>
      <c r="D26" s="4">
        <v>3852.07</v>
      </c>
      <c r="E26" s="4">
        <v>347.93</v>
      </c>
    </row>
    <row r="27" spans="1:5" x14ac:dyDescent="0.5">
      <c r="A27" s="4" t="s">
        <v>125</v>
      </c>
      <c r="B27" s="6" t="s">
        <v>118</v>
      </c>
      <c r="C27" s="4"/>
      <c r="D27" s="4"/>
      <c r="E27" s="4"/>
    </row>
    <row r="28" spans="1:5" x14ac:dyDescent="0.5">
      <c r="A28" s="4" t="s">
        <v>133</v>
      </c>
      <c r="B28" s="4" t="s">
        <v>133</v>
      </c>
      <c r="C28" s="4">
        <v>4200</v>
      </c>
      <c r="D28" s="4">
        <v>3958.91</v>
      </c>
      <c r="E28" s="4">
        <v>241.09</v>
      </c>
    </row>
    <row r="29" spans="1:5" x14ac:dyDescent="0.5">
      <c r="A29" s="4" t="s">
        <v>142</v>
      </c>
      <c r="B29" s="4" t="s">
        <v>142</v>
      </c>
      <c r="C29" s="4">
        <v>4200</v>
      </c>
      <c r="D29" s="4">
        <v>4013.29</v>
      </c>
      <c r="E29" s="4">
        <v>186.71</v>
      </c>
    </row>
    <row r="30" spans="1:5" x14ac:dyDescent="0.5">
      <c r="A30" s="4" t="s">
        <v>150</v>
      </c>
      <c r="B30" s="4" t="s">
        <v>150</v>
      </c>
      <c r="C30" s="4">
        <v>1200</v>
      </c>
      <c r="D30" s="4">
        <v>1897.54</v>
      </c>
      <c r="E30" s="4">
        <v>697.54</v>
      </c>
    </row>
    <row r="31" spans="1:5" x14ac:dyDescent="0.5">
      <c r="A31" s="4" t="s">
        <v>164</v>
      </c>
      <c r="B31" s="4" t="s">
        <v>164</v>
      </c>
      <c r="C31" s="4">
        <v>1229</v>
      </c>
      <c r="D31" s="4">
        <v>2040.54</v>
      </c>
      <c r="E31" s="4">
        <v>811.54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B7FF-BAB4-4CF7-B167-9E899E133DE4}">
  <dimension ref="A1:AR5"/>
  <sheetViews>
    <sheetView workbookViewId="0">
      <selection activeCell="I9" sqref="I9"/>
    </sheetView>
  </sheetViews>
  <sheetFormatPr defaultRowHeight="14.35" x14ac:dyDescent="0.5"/>
  <cols>
    <col min="11" max="11" width="33.234375" bestFit="1" customWidth="1"/>
  </cols>
  <sheetData>
    <row r="1" spans="1:44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37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5">
      <c r="A2">
        <v>1305</v>
      </c>
      <c r="B2" t="s">
        <v>176</v>
      </c>
      <c r="C2" t="s">
        <v>177</v>
      </c>
      <c r="D2" t="s">
        <v>178</v>
      </c>
      <c r="E2" t="s">
        <v>153</v>
      </c>
      <c r="F2">
        <v>2015</v>
      </c>
      <c r="G2" t="s">
        <v>154</v>
      </c>
      <c r="H2" t="s">
        <v>47</v>
      </c>
      <c r="I2">
        <v>1405</v>
      </c>
      <c r="J2">
        <v>51</v>
      </c>
      <c r="K2" t="s">
        <v>179</v>
      </c>
      <c r="L2" t="s">
        <v>49</v>
      </c>
      <c r="M2" t="s">
        <v>180</v>
      </c>
      <c r="N2" t="s">
        <v>181</v>
      </c>
      <c r="O2" t="s">
        <v>182</v>
      </c>
      <c r="P2">
        <v>55.545000000000002</v>
      </c>
      <c r="Q2">
        <v>13.098000000000001</v>
      </c>
      <c r="R2" t="s">
        <v>158</v>
      </c>
      <c r="S2">
        <v>1</v>
      </c>
      <c r="T2">
        <v>2.7759999999999998</v>
      </c>
      <c r="U2">
        <v>640133</v>
      </c>
      <c r="V2" t="s">
        <v>49</v>
      </c>
      <c r="W2" t="s">
        <v>54</v>
      </c>
      <c r="X2" t="s">
        <v>55</v>
      </c>
      <c r="Y2" t="s">
        <v>183</v>
      </c>
      <c r="Z2" t="s">
        <v>49</v>
      </c>
      <c r="AA2" t="s">
        <v>49</v>
      </c>
      <c r="AB2" t="s">
        <v>49</v>
      </c>
      <c r="AC2" t="s">
        <v>184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>
        <v>1.4999999999999999E-2</v>
      </c>
      <c r="AL2">
        <v>3.0000000000000001E-3</v>
      </c>
      <c r="AM2" t="s">
        <v>60</v>
      </c>
      <c r="AN2" t="s">
        <v>185</v>
      </c>
      <c r="AO2" t="s">
        <v>161</v>
      </c>
      <c r="AP2" t="s">
        <v>177</v>
      </c>
      <c r="AQ2" t="s">
        <v>64</v>
      </c>
      <c r="AR2" t="s">
        <v>163</v>
      </c>
    </row>
    <row r="4" spans="1:44" x14ac:dyDescent="0.5">
      <c r="A4" s="5" t="s">
        <v>172</v>
      </c>
      <c r="B4" s="5"/>
      <c r="C4" s="5" t="s">
        <v>173</v>
      </c>
      <c r="D4" s="5" t="s">
        <v>174</v>
      </c>
      <c r="E4" s="5" t="s">
        <v>175</v>
      </c>
    </row>
    <row r="5" spans="1:44" x14ac:dyDescent="0.5">
      <c r="A5" s="4" t="s">
        <v>176</v>
      </c>
      <c r="B5" s="4" t="s">
        <v>176</v>
      </c>
      <c r="C5" s="4">
        <v>1405</v>
      </c>
      <c r="D5" s="4">
        <v>1035.96</v>
      </c>
      <c r="E5" s="4">
        <v>369.04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3521-932D-4F6A-826B-1EFB723CC7F9}">
  <dimension ref="A1:AR5"/>
  <sheetViews>
    <sheetView workbookViewId="0">
      <selection activeCell="A5" sqref="A5"/>
    </sheetView>
  </sheetViews>
  <sheetFormatPr defaultRowHeight="14.35" x14ac:dyDescent="0.5"/>
  <sheetData>
    <row r="1" spans="1:44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37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5">
      <c r="A2">
        <v>1295</v>
      </c>
      <c r="B2" t="s">
        <v>186</v>
      </c>
      <c r="C2" t="s">
        <v>187</v>
      </c>
      <c r="D2" t="s">
        <v>188</v>
      </c>
      <c r="E2" t="s">
        <v>153</v>
      </c>
      <c r="F2">
        <v>2015</v>
      </c>
      <c r="G2" t="s">
        <v>154</v>
      </c>
      <c r="H2" t="s">
        <v>47</v>
      </c>
      <c r="I2">
        <v>4569</v>
      </c>
      <c r="J2">
        <v>89</v>
      </c>
      <c r="K2" t="s">
        <v>189</v>
      </c>
      <c r="L2" t="s">
        <v>49</v>
      </c>
      <c r="M2" t="s">
        <v>190</v>
      </c>
      <c r="N2" t="s">
        <v>191</v>
      </c>
      <c r="O2" t="s">
        <v>192</v>
      </c>
      <c r="P2">
        <v>55.703000000000003</v>
      </c>
      <c r="Q2">
        <v>11.855</v>
      </c>
      <c r="R2" t="s">
        <v>158</v>
      </c>
      <c r="S2">
        <v>1</v>
      </c>
      <c r="T2">
        <v>0.318</v>
      </c>
      <c r="U2">
        <v>283860</v>
      </c>
      <c r="V2" t="s">
        <v>49</v>
      </c>
      <c r="W2" t="s">
        <v>54</v>
      </c>
      <c r="X2" t="s">
        <v>55</v>
      </c>
      <c r="Y2" t="s">
        <v>144</v>
      </c>
      <c r="Z2" t="s">
        <v>49</v>
      </c>
      <c r="AA2" t="s">
        <v>49</v>
      </c>
      <c r="AB2" t="s">
        <v>49</v>
      </c>
      <c r="AC2" t="s">
        <v>193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>
        <v>3.5000000000000003E-2</v>
      </c>
      <c r="AL2">
        <v>8.0000000000000002E-3</v>
      </c>
      <c r="AM2" t="s">
        <v>60</v>
      </c>
      <c r="AN2" t="s">
        <v>194</v>
      </c>
      <c r="AO2" t="s">
        <v>161</v>
      </c>
      <c r="AP2" t="s">
        <v>187</v>
      </c>
      <c r="AQ2" t="s">
        <v>64</v>
      </c>
      <c r="AR2" t="s">
        <v>163</v>
      </c>
    </row>
    <row r="4" spans="1:44" x14ac:dyDescent="0.5">
      <c r="A4" s="3" t="s">
        <v>172</v>
      </c>
      <c r="B4" s="3" t="s">
        <v>173</v>
      </c>
      <c r="C4" s="3" t="s">
        <v>174</v>
      </c>
      <c r="D4" s="3" t="s">
        <v>175</v>
      </c>
    </row>
    <row r="5" spans="1:44" x14ac:dyDescent="0.5">
      <c r="A5" s="4" t="s">
        <v>186</v>
      </c>
      <c r="B5" s="4">
        <v>4569</v>
      </c>
      <c r="C5" s="4">
        <v>3536.99</v>
      </c>
      <c r="D5" s="4">
        <v>1032.01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507A-F2E7-4CA3-BFEB-11DD6E79821F}">
  <dimension ref="A1:AR25"/>
  <sheetViews>
    <sheetView tabSelected="1" workbookViewId="0">
      <selection activeCell="G26" sqref="G26"/>
    </sheetView>
  </sheetViews>
  <sheetFormatPr defaultRowHeight="14.35" x14ac:dyDescent="0.5"/>
  <sheetData>
    <row r="1" spans="1:44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37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5">
      <c r="A2">
        <v>11163</v>
      </c>
      <c r="B2" t="s">
        <v>248</v>
      </c>
      <c r="C2" t="s">
        <v>249</v>
      </c>
      <c r="D2" t="s">
        <v>249</v>
      </c>
      <c r="E2" t="s">
        <v>45</v>
      </c>
      <c r="F2">
        <v>2018</v>
      </c>
      <c r="G2" t="s">
        <v>205</v>
      </c>
      <c r="H2" t="s">
        <v>67</v>
      </c>
      <c r="I2">
        <v>3850</v>
      </c>
      <c r="J2">
        <v>635</v>
      </c>
      <c r="K2" t="s">
        <v>250</v>
      </c>
      <c r="L2" t="s">
        <v>49</v>
      </c>
      <c r="M2" t="s">
        <v>251</v>
      </c>
      <c r="N2" t="s">
        <v>209</v>
      </c>
      <c r="O2" t="s">
        <v>210</v>
      </c>
      <c r="P2">
        <v>46.283333329999998</v>
      </c>
      <c r="Q2">
        <v>17.850000000000001</v>
      </c>
      <c r="R2" t="s">
        <v>158</v>
      </c>
      <c r="S2" t="s">
        <v>49</v>
      </c>
      <c r="T2">
        <v>9.2792189999999994</v>
      </c>
      <c r="U2">
        <v>1149395</v>
      </c>
      <c r="V2" t="s">
        <v>49</v>
      </c>
      <c r="W2" t="s">
        <v>54</v>
      </c>
      <c r="X2" t="s">
        <v>55</v>
      </c>
      <c r="Y2" t="s">
        <v>252</v>
      </c>
      <c r="Z2" t="s">
        <v>49</v>
      </c>
      <c r="AA2" t="s">
        <v>49</v>
      </c>
      <c r="AB2">
        <v>132.76</v>
      </c>
      <c r="AC2" t="s">
        <v>253</v>
      </c>
      <c r="AD2" t="s">
        <v>49</v>
      </c>
      <c r="AE2">
        <v>0.1111</v>
      </c>
      <c r="AF2" t="s">
        <v>49</v>
      </c>
      <c r="AG2" t="s">
        <v>49</v>
      </c>
      <c r="AH2">
        <v>-2.2499999999999999E-4</v>
      </c>
      <c r="AI2">
        <v>-7.6397332999999998E-2</v>
      </c>
      <c r="AJ2" t="s">
        <v>74</v>
      </c>
      <c r="AK2">
        <v>-2E-3</v>
      </c>
      <c r="AL2">
        <v>2E-3</v>
      </c>
      <c r="AM2" t="s">
        <v>60</v>
      </c>
      <c r="AN2" t="s">
        <v>61</v>
      </c>
      <c r="AO2" t="s">
        <v>62</v>
      </c>
      <c r="AP2" t="s">
        <v>49</v>
      </c>
      <c r="AQ2" t="s">
        <v>64</v>
      </c>
      <c r="AR2" t="s">
        <v>163</v>
      </c>
    </row>
    <row r="3" spans="1:44" x14ac:dyDescent="0.5">
      <c r="A3">
        <v>11164</v>
      </c>
      <c r="B3" t="s">
        <v>204</v>
      </c>
      <c r="C3" t="s">
        <v>195</v>
      </c>
      <c r="D3" t="s">
        <v>195</v>
      </c>
      <c r="E3" t="s">
        <v>45</v>
      </c>
      <c r="F3">
        <v>2018</v>
      </c>
      <c r="G3" t="s">
        <v>205</v>
      </c>
      <c r="H3" t="s">
        <v>206</v>
      </c>
      <c r="I3">
        <v>1442</v>
      </c>
      <c r="J3">
        <v>55</v>
      </c>
      <c r="K3" t="s">
        <v>207</v>
      </c>
      <c r="L3" t="s">
        <v>49</v>
      </c>
      <c r="M3" t="s">
        <v>208</v>
      </c>
      <c r="N3" t="s">
        <v>209</v>
      </c>
      <c r="O3" t="s">
        <v>210</v>
      </c>
      <c r="P3">
        <v>46.283333329999998</v>
      </c>
      <c r="Q3">
        <v>17.850000000000001</v>
      </c>
      <c r="R3" t="s">
        <v>158</v>
      </c>
      <c r="S3" t="s">
        <v>49</v>
      </c>
      <c r="T3">
        <v>6.3293869999999997</v>
      </c>
      <c r="U3">
        <v>1146732</v>
      </c>
      <c r="V3" t="s">
        <v>49</v>
      </c>
      <c r="W3" t="s">
        <v>54</v>
      </c>
      <c r="X3" t="s">
        <v>55</v>
      </c>
      <c r="Y3" t="s">
        <v>211</v>
      </c>
      <c r="Z3" t="s">
        <v>49</v>
      </c>
      <c r="AA3" t="s">
        <v>49</v>
      </c>
      <c r="AB3">
        <v>132.84</v>
      </c>
      <c r="AC3" t="s">
        <v>212</v>
      </c>
      <c r="AD3" t="s">
        <v>49</v>
      </c>
      <c r="AE3">
        <v>0.1002</v>
      </c>
      <c r="AF3" t="s">
        <v>49</v>
      </c>
      <c r="AG3" t="s">
        <v>49</v>
      </c>
      <c r="AH3" t="s">
        <v>49</v>
      </c>
      <c r="AI3" t="s">
        <v>49</v>
      </c>
      <c r="AJ3" t="s">
        <v>49</v>
      </c>
      <c r="AK3">
        <v>-1E-3</v>
      </c>
      <c r="AL3">
        <v>3.0000000000000001E-3</v>
      </c>
      <c r="AM3" t="s">
        <v>60</v>
      </c>
      <c r="AN3" t="s">
        <v>213</v>
      </c>
      <c r="AO3" t="s">
        <v>62</v>
      </c>
      <c r="AP3" t="s">
        <v>49</v>
      </c>
      <c r="AQ3" t="s">
        <v>64</v>
      </c>
      <c r="AR3" t="s">
        <v>163</v>
      </c>
    </row>
    <row r="4" spans="1:44" x14ac:dyDescent="0.5">
      <c r="A4">
        <v>11166</v>
      </c>
      <c r="B4" t="s">
        <v>214</v>
      </c>
      <c r="C4" t="s">
        <v>196</v>
      </c>
      <c r="D4" t="s">
        <v>196</v>
      </c>
      <c r="E4" t="s">
        <v>45</v>
      </c>
      <c r="F4">
        <v>2018</v>
      </c>
      <c r="G4" t="s">
        <v>205</v>
      </c>
      <c r="H4" t="s">
        <v>206</v>
      </c>
      <c r="I4">
        <v>1442</v>
      </c>
      <c r="J4">
        <v>55</v>
      </c>
      <c r="K4" t="s">
        <v>207</v>
      </c>
      <c r="L4" t="s">
        <v>49</v>
      </c>
      <c r="M4" t="s">
        <v>208</v>
      </c>
      <c r="N4" t="s">
        <v>209</v>
      </c>
      <c r="O4" t="s">
        <v>210</v>
      </c>
      <c r="P4">
        <v>46.283333329999998</v>
      </c>
      <c r="Q4">
        <v>17.850000000000001</v>
      </c>
      <c r="R4" t="s">
        <v>158</v>
      </c>
      <c r="S4" t="s">
        <v>49</v>
      </c>
      <c r="T4">
        <v>5.7638350000000003</v>
      </c>
      <c r="U4">
        <v>1149616</v>
      </c>
      <c r="V4" t="s">
        <v>49</v>
      </c>
      <c r="W4" t="s">
        <v>54</v>
      </c>
      <c r="X4" t="s">
        <v>55</v>
      </c>
      <c r="Y4" t="s">
        <v>215</v>
      </c>
      <c r="Z4" t="s">
        <v>49</v>
      </c>
      <c r="AA4" t="s">
        <v>49</v>
      </c>
      <c r="AB4">
        <v>143.47</v>
      </c>
      <c r="AC4" t="s">
        <v>216</v>
      </c>
      <c r="AD4" t="s">
        <v>49</v>
      </c>
      <c r="AE4">
        <v>8.72E-2</v>
      </c>
      <c r="AF4" t="s">
        <v>49</v>
      </c>
      <c r="AG4" t="s">
        <v>49</v>
      </c>
      <c r="AH4">
        <v>-3.1979999999999999E-3</v>
      </c>
      <c r="AI4">
        <v>-3.1604663020000001</v>
      </c>
      <c r="AJ4" t="s">
        <v>93</v>
      </c>
      <c r="AK4">
        <v>-7.0000000000000001E-3</v>
      </c>
      <c r="AL4">
        <v>3.0000000000000001E-3</v>
      </c>
      <c r="AM4" t="s">
        <v>60</v>
      </c>
      <c r="AN4" t="s">
        <v>93</v>
      </c>
      <c r="AO4" t="s">
        <v>62</v>
      </c>
      <c r="AP4" t="s">
        <v>49</v>
      </c>
      <c r="AQ4" t="s">
        <v>64</v>
      </c>
      <c r="AR4" t="s">
        <v>163</v>
      </c>
    </row>
    <row r="5" spans="1:44" x14ac:dyDescent="0.5">
      <c r="A5">
        <v>11169</v>
      </c>
      <c r="B5" t="s">
        <v>217</v>
      </c>
      <c r="C5" t="s">
        <v>197</v>
      </c>
      <c r="D5" t="s">
        <v>197</v>
      </c>
      <c r="E5" t="s">
        <v>45</v>
      </c>
      <c r="F5">
        <v>2018</v>
      </c>
      <c r="G5" t="s">
        <v>205</v>
      </c>
      <c r="H5" t="s">
        <v>206</v>
      </c>
      <c r="I5">
        <v>1442</v>
      </c>
      <c r="J5">
        <v>55</v>
      </c>
      <c r="K5" t="s">
        <v>207</v>
      </c>
      <c r="L5" t="s">
        <v>49</v>
      </c>
      <c r="M5" t="s">
        <v>208</v>
      </c>
      <c r="N5" t="s">
        <v>209</v>
      </c>
      <c r="O5" t="s">
        <v>210</v>
      </c>
      <c r="P5">
        <v>46.283333329999998</v>
      </c>
      <c r="Q5">
        <v>17.850000000000001</v>
      </c>
      <c r="R5" t="s">
        <v>158</v>
      </c>
      <c r="S5" t="s">
        <v>49</v>
      </c>
      <c r="T5">
        <v>11.762964</v>
      </c>
      <c r="U5">
        <v>1149526</v>
      </c>
      <c r="V5" t="s">
        <v>49</v>
      </c>
      <c r="W5" t="s">
        <v>54</v>
      </c>
      <c r="X5" t="s">
        <v>55</v>
      </c>
      <c r="Y5" t="s">
        <v>218</v>
      </c>
      <c r="Z5" t="s">
        <v>49</v>
      </c>
      <c r="AA5" t="s">
        <v>49</v>
      </c>
      <c r="AB5">
        <v>136.69</v>
      </c>
      <c r="AC5" t="s">
        <v>219</v>
      </c>
      <c r="AD5" t="s">
        <v>49</v>
      </c>
      <c r="AE5">
        <v>8.2799999999999999E-2</v>
      </c>
      <c r="AF5" t="s">
        <v>49</v>
      </c>
      <c r="AG5" t="s">
        <v>49</v>
      </c>
      <c r="AH5">
        <v>3.4559999999999999E-3</v>
      </c>
      <c r="AI5">
        <v>0.60491493399999996</v>
      </c>
      <c r="AJ5" t="s">
        <v>148</v>
      </c>
      <c r="AK5">
        <v>-6.0000000000000001E-3</v>
      </c>
      <c r="AL5">
        <v>3.0000000000000001E-3</v>
      </c>
      <c r="AM5" t="s">
        <v>60</v>
      </c>
      <c r="AN5" t="s">
        <v>93</v>
      </c>
      <c r="AO5" t="s">
        <v>62</v>
      </c>
      <c r="AP5" t="s">
        <v>49</v>
      </c>
      <c r="AQ5" t="s">
        <v>64</v>
      </c>
      <c r="AR5" t="s">
        <v>163</v>
      </c>
    </row>
    <row r="6" spans="1:44" x14ac:dyDescent="0.5">
      <c r="A6">
        <v>11170</v>
      </c>
      <c r="B6" t="s">
        <v>220</v>
      </c>
      <c r="C6" t="s">
        <v>198</v>
      </c>
      <c r="D6" t="s">
        <v>198</v>
      </c>
      <c r="E6" t="s">
        <v>45</v>
      </c>
      <c r="F6">
        <v>2018</v>
      </c>
      <c r="G6" t="s">
        <v>205</v>
      </c>
      <c r="H6" t="s">
        <v>206</v>
      </c>
      <c r="I6">
        <v>1442</v>
      </c>
      <c r="J6">
        <v>55</v>
      </c>
      <c r="K6" t="s">
        <v>207</v>
      </c>
      <c r="L6" t="s">
        <v>49</v>
      </c>
      <c r="M6" t="s">
        <v>208</v>
      </c>
      <c r="N6" t="s">
        <v>209</v>
      </c>
      <c r="O6" t="s">
        <v>210</v>
      </c>
      <c r="P6">
        <v>46.283333329999998</v>
      </c>
      <c r="Q6">
        <v>17.850000000000001</v>
      </c>
      <c r="R6" t="s">
        <v>158</v>
      </c>
      <c r="S6" t="s">
        <v>49</v>
      </c>
      <c r="T6">
        <v>6.2480289999999998</v>
      </c>
      <c r="U6">
        <v>1146353</v>
      </c>
      <c r="V6" t="s">
        <v>49</v>
      </c>
      <c r="W6" t="s">
        <v>54</v>
      </c>
      <c r="X6" t="s">
        <v>55</v>
      </c>
      <c r="Y6" t="s">
        <v>221</v>
      </c>
      <c r="Z6" t="s">
        <v>49</v>
      </c>
      <c r="AA6" t="s">
        <v>49</v>
      </c>
      <c r="AB6">
        <v>130.35</v>
      </c>
      <c r="AC6" t="s">
        <v>222</v>
      </c>
      <c r="AD6" t="s">
        <v>49</v>
      </c>
      <c r="AE6">
        <v>9.2600000000000002E-2</v>
      </c>
      <c r="AF6" t="s">
        <v>49</v>
      </c>
      <c r="AG6" t="s">
        <v>49</v>
      </c>
      <c r="AH6">
        <v>-8.5999999999999998E-4</v>
      </c>
      <c r="AI6">
        <v>-0.99211407699999998</v>
      </c>
      <c r="AJ6" t="s">
        <v>223</v>
      </c>
      <c r="AK6">
        <v>-4.0000000000000001E-3</v>
      </c>
      <c r="AL6">
        <v>4.0000000000000001E-3</v>
      </c>
      <c r="AM6" t="s">
        <v>60</v>
      </c>
      <c r="AN6" t="s">
        <v>123</v>
      </c>
      <c r="AO6" t="s">
        <v>62</v>
      </c>
      <c r="AP6" t="s">
        <v>49</v>
      </c>
      <c r="AQ6" t="s">
        <v>64</v>
      </c>
      <c r="AR6" t="s">
        <v>163</v>
      </c>
    </row>
    <row r="7" spans="1:44" x14ac:dyDescent="0.5">
      <c r="A7">
        <v>11161</v>
      </c>
      <c r="B7" t="s">
        <v>225</v>
      </c>
      <c r="C7" t="s">
        <v>199</v>
      </c>
      <c r="D7" t="s">
        <v>199</v>
      </c>
      <c r="E7" t="s">
        <v>45</v>
      </c>
      <c r="F7">
        <v>2018</v>
      </c>
      <c r="G7" t="s">
        <v>205</v>
      </c>
      <c r="H7" t="s">
        <v>206</v>
      </c>
      <c r="I7">
        <v>1442</v>
      </c>
      <c r="J7">
        <v>55</v>
      </c>
      <c r="K7" t="s">
        <v>207</v>
      </c>
      <c r="L7" t="s">
        <v>49</v>
      </c>
      <c r="M7" t="s">
        <v>208</v>
      </c>
      <c r="N7" t="s">
        <v>209</v>
      </c>
      <c r="O7" t="s">
        <v>210</v>
      </c>
      <c r="P7">
        <v>46.283333329999998</v>
      </c>
      <c r="Q7">
        <v>17.850000000000001</v>
      </c>
      <c r="R7" t="s">
        <v>158</v>
      </c>
      <c r="S7" t="s">
        <v>49</v>
      </c>
      <c r="T7">
        <v>9.2792189999999994</v>
      </c>
      <c r="U7">
        <v>1149367</v>
      </c>
      <c r="V7" t="s">
        <v>49</v>
      </c>
      <c r="W7" t="s">
        <v>54</v>
      </c>
      <c r="X7" t="s">
        <v>55</v>
      </c>
      <c r="Y7" t="s">
        <v>226</v>
      </c>
      <c r="Z7" t="s">
        <v>49</v>
      </c>
      <c r="AA7" t="s">
        <v>49</v>
      </c>
      <c r="AB7">
        <v>126.81</v>
      </c>
      <c r="AC7" t="s">
        <v>227</v>
      </c>
      <c r="AD7" t="s">
        <v>49</v>
      </c>
      <c r="AE7">
        <v>0.115</v>
      </c>
      <c r="AF7" t="s">
        <v>49</v>
      </c>
      <c r="AG7" t="s">
        <v>49</v>
      </c>
      <c r="AH7">
        <v>2.049E-3</v>
      </c>
      <c r="AI7">
        <v>0.80969580100000005</v>
      </c>
      <c r="AJ7" t="s">
        <v>228</v>
      </c>
      <c r="AK7">
        <v>-7.0000000000000001E-3</v>
      </c>
      <c r="AL7">
        <v>2E-3</v>
      </c>
      <c r="AM7" t="s">
        <v>60</v>
      </c>
      <c r="AN7" t="s">
        <v>93</v>
      </c>
      <c r="AO7" t="s">
        <v>62</v>
      </c>
      <c r="AP7" t="s">
        <v>49</v>
      </c>
      <c r="AQ7" t="s">
        <v>64</v>
      </c>
      <c r="AR7" t="s">
        <v>163</v>
      </c>
    </row>
    <row r="8" spans="1:44" x14ac:dyDescent="0.5">
      <c r="A8">
        <v>11162</v>
      </c>
      <c r="B8" t="s">
        <v>229</v>
      </c>
      <c r="C8" t="s">
        <v>200</v>
      </c>
      <c r="D8" t="s">
        <v>200</v>
      </c>
      <c r="E8" t="s">
        <v>45</v>
      </c>
      <c r="F8">
        <v>2018</v>
      </c>
      <c r="G8" t="s">
        <v>205</v>
      </c>
      <c r="H8" t="s">
        <v>206</v>
      </c>
      <c r="I8">
        <v>1442</v>
      </c>
      <c r="J8">
        <v>55</v>
      </c>
      <c r="K8" t="s">
        <v>207</v>
      </c>
      <c r="L8" t="s">
        <v>49</v>
      </c>
      <c r="M8" t="s">
        <v>208</v>
      </c>
      <c r="N8" t="s">
        <v>209</v>
      </c>
      <c r="O8" t="s">
        <v>210</v>
      </c>
      <c r="P8">
        <v>46.283333329999998</v>
      </c>
      <c r="Q8">
        <v>17.850000000000001</v>
      </c>
      <c r="R8" t="s">
        <v>158</v>
      </c>
      <c r="S8" t="s">
        <v>49</v>
      </c>
      <c r="T8">
        <v>10.826288999999999</v>
      </c>
      <c r="U8">
        <v>1149460</v>
      </c>
      <c r="V8" t="s">
        <v>49</v>
      </c>
      <c r="W8" t="s">
        <v>54</v>
      </c>
      <c r="X8" t="s">
        <v>224</v>
      </c>
      <c r="Y8" t="s">
        <v>230</v>
      </c>
      <c r="Z8" t="s">
        <v>49</v>
      </c>
      <c r="AA8" t="s">
        <v>49</v>
      </c>
      <c r="AB8">
        <v>143.03</v>
      </c>
      <c r="AC8" t="s">
        <v>231</v>
      </c>
      <c r="AD8" t="s">
        <v>49</v>
      </c>
      <c r="AE8">
        <v>0.1017</v>
      </c>
      <c r="AF8" t="s">
        <v>49</v>
      </c>
      <c r="AG8" t="s">
        <v>49</v>
      </c>
      <c r="AH8">
        <v>1.034E-3</v>
      </c>
      <c r="AI8">
        <v>0.60056501900000003</v>
      </c>
      <c r="AJ8" t="s">
        <v>123</v>
      </c>
      <c r="AK8">
        <v>-4.0000000000000001E-3</v>
      </c>
      <c r="AL8">
        <v>3.0000000000000001E-3</v>
      </c>
      <c r="AM8" t="s">
        <v>60</v>
      </c>
      <c r="AN8" t="s">
        <v>61</v>
      </c>
      <c r="AO8" t="s">
        <v>62</v>
      </c>
      <c r="AP8" t="s">
        <v>49</v>
      </c>
      <c r="AQ8" t="s">
        <v>64</v>
      </c>
      <c r="AR8" t="s">
        <v>163</v>
      </c>
    </row>
    <row r="9" spans="1:44" x14ac:dyDescent="0.5">
      <c r="A9">
        <v>11165</v>
      </c>
      <c r="B9" t="s">
        <v>232</v>
      </c>
      <c r="C9" t="s">
        <v>201</v>
      </c>
      <c r="D9" t="s">
        <v>201</v>
      </c>
      <c r="E9" t="s">
        <v>45</v>
      </c>
      <c r="F9">
        <v>2018</v>
      </c>
      <c r="G9" t="s">
        <v>205</v>
      </c>
      <c r="H9" t="s">
        <v>206</v>
      </c>
      <c r="I9">
        <v>1442</v>
      </c>
      <c r="J9">
        <v>55</v>
      </c>
      <c r="K9" t="s">
        <v>207</v>
      </c>
      <c r="L9" t="s">
        <v>49</v>
      </c>
      <c r="M9" t="s">
        <v>233</v>
      </c>
      <c r="N9" t="s">
        <v>209</v>
      </c>
      <c r="O9" t="s">
        <v>210</v>
      </c>
      <c r="P9">
        <v>46.283333329999998</v>
      </c>
      <c r="Q9">
        <v>17.850000000000001</v>
      </c>
      <c r="R9" t="s">
        <v>158</v>
      </c>
      <c r="S9" t="s">
        <v>49</v>
      </c>
      <c r="T9">
        <v>5.7638350000000003</v>
      </c>
      <c r="U9">
        <v>1144499</v>
      </c>
      <c r="V9" t="s">
        <v>49</v>
      </c>
      <c r="W9" t="s">
        <v>54</v>
      </c>
      <c r="X9" t="s">
        <v>55</v>
      </c>
      <c r="Y9" t="s">
        <v>234</v>
      </c>
      <c r="Z9" t="s">
        <v>49</v>
      </c>
      <c r="AA9" t="s">
        <v>49</v>
      </c>
      <c r="AB9">
        <v>145.63999999999999</v>
      </c>
      <c r="AC9" t="s">
        <v>235</v>
      </c>
      <c r="AD9" t="s">
        <v>49</v>
      </c>
      <c r="AE9">
        <v>8.6699999999999999E-2</v>
      </c>
      <c r="AF9" t="s">
        <v>49</v>
      </c>
      <c r="AG9" t="s">
        <v>49</v>
      </c>
      <c r="AH9" t="s">
        <v>49</v>
      </c>
      <c r="AI9" t="s">
        <v>49</v>
      </c>
      <c r="AJ9" t="s">
        <v>49</v>
      </c>
      <c r="AK9">
        <v>-8.0000000000000002E-3</v>
      </c>
      <c r="AL9">
        <v>4.0000000000000001E-3</v>
      </c>
      <c r="AM9" t="s">
        <v>60</v>
      </c>
      <c r="AN9" t="s">
        <v>93</v>
      </c>
      <c r="AO9" t="s">
        <v>62</v>
      </c>
      <c r="AP9" t="s">
        <v>49</v>
      </c>
      <c r="AQ9" t="s">
        <v>64</v>
      </c>
      <c r="AR9" t="s">
        <v>163</v>
      </c>
    </row>
    <row r="10" spans="1:44" x14ac:dyDescent="0.5">
      <c r="A10">
        <v>11167</v>
      </c>
      <c r="B10" t="s">
        <v>236</v>
      </c>
      <c r="C10" t="s">
        <v>202</v>
      </c>
      <c r="D10" t="s">
        <v>202</v>
      </c>
      <c r="E10" t="s">
        <v>45</v>
      </c>
      <c r="F10">
        <v>2018</v>
      </c>
      <c r="G10" t="s">
        <v>205</v>
      </c>
      <c r="H10" s="2" t="s">
        <v>237</v>
      </c>
      <c r="I10">
        <v>1393</v>
      </c>
      <c r="J10">
        <v>35</v>
      </c>
      <c r="K10" t="s">
        <v>238</v>
      </c>
      <c r="L10" t="s">
        <v>49</v>
      </c>
      <c r="M10" t="s">
        <v>233</v>
      </c>
      <c r="N10" t="s">
        <v>209</v>
      </c>
      <c r="O10" t="s">
        <v>210</v>
      </c>
      <c r="P10">
        <v>46.283333329999998</v>
      </c>
      <c r="Q10">
        <v>17.850000000000001</v>
      </c>
      <c r="R10" t="s">
        <v>158</v>
      </c>
      <c r="S10" t="s">
        <v>49</v>
      </c>
      <c r="T10">
        <v>11.762964</v>
      </c>
      <c r="U10">
        <v>1149605</v>
      </c>
      <c r="V10" t="s">
        <v>49</v>
      </c>
      <c r="W10" t="s">
        <v>54</v>
      </c>
      <c r="X10" t="s">
        <v>55</v>
      </c>
      <c r="Y10" t="s">
        <v>239</v>
      </c>
      <c r="Z10" t="s">
        <v>49</v>
      </c>
      <c r="AA10" t="s">
        <v>49</v>
      </c>
      <c r="AB10">
        <v>140.37</v>
      </c>
      <c r="AC10" t="s">
        <v>240</v>
      </c>
      <c r="AD10" t="s">
        <v>49</v>
      </c>
      <c r="AE10">
        <v>0.1027</v>
      </c>
      <c r="AF10" t="s">
        <v>49</v>
      </c>
      <c r="AG10" t="s">
        <v>49</v>
      </c>
      <c r="AH10">
        <v>1.4189999999999999E-3</v>
      </c>
      <c r="AI10">
        <v>0.43132626299999999</v>
      </c>
      <c r="AJ10" t="s">
        <v>241</v>
      </c>
      <c r="AK10">
        <v>1E-3</v>
      </c>
      <c r="AL10">
        <v>2E-3</v>
      </c>
      <c r="AM10" t="s">
        <v>60</v>
      </c>
      <c r="AN10" t="s">
        <v>213</v>
      </c>
      <c r="AO10" t="s">
        <v>62</v>
      </c>
      <c r="AP10" t="s">
        <v>49</v>
      </c>
      <c r="AQ10" t="s">
        <v>64</v>
      </c>
      <c r="AR10" t="s">
        <v>163</v>
      </c>
    </row>
    <row r="11" spans="1:44" x14ac:dyDescent="0.5">
      <c r="A11">
        <v>11168</v>
      </c>
      <c r="B11" t="s">
        <v>242</v>
      </c>
      <c r="C11" t="s">
        <v>203</v>
      </c>
      <c r="D11" t="s">
        <v>203</v>
      </c>
      <c r="E11" t="s">
        <v>45</v>
      </c>
      <c r="F11">
        <v>2018</v>
      </c>
      <c r="G11" t="s">
        <v>205</v>
      </c>
      <c r="H11" t="s">
        <v>206</v>
      </c>
      <c r="I11">
        <v>1442</v>
      </c>
      <c r="J11">
        <v>55</v>
      </c>
      <c r="K11" t="s">
        <v>207</v>
      </c>
      <c r="L11" t="s">
        <v>49</v>
      </c>
      <c r="M11" t="s">
        <v>243</v>
      </c>
      <c r="N11" t="s">
        <v>209</v>
      </c>
      <c r="O11" t="s">
        <v>210</v>
      </c>
      <c r="P11">
        <v>46.283333329999998</v>
      </c>
      <c r="Q11">
        <v>17.850000000000001</v>
      </c>
      <c r="R11" t="s">
        <v>158</v>
      </c>
      <c r="S11" t="s">
        <v>49</v>
      </c>
      <c r="T11">
        <v>10.739735</v>
      </c>
      <c r="U11">
        <v>1149602</v>
      </c>
      <c r="V11" t="s">
        <v>49</v>
      </c>
      <c r="W11" t="s">
        <v>54</v>
      </c>
      <c r="X11" t="s">
        <v>55</v>
      </c>
      <c r="Y11" t="s">
        <v>244</v>
      </c>
      <c r="Z11" t="s">
        <v>49</v>
      </c>
      <c r="AA11" t="s">
        <v>49</v>
      </c>
      <c r="AB11">
        <v>144.5</v>
      </c>
      <c r="AC11" t="s">
        <v>245</v>
      </c>
      <c r="AD11" t="s">
        <v>49</v>
      </c>
      <c r="AE11">
        <v>0.1095</v>
      </c>
      <c r="AF11" t="s">
        <v>49</v>
      </c>
      <c r="AG11" t="s">
        <v>49</v>
      </c>
      <c r="AH11">
        <v>-5.8100000000000003E-4</v>
      </c>
      <c r="AI11">
        <v>-0.28205608700000001</v>
      </c>
      <c r="AJ11" t="s">
        <v>246</v>
      </c>
      <c r="AK11">
        <v>-4.0000000000000001E-3</v>
      </c>
      <c r="AL11">
        <v>4.0000000000000001E-3</v>
      </c>
      <c r="AM11" t="s">
        <v>60</v>
      </c>
      <c r="AN11" t="s">
        <v>123</v>
      </c>
      <c r="AO11" t="s">
        <v>62</v>
      </c>
      <c r="AP11" t="s">
        <v>49</v>
      </c>
      <c r="AQ11" t="s">
        <v>64</v>
      </c>
      <c r="AR11" t="s">
        <v>163</v>
      </c>
    </row>
    <row r="15" spans="1:44" x14ac:dyDescent="0.5">
      <c r="A15" s="5" t="s">
        <v>172</v>
      </c>
      <c r="B15" s="5"/>
      <c r="C15" s="5" t="s">
        <v>173</v>
      </c>
      <c r="D15" s="5" t="s">
        <v>174</v>
      </c>
      <c r="E15" s="5" t="s">
        <v>175</v>
      </c>
    </row>
    <row r="16" spans="1:44" x14ac:dyDescent="0.5">
      <c r="A16" s="4" t="s">
        <v>248</v>
      </c>
      <c r="B16" s="4" t="s">
        <v>248</v>
      </c>
      <c r="C16" s="4">
        <v>3850</v>
      </c>
      <c r="D16" s="4">
        <v>1864.72</v>
      </c>
      <c r="E16" s="4">
        <v>1985.28</v>
      </c>
    </row>
    <row r="17" spans="1:7" x14ac:dyDescent="0.5">
      <c r="A17" s="7" t="s">
        <v>204</v>
      </c>
      <c r="B17" s="7" t="s">
        <v>204</v>
      </c>
      <c r="C17" s="7">
        <v>1442</v>
      </c>
      <c r="D17" s="7">
        <v>1504.58</v>
      </c>
      <c r="E17" s="7">
        <v>62.58</v>
      </c>
    </row>
    <row r="18" spans="1:7" x14ac:dyDescent="0.5">
      <c r="A18" s="4" t="s">
        <v>214</v>
      </c>
      <c r="B18" s="4" t="s">
        <v>214</v>
      </c>
      <c r="C18" s="4">
        <v>1442</v>
      </c>
      <c r="D18" s="4">
        <v>1502.73</v>
      </c>
      <c r="E18" s="4">
        <v>60.73</v>
      </c>
    </row>
    <row r="19" spans="1:7" x14ac:dyDescent="0.5">
      <c r="A19" s="4" t="s">
        <v>217</v>
      </c>
      <c r="B19" s="4" t="s">
        <v>217</v>
      </c>
      <c r="C19" s="4">
        <v>1442</v>
      </c>
      <c r="D19" s="4">
        <v>844.85</v>
      </c>
      <c r="E19" s="4">
        <v>597.15</v>
      </c>
      <c r="G19" t="s">
        <v>247</v>
      </c>
    </row>
    <row r="20" spans="1:7" x14ac:dyDescent="0.5">
      <c r="A20" s="4" t="s">
        <v>220</v>
      </c>
      <c r="B20" s="4" t="s">
        <v>220</v>
      </c>
      <c r="C20" s="4">
        <v>1442</v>
      </c>
      <c r="D20" s="6">
        <v>1309.3399999999999</v>
      </c>
      <c r="E20" s="4">
        <v>132.66</v>
      </c>
    </row>
    <row r="21" spans="1:7" x14ac:dyDescent="0.5">
      <c r="A21" s="4" t="s">
        <v>225</v>
      </c>
      <c r="B21" s="4" t="s">
        <v>225</v>
      </c>
      <c r="C21" s="4">
        <v>1442</v>
      </c>
      <c r="D21" s="8">
        <v>1178.4000000000001</v>
      </c>
      <c r="E21" s="4">
        <v>263.60000000000002</v>
      </c>
    </row>
    <row r="22" spans="1:7" x14ac:dyDescent="0.5">
      <c r="A22" s="4" t="s">
        <v>229</v>
      </c>
      <c r="B22" s="4" t="s">
        <v>229</v>
      </c>
      <c r="C22" s="4">
        <v>1442</v>
      </c>
      <c r="D22" s="6">
        <v>1322.89</v>
      </c>
      <c r="E22" s="4">
        <v>119.11</v>
      </c>
    </row>
    <row r="23" spans="1:7" x14ac:dyDescent="0.5">
      <c r="A23" s="4" t="s">
        <v>232</v>
      </c>
      <c r="B23" s="4" t="s">
        <v>232</v>
      </c>
      <c r="C23" s="4">
        <v>1442</v>
      </c>
      <c r="D23" s="4">
        <v>1676.77</v>
      </c>
      <c r="E23" s="4">
        <v>234.77</v>
      </c>
    </row>
    <row r="24" spans="1:7" x14ac:dyDescent="0.5">
      <c r="A24" s="4" t="s">
        <v>236</v>
      </c>
      <c r="B24" s="4" t="s">
        <v>236</v>
      </c>
      <c r="C24" s="4">
        <v>1393</v>
      </c>
      <c r="D24" s="4">
        <v>1509.36</v>
      </c>
      <c r="E24" s="4">
        <v>116.36</v>
      </c>
    </row>
    <row r="25" spans="1:7" x14ac:dyDescent="0.5">
      <c r="A25" s="4" t="s">
        <v>242</v>
      </c>
      <c r="B25" s="4" t="s">
        <v>242</v>
      </c>
      <c r="C25" s="4">
        <v>1442</v>
      </c>
      <c r="D25" s="4">
        <v>1956.09</v>
      </c>
      <c r="E25" s="4">
        <v>514.09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Brandysek inds</vt:lpstr>
      <vt:lpstr>Oxie 7</vt:lpstr>
      <vt:lpstr>Kyndeløse</vt:lpstr>
      <vt:lpstr>Longobards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 Elhaik</dc:creator>
  <cp:lastModifiedBy>Eran Elhaik</cp:lastModifiedBy>
  <dcterms:created xsi:type="dcterms:W3CDTF">2021-11-24T12:30:31Z</dcterms:created>
  <dcterms:modified xsi:type="dcterms:W3CDTF">2021-11-24T12:53:57Z</dcterms:modified>
</cp:coreProperties>
</file>