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enri\OneDrive\Ambiente de Trabalho\"/>
    </mc:Choice>
  </mc:AlternateContent>
  <xr:revisionPtr revIDLastSave="0" documentId="13_ncr:1_{9EB18C25-284B-4091-BD5A-F174D4631B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1" i="1"/>
  <c r="D21" i="1" s="1"/>
  <c r="D22" i="1" s="1"/>
  <c r="C19" i="1"/>
  <c r="C22" i="1" s="1"/>
  <c r="D6" i="1"/>
  <c r="D7" i="1"/>
  <c r="D8" i="1"/>
  <c r="D9" i="1"/>
  <c r="D10" i="1"/>
  <c r="D11" i="1"/>
  <c r="D12" i="1"/>
  <c r="D13" i="1"/>
  <c r="D14" i="1"/>
  <c r="D15" i="1"/>
  <c r="D16" i="1"/>
  <c r="D5" i="1"/>
  <c r="C8" i="1"/>
  <c r="C7" i="1"/>
  <c r="C6" i="1"/>
</calcChain>
</file>

<file path=xl/sharedStrings.xml><?xml version="1.0" encoding="utf-8"?>
<sst xmlns="http://schemas.openxmlformats.org/spreadsheetml/2006/main" count="14" uniqueCount="14">
  <si>
    <t>Is(A)</t>
  </si>
  <si>
    <t>Vh (V)</t>
  </si>
  <si>
    <t>Vh(mV)</t>
  </si>
  <si>
    <t>N/L=</t>
  </si>
  <si>
    <t>m=</t>
  </si>
  <si>
    <t xml:space="preserve"> </t>
  </si>
  <si>
    <t>cc=</t>
  </si>
  <si>
    <t xml:space="preserve">u0 = </t>
  </si>
  <si>
    <t>Tm/A</t>
  </si>
  <si>
    <t>Espiras/m</t>
  </si>
  <si>
    <t>%</t>
  </si>
  <si>
    <t>V/A</t>
  </si>
  <si>
    <t>T/m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</si>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</sst>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de Hall em função da</a:t>
            </a:r>
            <a:r>
              <a:rPr lang="pt-PT" baseline="0"/>
              <a:t> intensidade da corrente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9171041119860013E-2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 formatCode="0.0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>
                  <c:v>0.15</c:v>
                </c:pt>
                <c:pt idx="4" formatCode="0.00">
                  <c:v>0.2</c:v>
                </c:pt>
                <c:pt idx="5">
                  <c:v>0.25</c:v>
                </c:pt>
                <c:pt idx="6" formatCode="0.00">
                  <c:v>0.3</c:v>
                </c:pt>
                <c:pt idx="7">
                  <c:v>0.35</c:v>
                </c:pt>
                <c:pt idx="8" formatCode="0.00">
                  <c:v>0.4</c:v>
                </c:pt>
                <c:pt idx="9">
                  <c:v>0.45</c:v>
                </c:pt>
                <c:pt idx="10" formatCode="0.00">
                  <c:v>0.5</c:v>
                </c:pt>
                <c:pt idx="11">
                  <c:v>0.55000000000000004</c:v>
                </c:pt>
                <c:pt idx="12" formatCode="0.00">
                  <c:v>0.6</c:v>
                </c:pt>
              </c:numCache>
            </c:numRef>
          </c:xVal>
          <c:yVal>
            <c:numRef>
              <c:f>Sheet1!$D$4:$D$16</c:f>
              <c:numCache>
                <c:formatCode>0.00E+00</c:formatCode>
                <c:ptCount val="13"/>
                <c:pt idx="0">
                  <c:v>0</c:v>
                </c:pt>
                <c:pt idx="1">
                  <c:v>6.9000000000000008E-3</c:v>
                </c:pt>
                <c:pt idx="2">
                  <c:v>1.43E-2</c:v>
                </c:pt>
                <c:pt idx="3">
                  <c:v>2.1000000000000001E-2</c:v>
                </c:pt>
                <c:pt idx="4">
                  <c:v>2.81E-2</c:v>
                </c:pt>
                <c:pt idx="5">
                  <c:v>3.5200000000000002E-2</c:v>
                </c:pt>
                <c:pt idx="6">
                  <c:v>4.24E-2</c:v>
                </c:pt>
                <c:pt idx="7">
                  <c:v>4.9299999999999997E-2</c:v>
                </c:pt>
                <c:pt idx="8">
                  <c:v>5.6500000000000002E-2</c:v>
                </c:pt>
                <c:pt idx="9">
                  <c:v>6.3799999999999996E-2</c:v>
                </c:pt>
                <c:pt idx="10">
                  <c:v>7.0000000000000007E-2</c:v>
                </c:pt>
                <c:pt idx="11">
                  <c:v>7.7299999999999994E-2</c:v>
                </c:pt>
                <c:pt idx="12">
                  <c:v>8.270000000000001E-2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9-407A-8890-F01EDA88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93232"/>
        <c:axId val="410893872"/>
      </c:scatterChart>
      <c:valAx>
        <c:axId val="4108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Intensidade</a:t>
                </a:r>
                <a:r>
                  <a:rPr lang="pt-PT" baseline="0"/>
                  <a:t> corrente (Is)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893872"/>
        <c:crosses val="autoZero"/>
        <c:crossBetween val="midCat"/>
      </c:valAx>
      <c:valAx>
        <c:axId val="4108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de Hall (Vh)</a:t>
                </a:r>
                <a:r>
                  <a:rPr lang="pt-PT" baseline="0"/>
                  <a:t> (V)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8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2</xdr:row>
      <xdr:rowOff>91440</xdr:rowOff>
    </xdr:from>
    <xdr:to>
      <xdr:col>15</xdr:col>
      <xdr:colOff>259080</xdr:colOff>
      <xdr:row>17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4BDBF5-3ECA-4AB2-BA63-FA3C4EA5D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tabSelected="1" workbookViewId="0">
      <selection activeCell="B18" sqref="B18"/>
    </sheetView>
  </sheetViews>
  <sheetFormatPr defaultRowHeight="14.4" x14ac:dyDescent="0.3"/>
  <cols>
    <col min="3" max="3" width="12" bestFit="1" customWidth="1"/>
    <col min="5" max="5" width="9.44140625" bestFit="1" customWidth="1"/>
  </cols>
  <sheetData>
    <row r="2" spans="2:12" x14ac:dyDescent="0.3">
      <c r="E2" s="1"/>
      <c r="F2" s="1"/>
      <c r="G2" s="1"/>
      <c r="H2" s="1"/>
      <c r="I2" s="1"/>
      <c r="J2" s="1"/>
      <c r="K2" s="1"/>
      <c r="L2" s="1"/>
    </row>
    <row r="3" spans="2:12" x14ac:dyDescent="0.3">
      <c r="B3" s="1" t="s">
        <v>0</v>
      </c>
      <c r="C3" s="1" t="s">
        <v>2</v>
      </c>
      <c r="D3" s="1" t="s">
        <v>1</v>
      </c>
      <c r="E3" s="1"/>
      <c r="F3" s="1"/>
      <c r="G3" s="1"/>
      <c r="H3" s="1"/>
      <c r="I3" s="1"/>
      <c r="J3" s="1"/>
      <c r="K3" s="1"/>
      <c r="L3" s="1"/>
    </row>
    <row r="4" spans="2:12" x14ac:dyDescent="0.3">
      <c r="B4" s="2">
        <v>0</v>
      </c>
      <c r="C4" s="3">
        <v>0</v>
      </c>
      <c r="D4" s="4">
        <v>0</v>
      </c>
      <c r="E4" s="1"/>
      <c r="F4" s="1"/>
      <c r="G4" s="1"/>
      <c r="H4" s="1"/>
      <c r="I4" s="1"/>
      <c r="J4" s="1"/>
      <c r="K4" s="1"/>
      <c r="L4" s="1"/>
    </row>
    <row r="5" spans="2:12" x14ac:dyDescent="0.3">
      <c r="B5" s="1">
        <v>0.05</v>
      </c>
      <c r="C5" s="1">
        <v>6.9</v>
      </c>
      <c r="D5" s="4">
        <f xml:space="preserve"> C5/1000</f>
        <v>6.9000000000000008E-3</v>
      </c>
      <c r="E5" s="1"/>
      <c r="F5" s="1"/>
      <c r="G5" s="1"/>
      <c r="H5" s="1"/>
      <c r="I5" s="1"/>
      <c r="J5" s="1"/>
      <c r="K5" s="1"/>
      <c r="L5" s="1"/>
    </row>
    <row r="6" spans="2:12" x14ac:dyDescent="0.3">
      <c r="B6" s="2">
        <v>0.1</v>
      </c>
      <c r="C6" s="1">
        <f xml:space="preserve"> 14.3</f>
        <v>14.3</v>
      </c>
      <c r="D6" s="4">
        <f t="shared" ref="D6:D16" si="0" xml:space="preserve"> C6/1000</f>
        <v>1.43E-2</v>
      </c>
      <c r="E6" s="1"/>
      <c r="F6" s="1"/>
      <c r="G6" s="1"/>
      <c r="H6" s="1"/>
      <c r="I6" s="1"/>
      <c r="J6" s="1"/>
      <c r="K6" s="1"/>
      <c r="L6" s="1"/>
    </row>
    <row r="7" spans="2:12" x14ac:dyDescent="0.3">
      <c r="B7" s="1">
        <v>0.15</v>
      </c>
      <c r="C7" s="3">
        <f>21</f>
        <v>21</v>
      </c>
      <c r="D7" s="4">
        <f t="shared" si="0"/>
        <v>2.1000000000000001E-2</v>
      </c>
      <c r="E7" s="1"/>
      <c r="F7" s="1"/>
      <c r="G7" s="1"/>
      <c r="H7" s="1"/>
      <c r="I7" s="1"/>
      <c r="J7" s="1"/>
      <c r="K7" s="1"/>
      <c r="L7" s="1"/>
    </row>
    <row r="8" spans="2:12" x14ac:dyDescent="0.3">
      <c r="B8" s="2">
        <v>0.2</v>
      </c>
      <c r="C8" s="1">
        <f>28.1</f>
        <v>28.1</v>
      </c>
      <c r="D8" s="4">
        <f t="shared" si="0"/>
        <v>2.81E-2</v>
      </c>
      <c r="E8" s="1"/>
      <c r="F8" s="1"/>
      <c r="G8" s="1"/>
      <c r="H8" s="1"/>
      <c r="I8" s="1"/>
      <c r="J8" s="1"/>
      <c r="K8" s="1"/>
      <c r="L8" s="1"/>
    </row>
    <row r="9" spans="2:12" x14ac:dyDescent="0.3">
      <c r="B9" s="1">
        <v>0.25</v>
      </c>
      <c r="C9" s="1">
        <v>35.200000000000003</v>
      </c>
      <c r="D9" s="4">
        <f t="shared" si="0"/>
        <v>3.5200000000000002E-2</v>
      </c>
      <c r="E9" s="1"/>
      <c r="F9" s="1"/>
      <c r="G9" s="1"/>
      <c r="H9" s="1"/>
      <c r="I9" s="1"/>
      <c r="J9" s="1"/>
      <c r="K9" s="1"/>
      <c r="L9" s="1"/>
    </row>
    <row r="10" spans="2:12" x14ac:dyDescent="0.3">
      <c r="B10" s="2">
        <v>0.3</v>
      </c>
      <c r="C10" s="1">
        <v>42.4</v>
      </c>
      <c r="D10" s="4">
        <f t="shared" si="0"/>
        <v>4.24E-2</v>
      </c>
      <c r="E10" s="1"/>
      <c r="F10" s="1"/>
      <c r="G10" s="1"/>
      <c r="H10" s="1"/>
      <c r="I10" s="1"/>
      <c r="J10" s="1"/>
      <c r="K10" s="1"/>
      <c r="L10" s="1"/>
    </row>
    <row r="11" spans="2:12" x14ac:dyDescent="0.3">
      <c r="B11" s="1">
        <v>0.35</v>
      </c>
      <c r="C11" s="1">
        <v>49.3</v>
      </c>
      <c r="D11" s="4">
        <f t="shared" si="0"/>
        <v>4.9299999999999997E-2</v>
      </c>
      <c r="E11" s="1"/>
      <c r="F11" s="1"/>
      <c r="G11" s="1"/>
      <c r="H11" s="1"/>
      <c r="I11" s="1"/>
      <c r="J11" s="1"/>
      <c r="K11" s="1"/>
      <c r="L11" s="1"/>
    </row>
    <row r="12" spans="2:12" x14ac:dyDescent="0.3">
      <c r="B12" s="2">
        <v>0.4</v>
      </c>
      <c r="C12" s="1">
        <v>56.5</v>
      </c>
      <c r="D12" s="4">
        <f t="shared" si="0"/>
        <v>5.6500000000000002E-2</v>
      </c>
      <c r="E12" s="1"/>
      <c r="F12" s="1"/>
      <c r="G12" s="1"/>
      <c r="H12" s="1"/>
      <c r="I12" s="1"/>
      <c r="J12" s="1"/>
      <c r="K12" s="1"/>
      <c r="L12" s="1"/>
    </row>
    <row r="13" spans="2:12" x14ac:dyDescent="0.3">
      <c r="B13" s="1">
        <v>0.45</v>
      </c>
      <c r="C13" s="1">
        <v>63.8</v>
      </c>
      <c r="D13" s="4">
        <f t="shared" si="0"/>
        <v>6.3799999999999996E-2</v>
      </c>
      <c r="E13" s="1"/>
      <c r="F13" s="1"/>
      <c r="G13" s="1"/>
      <c r="H13" s="1"/>
      <c r="I13" s="1"/>
      <c r="J13" s="1"/>
      <c r="K13" s="1"/>
      <c r="L13" s="1"/>
    </row>
    <row r="14" spans="2:12" x14ac:dyDescent="0.3">
      <c r="B14" s="2">
        <v>0.5</v>
      </c>
      <c r="C14" s="3">
        <v>70</v>
      </c>
      <c r="D14" s="4">
        <f t="shared" si="0"/>
        <v>7.0000000000000007E-2</v>
      </c>
      <c r="E14" s="1"/>
      <c r="F14" s="1"/>
      <c r="G14" s="1"/>
      <c r="H14" s="1"/>
      <c r="I14" s="1"/>
      <c r="J14" s="1"/>
      <c r="K14" s="1"/>
      <c r="L14" s="1"/>
    </row>
    <row r="15" spans="2:12" x14ac:dyDescent="0.3">
      <c r="B15" s="1">
        <v>0.55000000000000004</v>
      </c>
      <c r="C15" s="1">
        <v>77.3</v>
      </c>
      <c r="D15" s="4">
        <f t="shared" si="0"/>
        <v>7.7299999999999994E-2</v>
      </c>
      <c r="E15" s="1"/>
      <c r="F15" s="1"/>
      <c r="G15" s="1"/>
      <c r="H15" s="1"/>
      <c r="I15" s="1"/>
      <c r="J15" s="1"/>
      <c r="K15" s="1"/>
      <c r="L15" s="1"/>
    </row>
    <row r="16" spans="2:12" x14ac:dyDescent="0.3">
      <c r="B16" s="2">
        <v>0.6</v>
      </c>
      <c r="C16" s="1">
        <v>82.7</v>
      </c>
      <c r="D16" s="4">
        <f t="shared" si="0"/>
        <v>8.270000000000001E-2</v>
      </c>
      <c r="E16" s="1"/>
      <c r="F16" s="1"/>
      <c r="G16" s="1"/>
      <c r="H16" s="1"/>
      <c r="I16" s="1"/>
      <c r="J16" s="1"/>
      <c r="K16" s="1"/>
      <c r="L16" s="1"/>
    </row>
    <row r="17" spans="1:1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B19" s="1" t="s">
        <v>7</v>
      </c>
      <c r="C19" s="1">
        <f>4*PI()*10^-7</f>
        <v>1.2566370614359173E-6</v>
      </c>
      <c r="D19" s="1"/>
      <c r="E19" s="1" t="s">
        <v>8</v>
      </c>
      <c r="G19" s="1"/>
      <c r="H19" s="1"/>
      <c r="I19" s="1"/>
      <c r="J19" s="1"/>
      <c r="K19" s="1"/>
      <c r="L19" s="1"/>
    </row>
    <row r="20" spans="1:12" x14ac:dyDescent="0.3">
      <c r="B20" s="1" t="s">
        <v>3</v>
      </c>
      <c r="C20" s="1">
        <v>3467</v>
      </c>
      <c r="D20" s="1">
        <v>60</v>
      </c>
      <c r="E20" s="1" t="s">
        <v>9</v>
      </c>
      <c r="G20" s="1"/>
      <c r="H20" s="1"/>
      <c r="I20" s="1"/>
      <c r="J20" s="1"/>
      <c r="K20" s="1"/>
      <c r="L20" s="1"/>
    </row>
    <row r="21" spans="1:12" x14ac:dyDescent="0.3">
      <c r="A21" t="s">
        <v>5</v>
      </c>
      <c r="B21" s="1" t="s">
        <v>4</v>
      </c>
      <c r="C21" s="1">
        <f>0.1402</f>
        <v>0.14019999999999999</v>
      </c>
      <c r="D21" s="4">
        <f>ABS(C21)*SQRT((1/0.9999-1)/11)</f>
        <v>4.2274004262843226E-4</v>
      </c>
      <c r="E21" s="1" t="s">
        <v>11</v>
      </c>
      <c r="G21" s="1"/>
      <c r="H21" s="1"/>
      <c r="I21" s="1"/>
      <c r="J21" s="1"/>
      <c r="K21" s="1"/>
      <c r="L21" s="1"/>
    </row>
    <row r="22" spans="1:12" x14ac:dyDescent="0.3">
      <c r="B22" s="1" t="s">
        <v>6</v>
      </c>
      <c r="C22" s="4">
        <f>C19*C20/C21</f>
        <v>3.1075325905836844E-2</v>
      </c>
      <c r="D22" s="4">
        <f xml:space="preserve"> (ABS(C19*C20)/C21^2)*D21+(ABS(C19/C21)*D20)</f>
        <v>6.3149078662111944E-4</v>
      </c>
      <c r="E22" s="1" t="s">
        <v>12</v>
      </c>
      <c r="G22" s="1"/>
      <c r="H22" s="1"/>
      <c r="I22" s="1"/>
      <c r="J22" s="1"/>
      <c r="K22" s="1"/>
      <c r="L22" s="1"/>
    </row>
    <row r="23" spans="1:12" x14ac:dyDescent="0.3">
      <c r="B23" s="1" t="s">
        <v>13</v>
      </c>
      <c r="C23" s="2">
        <f>D22/C22*100</f>
        <v>2.0321292479269131</v>
      </c>
      <c r="D23" s="1"/>
      <c r="E23" s="1" t="s">
        <v>10</v>
      </c>
      <c r="G23" s="1"/>
      <c r="H23" s="1"/>
      <c r="I23" s="1"/>
      <c r="J23" s="1"/>
      <c r="K23" s="1"/>
      <c r="L23" s="1"/>
    </row>
    <row r="24" spans="1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silva</dc:creator>
  <cp:lastModifiedBy>henrique silva</cp:lastModifiedBy>
  <dcterms:created xsi:type="dcterms:W3CDTF">2015-06-05T18:17:20Z</dcterms:created>
  <dcterms:modified xsi:type="dcterms:W3CDTF">2020-11-27T10:05:27Z</dcterms:modified>
</cp:coreProperties>
</file>