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nmartins_ua_pt/Documents/Aulas/SEM2/ER 2022/Aulas/02 - Avaliação Económica de Projetos de Investimento/"/>
    </mc:Choice>
  </mc:AlternateContent>
  <xr:revisionPtr revIDLastSave="89" documentId="11_F25DC773A252ABDACC10484069DE59C85ADE58E5" xr6:coauthVersionLast="47" xr6:coauthVersionMax="47" xr10:uidLastSave="{EC30E1E4-8065-44B5-AB0A-1EE99EA3E64B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I11" i="1"/>
  <c r="J11" i="1" s="1"/>
  <c r="I9" i="1"/>
  <c r="J9" i="1" s="1"/>
  <c r="C8" i="1"/>
  <c r="C9" i="1" s="1"/>
  <c r="C10" i="1" s="1"/>
</calcChain>
</file>

<file path=xl/sharedStrings.xml><?xml version="1.0" encoding="utf-8"?>
<sst xmlns="http://schemas.openxmlformats.org/spreadsheetml/2006/main" count="20" uniqueCount="19">
  <si>
    <t>l/d</t>
  </si>
  <si>
    <t>ºC</t>
  </si>
  <si>
    <t>V</t>
  </si>
  <si>
    <t>Ti</t>
  </si>
  <si>
    <t>Tf</t>
  </si>
  <si>
    <t>Cp</t>
  </si>
  <si>
    <t>kJ/kgºC</t>
  </si>
  <si>
    <t>M</t>
  </si>
  <si>
    <t>kg/d</t>
  </si>
  <si>
    <t>kJ/d</t>
  </si>
  <si>
    <r>
      <t>E</t>
    </r>
    <r>
      <rPr>
        <vertAlign val="subscript"/>
        <sz val="11"/>
        <color theme="1"/>
        <rFont val="Arial"/>
        <family val="2"/>
      </rPr>
      <t>T</t>
    </r>
  </si>
  <si>
    <t>€/kWh</t>
  </si>
  <si>
    <t>€/dia</t>
  </si>
  <si>
    <t>h</t>
  </si>
  <si>
    <r>
      <t>E</t>
    </r>
    <r>
      <rPr>
        <b/>
        <vertAlign val="subscript"/>
        <sz val="11"/>
        <color theme="1"/>
        <rFont val="Arial"/>
        <family val="2"/>
      </rPr>
      <t>Elect</t>
    </r>
  </si>
  <si>
    <r>
      <t>E</t>
    </r>
    <r>
      <rPr>
        <b/>
        <vertAlign val="subscript"/>
        <sz val="11"/>
        <color theme="1"/>
        <rFont val="Arial"/>
        <family val="2"/>
      </rPr>
      <t>GN</t>
    </r>
  </si>
  <si>
    <r>
      <t>E</t>
    </r>
    <r>
      <rPr>
        <b/>
        <vertAlign val="subscript"/>
        <sz val="11"/>
        <color theme="1"/>
        <rFont val="Arial"/>
        <family val="2"/>
      </rPr>
      <t>gasóleo</t>
    </r>
  </si>
  <si>
    <r>
      <t>kWh</t>
    </r>
    <r>
      <rPr>
        <vertAlign val="subscript"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/d</t>
    </r>
  </si>
  <si>
    <t>kWh/dia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</si>
</sst>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0" applyNumberFormat="1" applyFont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0" xfId="0" applyNumberFormat="1" applyFont="1"/>
    <xf numFmtId="2" fontId="3" fillId="0" borderId="0" xfId="0" applyNumberFormat="1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1"/>
  <sheetViews>
    <sheetView tabSelected="1" zoomScale="168" zoomScaleNormal="130" workbookViewId="0">
      <selection activeCell="H9" sqref="H9"/>
    </sheetView>
  </sheetViews>
  <sheetFormatPr defaultRowHeight="13.8" x14ac:dyDescent="0.45"/>
  <cols>
    <col min="1" max="6" width="8.83984375" style="1"/>
    <col min="7" max="7" width="9.5234375" style="1" customWidth="1"/>
    <col min="8" max="8" width="8.83984375" style="1"/>
    <col min="9" max="9" width="10.734375" style="1" customWidth="1"/>
    <col min="10" max="10" width="10.26171875" style="1" customWidth="1"/>
    <col min="11" max="16384" width="8.83984375" style="1"/>
  </cols>
  <sheetData>
    <row r="3" spans="2:10" x14ac:dyDescent="0.45">
      <c r="B3" s="1" t="s">
        <v>2</v>
      </c>
      <c r="C3" s="1">
        <v>200</v>
      </c>
      <c r="D3" s="1" t="s">
        <v>0</v>
      </c>
    </row>
    <row r="4" spans="2:10" x14ac:dyDescent="0.45">
      <c r="B4" s="1" t="s">
        <v>3</v>
      </c>
      <c r="C4" s="1">
        <v>15</v>
      </c>
      <c r="D4" s="1" t="s">
        <v>1</v>
      </c>
    </row>
    <row r="5" spans="2:10" x14ac:dyDescent="0.45">
      <c r="B5" s="1" t="s">
        <v>4</v>
      </c>
      <c r="C5" s="1">
        <v>60</v>
      </c>
      <c r="D5" s="1" t="s">
        <v>1</v>
      </c>
    </row>
    <row r="6" spans="2:10" x14ac:dyDescent="0.45">
      <c r="B6" s="1" t="s">
        <v>5</v>
      </c>
      <c r="C6" s="1">
        <v>4.18</v>
      </c>
      <c r="D6" s="1" t="s">
        <v>6</v>
      </c>
    </row>
    <row r="8" spans="2:10" ht="14.7" thickBot="1" x14ac:dyDescent="0.55000000000000004">
      <c r="B8" s="1" t="s">
        <v>7</v>
      </c>
      <c r="C8" s="1">
        <f>C3*1</f>
        <v>200</v>
      </c>
      <c r="D8" s="1" t="s">
        <v>8</v>
      </c>
      <c r="G8" s="4" t="s">
        <v>13</v>
      </c>
      <c r="H8" s="5" t="s">
        <v>11</v>
      </c>
      <c r="I8" s="5" t="s">
        <v>18</v>
      </c>
      <c r="J8" s="5" t="s">
        <v>12</v>
      </c>
    </row>
    <row r="9" spans="2:10" ht="16.8" thickTop="1" x14ac:dyDescent="0.7">
      <c r="B9" s="8" t="s">
        <v>10</v>
      </c>
      <c r="C9" s="1">
        <f>C8*C6*(C5-C4)</f>
        <v>37620</v>
      </c>
      <c r="D9" s="1" t="s">
        <v>9</v>
      </c>
      <c r="F9" s="2" t="s">
        <v>14</v>
      </c>
      <c r="G9" s="3">
        <v>3</v>
      </c>
      <c r="H9" s="1">
        <v>0.2</v>
      </c>
      <c r="I9" s="6">
        <f>$C$10/G9</f>
        <v>3.4833333333333329</v>
      </c>
      <c r="J9" s="7">
        <f>I9*H9</f>
        <v>0.69666666666666666</v>
      </c>
    </row>
    <row r="10" spans="2:10" ht="16.5" x14ac:dyDescent="0.7">
      <c r="B10" s="8"/>
      <c r="C10" s="2">
        <f>C9/3600</f>
        <v>10.45</v>
      </c>
      <c r="D10" s="1" t="s">
        <v>17</v>
      </c>
      <c r="F10" s="2" t="s">
        <v>15</v>
      </c>
      <c r="G10" s="3">
        <v>0.85</v>
      </c>
      <c r="H10" s="1">
        <v>0.06</v>
      </c>
      <c r="I10" s="6">
        <f t="shared" ref="I10:I11" si="0">$C$10/G10</f>
        <v>12.294117647058822</v>
      </c>
      <c r="J10" s="7">
        <f t="shared" ref="J10:J11" si="1">I10*H10</f>
        <v>0.73764705882352932</v>
      </c>
    </row>
    <row r="11" spans="2:10" ht="16.5" x14ac:dyDescent="0.7">
      <c r="F11" s="2" t="s">
        <v>16</v>
      </c>
      <c r="G11" s="3">
        <v>0.7</v>
      </c>
      <c r="H11" s="1">
        <v>0.17</v>
      </c>
      <c r="I11" s="6">
        <f t="shared" si="0"/>
        <v>14.928571428571429</v>
      </c>
      <c r="J11" s="7">
        <f t="shared" si="1"/>
        <v>2.5378571428571433</v>
      </c>
    </row>
  </sheetData>
  <mergeCells count="1"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2015-06-05T18:17:20Z</dcterms:created>
  <dcterms:modified xsi:type="dcterms:W3CDTF">2022-03-10T17:00:27Z</dcterms:modified>
</cp:coreProperties>
</file>