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8855" windowHeight="11985"/>
  </bookViews>
  <sheets>
    <sheet name="Folha 1" sheetId="1" r:id="rId1"/>
  </sheets>
  <calcPr calcId="124519"/>
</workbook>
</file>

<file path=xl/sharedStrings.xml><?xml version="1.0" encoding="utf-8"?>
<sst xmlns="http://schemas.openxmlformats.org/spreadsheetml/2006/main" count="27" uniqueCount="27">
  <si>
    <t xml:space="preserve"/>
  </si>
  <si>
    <t xml:space="preserve">ICB005</t>
  </si>
  <si>
    <t xml:space="preserve">Ud</t>
  </si>
  <si>
    <t xml:space="preserve">Sistema de captação solar térmica para instalação individual, sobre cobertura plana.</t>
  </si>
  <si>
    <r>
      <rPr>
        <sz val="8.25"/>
        <color rgb="FF000000"/>
        <rFont val="Arial"/>
        <family val="2"/>
      </rPr>
      <t xml:space="preserve">Colector solar térmico completo, dividido, para instalação individual, modelo Top F4 / 500 / FKC-2 "JUNKERS", composto por: quatro painéis, FKC-2 S CTE, superfície útil 8,92 m², rendimento óptico 0,766, coeficiente de perdas primário 3,216 W/m²K e coeficiente de perdas secundário 0,015 W/m²K², segundo NP EN 12975-2, composto de: caixa de fibra de vidro com chapa posterior de aço galvanizado e esquinas de plástico, cobertura protectora de vidro, absorvedor com tratamento selectivo (crómio preto), isolamento térmico de lã mineral de 55 mm de espessura, circuito hidráulico de grelha de tubos, uniões mediante mangas flexíveis com abraçadeiras de ajuste rápido, estrutura de suporte de alumínio sobre cobertura plana, kit de tubagens e acessórios de ligação de aço inoxidável, depósito de aço vitrificado, de uma serpentina, SK 500-3 ZB, de 470 litros, controlador solar por diferencial de temperatura, vaso de expansão de 25 litros com suporte e ligações, válvula de segurança e purgador automático. Inclusive liquido de enchimento para colector solar térmico. Totalmente montado, ligado e testado.</t>
    </r>
    <r>
      <rPr>
        <sz val="8.25"/>
        <color rgb="FF000000"/>
        <rFont val="Arial"/>
        <family val="2"/>
      </rPr>
      <t xml:space="preserve">
</t>
    </r>
  </si>
  <si>
    <t xml:space="preserve">Unitário</t>
  </si>
  <si>
    <t xml:space="preserve">Ud</t>
  </si>
  <si>
    <t xml:space="preserve">Descrição</t>
  </si>
  <si>
    <t xml:space="preserve">Rend.</t>
  </si>
  <si>
    <t xml:space="preserve">Preço unitário</t>
  </si>
  <si>
    <t xml:space="preserve">Importância</t>
  </si>
  <si>
    <t xml:space="preserve">mt38csj200pwd</t>
  </si>
  <si>
    <t xml:space="preserve">Ud</t>
  </si>
  <si>
    <t xml:space="preserve">Colector solar térmico completo, dividido, para instalação individual, modelo Top F4 / 500 / FKC-2 "JUNKERS", composto por: quatro painéis, FKC-2 S CTE, superfície útil 8,92 m², rendimento óptico 0,766, coeficiente de perdas primário 3,216 W/m²K e coeficiente de perdas secundário 0,015 W/m²K², segundo NP EN 12975-2, composto de: caixa de fibra de vidro com chapa posterior de aço galvanizado e esquinas de plástico, cobertura protectora de vidro, absorvedor com tratamento selectivo (crómio preto), isolamento térmico de lã mineral de 55 mm de espessura, circuito hidráulico de grelha de tubos, uniões mediante mangas flexíveis com abraçadeiras de ajuste rápido, estrutura de suporte de alumínio sobre cobertura plana, kit de tubagens e acessórios de ligação de aço inoxidável, depósito de aço vitrificado, de uma serpentina, SK 500-3 ZB, de 470 litros, controlador solar por diferencial de temperatura, vaso de expansão de 25 litros com suporte e ligações, válvula de segurança e purgador automático.</t>
  </si>
  <si>
    <t xml:space="preserve">mt38csj050a</t>
  </si>
  <si>
    <t xml:space="preserve">Ud</t>
  </si>
  <si>
    <t xml:space="preserve">Bidão de 10 l, modelo WTF 10 S "JUNKERS", de solução água-glicol (glicol 30%, água 70%), para enchimento de colector solar térmico, para uma temperatura de trabalho até -15°C.</t>
  </si>
  <si>
    <t xml:space="preserve">mo009</t>
  </si>
  <si>
    <t xml:space="preserve">h</t>
  </si>
  <si>
    <t xml:space="preserve">Oficial de 1ª instalador de colectores solares.</t>
  </si>
  <si>
    <t xml:space="preserve">mo108</t>
  </si>
  <si>
    <t xml:space="preserve">h</t>
  </si>
  <si>
    <t xml:space="preserve">Ajudante de instalador de colectores solares.</t>
  </si>
  <si>
    <t xml:space="preserve">%</t>
  </si>
  <si>
    <t xml:space="preserve">Custos directos complementares</t>
  </si>
  <si>
    <t xml:space="preserve">Custo de manutenção decenal: 5.115,04€ nos primeiros 10 anos.</t>
  </si>
  <si>
    <t xml:space="preserve">Total:</t>
  </si>
</sst>
</file>

<file path=xl/styles.xml><?xml version="1.0" encoding="utf-8"?>
<styleSheet xmlns="http://schemas.openxmlformats.org/spreadsheetml/2006/main">
  <numFmts count="2">
    <numFmt numFmtId="200" formatCode="0.000"/>
    <numFmt numFmtId="201" formatCode="0.00"/>
  </numFmts>
  <fonts count="2">
    <font>
      <sz val="8.25"/>
      <color rgb="FF000000"/>
      <name val="Arial"/>
      <family val="2"/>
    </font>
    <font>
      <b/>
      <sz val="8.25"/>
      <color rgb="FF000000"/>
      <name val="Arial"/>
      <family val="2"/>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applyFont="1" applyAlignment="1">
      <alignment horizontal="left" vertical="center" wrapText="0"/>
    </xf>
    <xf numFmtId="0" fontId="0"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0" fillId="0" borderId="0" xfId="0" applyFont="1" applyAlignment="1">
      <alignment horizontal="justify" vertical="top" wrapText="1"/>
    </xf>
    <xf numFmtId="0" fontId="0" fillId="0" borderId="1" xfId="0" applyFont="1" applyAlignment="1">
      <alignment horizontal="left" vertical="top" wrapText="1"/>
    </xf>
    <xf numFmtId="0" fontId="0" fillId="0" borderId="1" xfId="0" applyFont="1" applyAlignment="1">
      <alignment horizontal="center" vertical="bottom" wrapText="1"/>
    </xf>
    <xf numFmtId="0" fontId="0" fillId="0" borderId="2" xfId="0" applyFont="1" applyAlignment="1">
      <alignment horizontal="left" vertical="top" wrapText="1"/>
    </xf>
    <xf numFmtId="0" fontId="0" fillId="0" borderId="0" xfId="0" applyFont="1" applyAlignment="1">
      <alignment horizontal="center" vertical="top" wrapText="1"/>
    </xf>
    <xf numFmtId="0" fontId="0" fillId="0" borderId="2" xfId="0" applyFont="1" applyAlignment="1">
      <alignment horizontal="center" vertical="top" wrapText="1"/>
    </xf>
    <xf numFmtId="200" fontId="0" fillId="0" borderId="0" xfId="0" applyFont="1" applyAlignment="1">
      <alignment horizontal="right" vertical="top" wrapText="1"/>
    </xf>
    <xf numFmtId="200" fontId="0" fillId="0" borderId="2" xfId="0" applyFont="1" applyAlignment="1">
      <alignment horizontal="right" vertical="top" wrapText="1"/>
    </xf>
    <xf numFmtId="201" fontId="0" fillId="0" borderId="0" xfId="0" applyFont="1" applyAlignment="1">
      <alignment horizontal="right" vertical="top" wrapText="1"/>
    </xf>
    <xf numFmtId="201" fontId="0" fillId="0" borderId="2" xfId="0" applyFont="1" applyAlignment="1">
      <alignment horizontal="right" vertical="top" wrapText="1"/>
    </xf>
    <xf numFmtId="0" fontId="0" fillId="0" borderId="3" xfId="0" applyFont="1" applyAlignment="1">
      <alignment horizontal="left" vertical="top" wrapText="1"/>
    </xf>
    <xf numFmtId="0" fontId="0" fillId="0" borderId="3" xfId="0" applyFont="1" applyAlignment="1">
      <alignment horizontal="center" vertical="top" wrapText="1"/>
    </xf>
    <xf numFmtId="200" fontId="0" fillId="0" borderId="3" xfId="0" applyFont="1" applyAlignment="1">
      <alignment horizontal="right" vertical="top" wrapText="1"/>
    </xf>
    <xf numFmtId="201" fontId="0" fillId="0" borderId="3" xfId="0" applyFont="1" applyAlignment="1">
      <alignment horizontal="right" vertical="top" wrapText="1"/>
    </xf>
    <xf numFmtId="0" fontId="0" fillId="0" borderId="4" xfId="0" applyFont="1" applyAlignment="1">
      <alignment horizontal="center" vertical="top" wrapText="1"/>
    </xf>
    <xf numFmtId="0" fontId="0" fillId="0" borderId="4" xfId="0" applyFont="1" applyAlignment="1">
      <alignment horizontal="left" vertical="top" wrapText="1"/>
    </xf>
    <xf numFmtId="200" fontId="0" fillId="0" borderId="4" xfId="0" applyFont="1" applyAlignment="1">
      <alignment horizontal="right" vertical="top" wrapText="1"/>
    </xf>
    <xf numFmtId="201" fontId="0" fillId="0" borderId="4" xfId="0" applyFont="1" applyAlignment="1">
      <alignment horizontal="right" vertical="top" wrapText="1"/>
    </xf>
    <xf numFmtId="0" fontId="0" fillId="0" borderId="1" xfId="0" applyFont="1" applyAlignment="1">
      <alignment horizontal="center" vertical="top" wrapText="1"/>
    </xf>
    <xf numFmtId="200" fontId="0" fillId="0" borderId="1" xfId="0" applyFont="1" applyAlignment="1">
      <alignment horizontal="right" vertical="top" wrapText="1"/>
    </xf>
    <xf numFmtId="201" fontId="0" fillId="0" borderId="1" xfId="0" applyFont="1" applyAlignment="1">
      <alignment horizontal="right" vertical="top" wrapText="1"/>
    </xf>
    <xf numFmtId="0" fontId="0" fillId="0" borderId="5" xfId="0" applyFont="1" applyAlignment="1">
      <alignment horizontal="left" vertical="top" wrapText="1"/>
    </xf>
    <xf numFmtId="0" fontId="0" fillId="0" borderId="6" xfId="0" applyFont="1" applyAlignment="1">
      <alignment horizontal="left" vertical="top" wrapText="1"/>
    </xf>
    <xf numFmtId="0" fontId="0" fillId="0" borderId="7" xfId="0" applyFont="1" applyAlignment="1">
      <alignment horizontal="center" vertical="center" wrapText="1"/>
    </xf>
    <xf numFmtId="201" fontId="0" fillId="0" borderId="7" xfId="0" applyFont="1" applyAlignment="1">
      <alignment horizontal="righ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
    <Relationship Id="rId3" Type="http://schemas.openxmlformats.org/officeDocument/2006/relationships/styles" Target="styles.xml"/>
    <Relationship Id="rId1" Type="http://schemas.openxmlformats.org/officeDocument/2006/relationships/worksheet" Target="worksheets/sheet1.xml"/>
    <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dimension ref="A1:E200"/>
  <sheetViews>
    <sheetView tabSelected="1" view="pageLayout" workbookViewId="0">
      <selection activeCell="A1" sqref="A1"/>
    </sheetView>
  </sheetViews>
  <sheetFormatPr baseColWidth="10" defaultRowHeight="15"/>
  <cols>
    <col min="1" max="1" width="7.48" customWidth="1"/>
    <col min="2" max="2" width="6.12" customWidth="1"/>
    <col min="3" max="3" width="0.85" customWidth="1"/>
    <col min="4" max="4" width="3.57" customWidth="1"/>
    <col min="5" max="5" width="81.09" customWidth="1"/>
    <col min="6" max="6" width="6.12" customWidth="1"/>
    <col min="7" max="7" width="12.58" customWidth="1"/>
    <col min="8" max="8" width="10.71" customWidth="1"/>
  </cols>
  <sheetData>
    <row r="1" spans="1:1" ht="2.25" thickBot="1" customHeight="1">
      <c r="A1" s="1" t="s">
        <v>0</v>
      </c>
      <c r="B1" s="1"/>
      <c r="C1" s="1"/>
      <c r="D1" s="1"/>
      <c r="E1" s="1"/>
      <c r="F1" s="1"/>
      <c r="G1" s="1"/>
      <c r="H1" s="1"/>
    </row>
    <row r="3" spans="1:8" ht="13.50" thickBot="1" customHeight="1">
      <c r="A3" s="2" t="s">
        <v>1</v>
      </c>
      <c r="B3" s="3" t="s">
        <v>2</v>
      </c>
      <c r="C3" s="2" t="s">
        <v>3</v>
      </c>
      <c r="D3" s="2"/>
      <c r="E3" s="2"/>
      <c r="F3" s="2"/>
      <c r="G3" s="2"/>
      <c r="H3" s="2"/>
    </row>
    <row r="5" spans="1:8" ht="97.50" thickBot="1" customHeight="1">
      <c r="A5" s="5" t="s">
        <v>4</v>
      </c>
      <c r="B5" s="5"/>
      <c r="C5" s="5"/>
      <c r="D5" s="5"/>
      <c r="E5" s="5"/>
      <c r="F5" s="5"/>
      <c r="G5" s="5"/>
      <c r="H5" s="5"/>
    </row>
    <row r="8" spans="1:8" ht="13.50" thickBot="1" customHeight="1">
      <c r="A8" s="6" t="s">
        <v>5</v>
      </c>
      <c r="B8" s="6"/>
      <c r="C8" s="6"/>
      <c r="D8" s="6" t="s">
        <v>6</v>
      </c>
      <c r="E8" s="6" t="s">
        <v>7</v>
      </c>
      <c r="F8" s="6" t="s">
        <v>8</v>
      </c>
      <c r="G8" s="6" t="s">
        <v>9</v>
      </c>
      <c r="H8" s="6" t="s">
        <v>10</v>
      </c>
    </row>
    <row r="9" spans="1:8" ht="118.50" thickBot="1" customHeight="1">
      <c r="A9" s="7" t="s">
        <v>11</v>
      </c>
      <c r="B9" s="7"/>
      <c r="C9" s="7"/>
      <c r="D9" s="9" t="s">
        <v>12</v>
      </c>
      <c r="E9" s="7" t="s">
        <v>13</v>
      </c>
      <c r="F9" s="11">
        <v>1</v>
      </c>
      <c r="G9" s="13">
        <v>6350.62</v>
      </c>
      <c r="H9" s="13">
        <f ca="1">ROUND(INDIRECT(ADDRESS(ROW()+(0), COLUMN()+(-2), 1))*INDIRECT(ADDRESS(ROW()+(0), COLUMN()+(-1), 1)), 2)</f>
        <v>6350.62</v>
      </c>
    </row>
    <row r="10" spans="1:8" ht="24.00" thickBot="1" customHeight="1">
      <c r="A10" s="14" t="s">
        <v>14</v>
      </c>
      <c r="B10" s="14"/>
      <c r="C10" s="14"/>
      <c r="D10" s="15" t="s">
        <v>15</v>
      </c>
      <c r="E10" s="14" t="s">
        <v>16</v>
      </c>
      <c r="F10" s="16">
        <v>1</v>
      </c>
      <c r="G10" s="17">
        <v>42.12</v>
      </c>
      <c r="H10" s="17">
        <f ca="1">ROUND(INDIRECT(ADDRESS(ROW()+(0), COLUMN()+(-2), 1))*INDIRECT(ADDRESS(ROW()+(0), COLUMN()+(-1), 1)), 2)</f>
        <v>42.12</v>
      </c>
    </row>
    <row r="11" spans="1:8" ht="13.50" thickBot="1" customHeight="1">
      <c r="A11" s="14" t="s">
        <v>17</v>
      </c>
      <c r="B11" s="14"/>
      <c r="C11" s="14"/>
      <c r="D11" s="15" t="s">
        <v>18</v>
      </c>
      <c r="E11" s="14" t="s">
        <v>19</v>
      </c>
      <c r="F11" s="16">
        <v>6.437</v>
      </c>
      <c r="G11" s="17">
        <v>16.39</v>
      </c>
      <c r="H11" s="17">
        <f ca="1">ROUND(INDIRECT(ADDRESS(ROW()+(0), COLUMN()+(-2), 1))*INDIRECT(ADDRESS(ROW()+(0), COLUMN()+(-1), 1)), 2)</f>
        <v>105.5</v>
      </c>
    </row>
    <row r="12" spans="1:8" ht="13.50" thickBot="1" customHeight="1">
      <c r="A12" s="14" t="s">
        <v>20</v>
      </c>
      <c r="B12" s="14"/>
      <c r="C12" s="14"/>
      <c r="D12" s="18" t="s">
        <v>21</v>
      </c>
      <c r="E12" s="19" t="s">
        <v>22</v>
      </c>
      <c r="F12" s="20">
        <v>6.437</v>
      </c>
      <c r="G12" s="21">
        <v>15.55</v>
      </c>
      <c r="H12" s="21">
        <f ca="1">ROUND(INDIRECT(ADDRESS(ROW()+(0), COLUMN()+(-2), 1))*INDIRECT(ADDRESS(ROW()+(0), COLUMN()+(-1), 1)), 2)</f>
        <v>100.1</v>
      </c>
    </row>
    <row r="13" spans="1:8" ht="13.50" thickBot="1" customHeight="1">
      <c r="A13" s="19"/>
      <c r="B13" s="19"/>
      <c r="C13" s="19"/>
      <c r="D13" s="22" t="s">
        <v>23</v>
      </c>
      <c r="E13" s="5" t="s">
        <v>24</v>
      </c>
      <c r="F13" s="23">
        <v>2</v>
      </c>
      <c r="G13" s="24">
        <f ca="1">ROUND(SUM(INDIRECT(ADDRESS(ROW()+(-1), COLUMN()+(1), 1)),INDIRECT(ADDRESS(ROW()+(-2), COLUMN()+(1), 1)),INDIRECT(ADDRESS(ROW()+(-3), COLUMN()+(1), 1)),INDIRECT(ADDRESS(ROW()+(-4), COLUMN()+(1), 1))), 2)</f>
        <v>6598.34</v>
      </c>
      <c r="H13" s="24">
        <f ca="1">ROUND(INDIRECT(ADDRESS(ROW()+(0), COLUMN()+(-2), 1))*INDIRECT(ADDRESS(ROW()+(0), COLUMN()+(-1), 1))/100, 2)</f>
        <v>131.97</v>
      </c>
    </row>
    <row r="14" spans="1:8" ht="13.50" thickBot="1" customHeight="1">
      <c r="A14" s="25" t="s">
        <v>25</v>
      </c>
      <c r="B14" s="25"/>
      <c r="C14" s="25"/>
      <c r="D14" s="26"/>
      <c r="E14" s="26"/>
      <c r="F14" s="27"/>
      <c r="G14" s="25" t="s">
        <v>26</v>
      </c>
      <c r="H14" s="28">
        <f ca="1">ROUND(SUM(INDIRECT(ADDRESS(ROW()+(-1), COLUMN()+(0), 1)),INDIRECT(ADDRESS(ROW()+(-2), COLUMN()+(0), 1)),INDIRECT(ADDRESS(ROW()+(-3), COLUMN()+(0), 1)),INDIRECT(ADDRESS(ROW()+(-4), COLUMN()+(0), 1)),INDIRECT(ADDRESS(ROW()+(-5), COLUMN()+(0), 1))), 2)</f>
        <v>6730.31</v>
      </c>
    </row>
  </sheetData>
  <mergeCells count="10">
    <mergeCell ref="A1:H1"/>
    <mergeCell ref="C3:H3"/>
    <mergeCell ref="A5:H5"/>
    <mergeCell ref="A8:C8"/>
    <mergeCell ref="A9:C9"/>
    <mergeCell ref="A10:C10"/>
    <mergeCell ref="A11:C11"/>
    <mergeCell ref="A12:C12"/>
    <mergeCell ref="A13:C13"/>
    <mergeCell ref="A14:E14"/>
  </mergeCells>
  <pageMargins left="0.147638" right="0.147638" top="0.206693" bottom="0.206693" header="0.0" footer="0.0"/>
  <pageSetup paperSize="9" orientation="portrait"/>
  <rowBreaks count="0" manualBreakCount="0">
    </rowBreaks>
</worksheet>
</file>