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ropbox/03_BPD/bpd_animal_maic/02_search/Screen C/"/>
    </mc:Choice>
  </mc:AlternateContent>
  <xr:revisionPtr revIDLastSave="0" documentId="13_ncr:1_{1703B009-21DC-E64D-800C-1417C2D147DB}" xr6:coauthVersionLast="47" xr6:coauthVersionMax="47" xr10:uidLastSave="{00000000-0000-0000-0000-000000000000}"/>
  <bookViews>
    <workbookView xWindow="3780" yWindow="-26920" windowWidth="44380" windowHeight="20720" xr2:uid="{51157396-A9CB-D646-B739-F3192410154C}"/>
  </bookViews>
  <sheets>
    <sheet name="Post screen 2" sheetId="1" r:id="rId1"/>
    <sheet name="Sheet4" sheetId="4" r:id="rId2"/>
    <sheet name="All (0-8)" sheetId="2" r:id="rId3"/>
    <sheet name="Full_prisma_exclus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U25" i="1"/>
  <c r="T25" i="1"/>
  <c r="G123" i="3"/>
  <c r="G99" i="3"/>
  <c r="H121" i="3" s="1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00" i="3"/>
  <c r="C122" i="3"/>
  <c r="D122" i="3"/>
  <c r="E122" i="3"/>
  <c r="F122" i="3"/>
  <c r="B122" i="3"/>
  <c r="L1" i="3" l="1"/>
  <c r="G94" i="3"/>
  <c r="C97" i="3"/>
  <c r="C124" i="3" s="1"/>
  <c r="D97" i="3"/>
  <c r="D124" i="3" s="1"/>
  <c r="E97" i="3"/>
  <c r="E124" i="3" s="1"/>
  <c r="F97" i="3"/>
  <c r="B97" i="3"/>
  <c r="B124" i="3" s="1"/>
  <c r="H9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3" l="1"/>
</calcChain>
</file>

<file path=xl/sharedStrings.xml><?xml version="1.0" encoding="utf-8"?>
<sst xmlns="http://schemas.openxmlformats.org/spreadsheetml/2006/main" count="1259" uniqueCount="465">
  <si>
    <t>NA</t>
  </si>
  <si>
    <t>Not Methodology of Interest</t>
  </si>
  <si>
    <t>Exclude</t>
  </si>
  <si>
    <t>Hirani_37876024</t>
  </si>
  <si>
    <t>Dharmesh V Hirani</t>
  </si>
  <si>
    <t>CXCL10 deficiency limits macrophage infiltration, preserves lung matrix, and enables lung growth in bronchopulmonary dysplasia</t>
  </si>
  <si>
    <t>10.1186/s41232-023-00301-6</t>
  </si>
  <si>
    <t>Adult and neonatal male and female C57BL/6 J (WT)</t>
  </si>
  <si>
    <t>Unspecified?</t>
  </si>
  <si>
    <t>Transcriptomics</t>
  </si>
  <si>
    <t>RNA-sequencing</t>
  </si>
  <si>
    <t>Include</t>
  </si>
  <si>
    <t>Viswanathan Natarajan</t>
  </si>
  <si>
    <t>Expression profiling of genes regulated by sphingosine kinase1 signaling in a murine model of hyperoxia induced neonatal bronchopulmonary dysplasia</t>
  </si>
  <si>
    <t>Microarray</t>
  </si>
  <si>
    <t>Chao_27770432</t>
  </si>
  <si>
    <t>Cho-Ming Chao</t>
  </si>
  <si>
    <t>Fgf10 deficiency is causative for lethality in a mouse model of bronchopulmonary dysplasia</t>
  </si>
  <si>
    <t>10.1002/path.4834</t>
  </si>
  <si>
    <t>FGF10 ko</t>
  </si>
  <si>
    <t>Denervaud_26353077</t>
  </si>
  <si>
    <t>Valérie Dénervaud</t>
  </si>
  <si>
    <t>Gene expression profile in newborn rat lungs after two days of recovery of mechanical ventilation</t>
  </si>
  <si>
    <t>10.1038/pr.2015.155</t>
  </si>
  <si>
    <t>LPS, MV, Hyperoxia</t>
  </si>
  <si>
    <t>8-10 pups</t>
  </si>
  <si>
    <t>RNA microarray</t>
  </si>
  <si>
    <t>Chen_28689251</t>
  </si>
  <si>
    <t>Chung-Ming Chen</t>
  </si>
  <si>
    <t>Genome-Wide Analysis of DNA Methylation in Hyperoxia-Exposed Newborn Rat Lung</t>
  </si>
  <si>
    <t>https://link.springer.com/article/10.1007/s00408-017-0036-z#Sec2</t>
  </si>
  <si>
    <t>Sprague–Dawley rat pups</t>
  </si>
  <si>
    <t>Room air (24), 85% oxygen (26)</t>
  </si>
  <si>
    <t>Genomic</t>
  </si>
  <si>
    <t>DNA Methylation</t>
  </si>
  <si>
    <t>Sonny36599874</t>
  </si>
  <si>
    <t>Sarah Sonny</t>
  </si>
  <si>
    <t>GSDMD deficiency ameliorates hyperoxia-induced BPD and ROP in neonatal mice</t>
  </si>
  <si>
    <t>https://www.nature.com/articles/s41598-022-27201-y</t>
  </si>
  <si>
    <t>Newborn GSDMD-KO mice and their WT littermates</t>
  </si>
  <si>
    <t>Unspecified</t>
  </si>
  <si>
    <t>RNA Sequencing</t>
  </si>
  <si>
    <t>Hara_37329659</t>
  </si>
  <si>
    <t>Takeya Hara</t>
  </si>
  <si>
    <t>High-mobility group box-1 peptide ameliorates bronchopulmonary dysplasia by suppressing inflammation and fibrosis in a mouse model</t>
  </si>
  <si>
    <t>10.1016/j.bbrc.2023.06.032</t>
  </si>
  <si>
    <t xml:space="preserve"> C57BL/6 mice</t>
  </si>
  <si>
    <t>2 mice each group</t>
  </si>
  <si>
    <t>scRNA Sequencing</t>
  </si>
  <si>
    <t>Collins_29957134</t>
  </si>
  <si>
    <t>J Collins</t>
  </si>
  <si>
    <t>Impaired angiogenic supportive capacity and altered gene expression profile of CD146+ mesenchymal stromal cells isolated from hyperoxia-injured neonatal rat lungs</t>
  </si>
  <si>
    <t> 10.1089/scd.2017.0145</t>
  </si>
  <si>
    <t>L-MSCs</t>
  </si>
  <si>
    <t>Dong_36157523</t>
  </si>
  <si>
    <t>Na Dong</t>
  </si>
  <si>
    <t>Intratracheal administration of umbilical cord-derived mesenchymal stem cells attenuates hyperoxia-induced multi-organ injury via heme oxygenase-1 and JAK/STAT pathways</t>
  </si>
  <si>
    <t>10.4252/wjsc.v14.i7.556</t>
  </si>
  <si>
    <t>Neonatal rats</t>
  </si>
  <si>
    <t>hUC-MSCs intratracheal (iT) or intraperitoneal (iP)</t>
  </si>
  <si>
    <t>Soumyaroop Bhattacharya</t>
  </si>
  <si>
    <t>Next Generation Sequence Analysis Of The Transcriptional Response To Neonatal Hyperoxia</t>
  </si>
  <si>
    <t>10.1186/1755-8166-7-S1-P85</t>
  </si>
  <si>
    <t>Revhaug_30428746</t>
  </si>
  <si>
    <t>Cecilie Revhaug</t>
  </si>
  <si>
    <t>Pulmonary vascular disease is evident in gene regulation of experimental bronchopulmonary dysplasia</t>
  </si>
  <si>
    <t>10.1080/14767058.2018.1541081</t>
  </si>
  <si>
    <t>Newborn mice (C57Bl/6Tac)</t>
  </si>
  <si>
    <t xml:space="preserve">Microarray </t>
  </si>
  <si>
    <t>Mizikova_35445270</t>
  </si>
  <si>
    <t>Ivana Mizikova</t>
  </si>
  <si>
    <t>Single-Cell RNA Sequencing-Based Characterization of Resident Lung Mesenchymal Stromal Cells in Bronchopulmonary Dysplasia.</t>
  </si>
  <si>
    <t>10.1093/stmcls/sxab023</t>
  </si>
  <si>
    <t xml:space="preserve">C57BL/6N mice pups </t>
  </si>
  <si>
    <t xml:space="preserve">Unspecified </t>
  </si>
  <si>
    <t>Hyperoxia vs Normoxia</t>
  </si>
  <si>
    <t>scRNA seq</t>
  </si>
  <si>
    <t>Ruan_32391293</t>
  </si>
  <si>
    <t>Ying Ruan</t>
  </si>
  <si>
    <t>The Changes of Twist1 Pathway in Pulmonary Microvascular Permeability in a Newborn Rat Model of Hyperoxia-Induced Acute Lung Injury</t>
  </si>
  <si>
    <t>10.3389/fped.2020.00190</t>
  </si>
  <si>
    <t>Storti_36922832</t>
  </si>
  <si>
    <t>Matteo Storti</t>
  </si>
  <si>
    <t>Time-resolved transcriptomic profiling of the developing rabbit’s lungs: impact of premature birth and implications for modelling bronchopulmonary dysplasia</t>
  </si>
  <si>
    <t>10.1186/s12931-023-02380-y</t>
  </si>
  <si>
    <t>Rabbit</t>
  </si>
  <si>
    <t>The lung samples of premature pups were harvested 1 h (P0), 3 days (P3) and 7 days (P7) after premature delivery (n = 3 per time point)</t>
  </si>
  <si>
    <t>Shivanna_27103661</t>
  </si>
  <si>
    <t>Binoy Shivanna</t>
  </si>
  <si>
    <t>Gene Expression Profiling Identifies Cell Proliferation and Inflammation as the Predominant Pathways Regulated by Aryl Hydrocarbon Receptor in Primary Human Fetal Lung Cells Exposed to Hyperoxia</t>
  </si>
  <si>
    <t>10.1093/toxsci/kfw071</t>
  </si>
  <si>
    <t>Inlcude</t>
  </si>
  <si>
    <t>Nichols_24571919</t>
  </si>
  <si>
    <t>Jennifer L. Nichols</t>
  </si>
  <si>
    <t>Genome-wide association mapping of acute lung injuryin neonatal inbred mice</t>
  </si>
  <si>
    <t>10.1096/fj.13-247221</t>
  </si>
  <si>
    <t>Male and female mice (4 –10 wk)</t>
  </si>
  <si>
    <t>QTL analysis</t>
  </si>
  <si>
    <t>Xing_26398774</t>
  </si>
  <si>
    <t>Yujiao Xing</t>
  </si>
  <si>
    <t>MicroRNA expression profiles and target prediction in neonatal Wistar rat lungs during the development of bronchopulmonary dysplasia.</t>
  </si>
  <si>
    <t>10.3892/ijmm.2015.2347</t>
  </si>
  <si>
    <t>Newborn Wistar rats</t>
  </si>
  <si>
    <t>Model group (n=45) or the control group (n=45)</t>
  </si>
  <si>
    <t>miRNA microarray</t>
  </si>
  <si>
    <t>Code</t>
  </si>
  <si>
    <t>Author</t>
  </si>
  <si>
    <t>Title</t>
  </si>
  <si>
    <t>DOI</t>
  </si>
  <si>
    <t>Animal Model</t>
  </si>
  <si>
    <t>Sample Size</t>
  </si>
  <si>
    <t>Groups</t>
  </si>
  <si>
    <t>Method</t>
  </si>
  <si>
    <t>Technique</t>
  </si>
  <si>
    <t>Tissue</t>
  </si>
  <si>
    <t>Cell Type</t>
  </si>
  <si>
    <t>Reason for Exclusion</t>
  </si>
  <si>
    <t>Include/Exclude</t>
  </si>
  <si>
    <t>Gene List Location</t>
  </si>
  <si>
    <t>lingappan_25003466.</t>
  </si>
  <si>
    <t>lingappan</t>
  </si>
  <si>
    <t>Analysis of the transcriptome in hyperoxic lung injury and sex-specific alterations in gene expression.</t>
  </si>
  <si>
    <t>10.1371/journal.pone.0101581</t>
  </si>
  <si>
    <t>C57BL/6J Mice</t>
  </si>
  <si>
    <t>12/group (4 pooled)</t>
  </si>
  <si>
    <t>Room air (21) vs hyperoxia (85). P1-4. Culled day 7</t>
  </si>
  <si>
    <t>Whole lung</t>
  </si>
  <si>
    <t>1) Room air-male, 2) Room air-female, 3) Hyperoxia-male and 4) Hyperoxia-female. Each bio rep is 4 mice pooled. So 3 bio reps per group.</t>
  </si>
  <si>
    <t>lingappan_data</t>
  </si>
  <si>
    <t>Hyperoxemia for both sexes</t>
  </si>
  <si>
    <t>wang_30802330</t>
  </si>
  <si>
    <t>wang</t>
  </si>
  <si>
    <t>Changing expression profiles of mRNA, lncRNA, circRNA, and miRNA in lung tissue reveal the pathophysiological of bronchopulmonary dysplasia (BPD) in mouse model.</t>
  </si>
  <si>
    <t>10.1002/jcb.28212</t>
  </si>
  <si>
    <t>3/group</t>
  </si>
  <si>
    <t>Room air (21) vs hyperoxia (85) for 9 days</t>
  </si>
  <si>
    <t>RNAseq</t>
  </si>
  <si>
    <t>Data unavailable</t>
  </si>
  <si>
    <t>mcadams_23056493</t>
  </si>
  <si>
    <t>mcadams</t>
  </si>
  <si>
    <t>Choriodecidual infection downregulates angiogenesis and morphogenesis pathways in fetal lungs from Macaca nemestrina.</t>
  </si>
  <si>
    <t>10.1371/journal.pone.0046863</t>
  </si>
  <si>
    <t>Macaque</t>
  </si>
  <si>
    <t>mcadams_23056493_data</t>
  </si>
  <si>
    <t>fetal lung injury model</t>
  </si>
  <si>
    <t>Cheng_29312522</t>
  </si>
  <si>
    <t>cheng</t>
  </si>
  <si>
    <t>Deep Illumina sequencing reveals differential expression of long non-coding RNAs in hyperoxia induced bronchopulmonary dysplasia in a rat model.</t>
  </si>
  <si>
    <t>PMC5752920</t>
  </si>
  <si>
    <t xml:space="preserve">Sprague Dawly Rat </t>
  </si>
  <si>
    <t>8 per group</t>
  </si>
  <si>
    <t>Room air (21) vs hyperoxia (85). Sample colelcted d1, d2, d7, d14.</t>
  </si>
  <si>
    <t>bao</t>
  </si>
  <si>
    <t>Differential expression of long non-coding RNAs in hyperoxia-induced bronchopulmonary dysplasia.</t>
  </si>
  <si>
    <t>10.1002/cbf.3190</t>
  </si>
  <si>
    <t>3 per group</t>
  </si>
  <si>
    <t xml:space="preserve">Room air (21) vs hyperoxia (&gt;95FiO2). </t>
  </si>
  <si>
    <t>mrna and lncrna data, incomplete</t>
  </si>
  <si>
    <t>rao_37310763</t>
  </si>
  <si>
    <t>rao</t>
  </si>
  <si>
    <t>Endothelial-specific loss of IKKbeta disrupts pulmonary endothelial angiogenesis and impairs postnatal lung growth.</t>
  </si>
  <si>
    <t>10.1152/ajplung.00034.2023</t>
  </si>
  <si>
    <t>Mice (IKKB loxP - induced an endothelial specific deletion of IKKB)</t>
  </si>
  <si>
    <t xml:space="preserve">Room air (21) vs hyperoxia (80). </t>
  </si>
  <si>
    <t>rao_37310763_data_hypervhyper</t>
  </si>
  <si>
    <t>taghizadeh_35437594</t>
  </si>
  <si>
    <t>taghizadeh</t>
  </si>
  <si>
    <t>FGF10 Triggers De Novo Alveologenesis in a Bronchopulmonary Dysplasia Model: Impact on Resident Mesenchymal Niche Cells.</t>
  </si>
  <si>
    <t>10.1093/stmcls/sxac025</t>
  </si>
  <si>
    <t>Room air (21) vs hyperoxia (85).p0 to p8</t>
  </si>
  <si>
    <t>scRNAseq</t>
  </si>
  <si>
    <t>GET DATA</t>
  </si>
  <si>
    <t>https://www.ncbi.nlm.nih.gov/geo/query/acc.cgi?acc=GSE190934</t>
  </si>
  <si>
    <t>nitkin_32753701</t>
  </si>
  <si>
    <t>nitkin</t>
  </si>
  <si>
    <t>FOSL1 is a novel mediator of endotoxin/lipopolysaccharide-induced pulmonary angiogenic signaling.</t>
  </si>
  <si>
    <t>10.1038/s41598-020-69735-z</t>
  </si>
  <si>
    <t>LPS treated</t>
  </si>
  <si>
    <t>nitkin_32753701_lps_24hrs and 6hrs</t>
  </si>
  <si>
    <t>bhaskaran_22911455</t>
  </si>
  <si>
    <t>bhaskaran</t>
  </si>
  <si>
    <t>Identification of microRNAs changed in the neonatal lungs in response to hyperoxia exposure.</t>
  </si>
  <si>
    <t>10.1152/physiolgenomics.00145.2011</t>
  </si>
  <si>
    <t>Unknown</t>
  </si>
  <si>
    <t xml:space="preserve">Room air (21) vs hyperoxia (&gt;95FiO2).  Starting P3 and cull on P13. </t>
  </si>
  <si>
    <t>miRNA analysis</t>
  </si>
  <si>
    <t>bhaskaran_22911455_data</t>
  </si>
  <si>
    <t>Table 3 Hyperoxia vs normoxia</t>
  </si>
  <si>
    <t>revhaug_31454811</t>
  </si>
  <si>
    <t>revhaug</t>
  </si>
  <si>
    <t>Immune System Regulation Affected by a Murine Experimental Model of Bronchopulmonary Dysplasia: Genomic and Epigenetic Findings.</t>
  </si>
  <si>
    <t>10.1159/000501461</t>
  </si>
  <si>
    <t>C57Bl/6Tac</t>
  </si>
  <si>
    <t>33 hypox, 31 normox</t>
  </si>
  <si>
    <t>Room air (21) vs hyperoxia (85).p0 to p14. Collected day 28</t>
  </si>
  <si>
    <t>revhaug_31454811_data</t>
  </si>
  <si>
    <t>table 1</t>
  </si>
  <si>
    <t>zana-taieb_24278109</t>
  </si>
  <si>
    <t>zana-taieb</t>
  </si>
  <si>
    <t>Impaired alveolarization and intra-uterine growth restriction in rats: a postnatal genome-wide analysis.</t>
  </si>
  <si>
    <t>10.1002/path.4470</t>
  </si>
  <si>
    <t>10 pups per group</t>
  </si>
  <si>
    <t>Dams fed 23% protein or 9% protein diet conception until P2.</t>
  </si>
  <si>
    <t>zana-taieb_24278109_data</t>
  </si>
  <si>
    <t>Supp data figs1</t>
  </si>
  <si>
    <t>cheng_31961470</t>
  </si>
  <si>
    <t>Insights into the expression profiles and functions of circRNAs in a newborn hyperoxia-induced rat bronchopulmonary dysplasia model.</t>
  </si>
  <si>
    <t>10.1002/jgm.3163</t>
  </si>
  <si>
    <t xml:space="preserve">8 rats per grup </t>
  </si>
  <si>
    <t>Room air (21) vs hyperoxia (85).d1,d3,d7,d14.</t>
  </si>
  <si>
    <t>Right lung lobe</t>
  </si>
  <si>
    <t>miRNA/CircRNA focus</t>
  </si>
  <si>
    <t>Table 2 - full data unavaiable</t>
  </si>
  <si>
    <t>al_mudares_37368978</t>
  </si>
  <si>
    <t>al_mudares</t>
  </si>
  <si>
    <t>Loss of growth differentiation factor 15 exacerbates lung injury in neonatal mice.</t>
  </si>
  <si>
    <t>10.1152/ajplung.00086.2023</t>
  </si>
  <si>
    <t>C57BL6</t>
  </si>
  <si>
    <t>6 pups</t>
  </si>
  <si>
    <t xml:space="preserve">Room air (21) vs hyperoxia (&gt;95FiO2).  Starting P0 and to P5 and recovery at normoxia. </t>
  </si>
  <si>
    <t>al_mudares_37368978_data</t>
  </si>
  <si>
    <t>WT values</t>
  </si>
  <si>
    <t>dravet_gounot_29287116</t>
  </si>
  <si>
    <t>dravet_gounot</t>
  </si>
  <si>
    <t>Lung microRNA deregulation associated with impaired alveolarization in rats after intrauterine growth restriction.</t>
  </si>
  <si>
    <t>10.1371/journal.pone.0190445</t>
  </si>
  <si>
    <t>dravet_gounot_29287116_data</t>
  </si>
  <si>
    <t>Focus on miRNA</t>
  </si>
  <si>
    <t>el_saie_35338351</t>
  </si>
  <si>
    <t>el_saie</t>
  </si>
  <si>
    <t>Metabolome and microbiome multi-omics integration from a murine lung inflammation model of bronchopulmonary dysplasia.</t>
  </si>
  <si>
    <t>10.1038/s41390-022-02002-1</t>
  </si>
  <si>
    <t>5 per group</t>
  </si>
  <si>
    <t>Room air (21) vs hyperoxia (70).  P1-14. LPS injection on P3. culled on p14</t>
  </si>
  <si>
    <t>Metabolomics</t>
  </si>
  <si>
    <t>MS</t>
  </si>
  <si>
    <t>el_saie_35338351_data</t>
  </si>
  <si>
    <t>table 2 needs extraction</t>
  </si>
  <si>
    <t>cheng_33029086</t>
  </si>
  <si>
    <t>Proteomic analysis of sex differences in hyperoxic lung injury in neonatal mice.</t>
  </si>
  <si>
    <t>10.7150/ijms.42073</t>
  </si>
  <si>
    <t>Room air (21) vs hyperoxia (&gt;95FiO2).  P0-7 culled on p7</t>
  </si>
  <si>
    <t>Proteomics</t>
  </si>
  <si>
    <t>Upper lung</t>
  </si>
  <si>
    <t>Not available</t>
  </si>
  <si>
    <t>shrestha_33446917</t>
  </si>
  <si>
    <t>shrestha</t>
  </si>
  <si>
    <t>Pulmonary immune cell transcriptome changes in double-hit model of BPD induced by chorioamnionitis and postnatal hyperoxia.</t>
  </si>
  <si>
    <t>10.1038/s41390-020-01319-z</t>
  </si>
  <si>
    <t>Room air (21) vs hyperoxia (85).  P4-14. culled day 14 AND LPS prenatally</t>
  </si>
  <si>
    <t>shrestha_33446917_data</t>
  </si>
  <si>
    <t>cantu_36283964</t>
  </si>
  <si>
    <t>cantu</t>
  </si>
  <si>
    <t>Remarkable sex-specific differences at Single-Cell Resolution in Neonatal Hyperoxic Lung Injury</t>
  </si>
  <si>
    <t>C57BL/6N</t>
  </si>
  <si>
    <t>Room air (21) vs hyperoxia (&gt;95FiO2).  P1-5 culled on p7 and 21</t>
  </si>
  <si>
    <t>pritchard_36018859</t>
  </si>
  <si>
    <t>pritchard</t>
  </si>
  <si>
    <t>Role of endoplasmic reticulum stress in impaired neonatal lung growth and bronchopulmonary dysplasia.</t>
  </si>
  <si>
    <t>10.1371/journal.pone.0269564</t>
  </si>
  <si>
    <t>Room air (21) vs hyperoxia (&gt;95FiO2).  P1-10.</t>
  </si>
  <si>
    <t>GSE197403</t>
  </si>
  <si>
    <t>nbailey_downs_38671839</t>
  </si>
  <si>
    <t>bailey_downs</t>
  </si>
  <si>
    <t>Selenium Deficiency Exacerbates Hyperoxia-Induced Lung Injury in Newborn C3H/HeN Mice.</t>
  </si>
  <si>
    <t>10.3390/antiox13040391</t>
  </si>
  <si>
    <t>C3H/HeN</t>
  </si>
  <si>
    <t>Room air (21) vs hyperoxia (&gt;85).  P0.5-14. Collected d1 and 3</t>
  </si>
  <si>
    <t>data unavailable</t>
  </si>
  <si>
    <t>coarfa_28818871</t>
  </si>
  <si>
    <t>coarfa</t>
  </si>
  <si>
    <t>Sexual dimorphism of the pulmonary transcriptome in neonatal hyperoxic lung injury: identification of angiogenesis as a key pathway.</t>
  </si>
  <si>
    <t>10.1152/ajplung.00230.2017</t>
  </si>
  <si>
    <t>Room air (21) vs hyperoxia (&gt;95FiO2).  P1-5. P7 and 21 cull</t>
  </si>
  <si>
    <t>coarfa_28818871_data</t>
  </si>
  <si>
    <t>GSE97804</t>
  </si>
  <si>
    <t>hurskainen_33692365</t>
  </si>
  <si>
    <t>hurskainen</t>
  </si>
  <si>
    <t>Single cell transcriptomic analysis of murine lung development on hyperoxia-induced damage.</t>
  </si>
  <si>
    <t>10.1038/s41467-021-21865-2</t>
  </si>
  <si>
    <t>6 to 8</t>
  </si>
  <si>
    <t>Room air (21) vs hyperoxia (85). P0 to cull</t>
  </si>
  <si>
    <t>ep/strom/endo</t>
  </si>
  <si>
    <t>hurskainen_33692365_data_ep</t>
  </si>
  <si>
    <t>3 datasets</t>
  </si>
  <si>
    <t>scaffa_34417156</t>
  </si>
  <si>
    <t>scaffa</t>
  </si>
  <si>
    <t>Single-cell transcriptomics reveals lasting changes in the lung cellular landscape into adulthood after neonatal hyperoxic exposure.</t>
  </si>
  <si>
    <t>10.1016/j.redox.2021.102091</t>
  </si>
  <si>
    <t xml:space="preserve">C57BL/6J </t>
  </si>
  <si>
    <t>Room air (21) vs hyperoxia (95). P0-p3(72hrs) and cull d7 and 60</t>
  </si>
  <si>
    <t>scaffa_34417156_data</t>
  </si>
  <si>
    <t>data is strange, is not comapraison</t>
  </si>
  <si>
    <t>ruiz_camp_ 30770339</t>
  </si>
  <si>
    <t>ruiz_camp</t>
  </si>
  <si>
    <t>Targeting miR-34a/Pdgfra interactions partially corrects alveologenesis in experimental bronchopulmonary dysplasia.</t>
  </si>
  <si>
    <t>10.15252/emmm.201809448</t>
  </si>
  <si>
    <t>C57Bl/6J</t>
  </si>
  <si>
    <t>Room air (21) vs hyperoxia (&gt;85). P1-14. Cull on 3,5 or 14</t>
  </si>
  <si>
    <t>mirna focus</t>
  </si>
  <si>
    <t>Not processed</t>
  </si>
  <si>
    <t>bhattacharya_25150061</t>
  </si>
  <si>
    <t>bhattacharya</t>
  </si>
  <si>
    <t>The genome-wide transcriptional response to neonatal hyperoxia identifies Ahr as a key regulator.</t>
  </si>
  <si>
    <t>10.1152/ajplung.00200.2014</t>
  </si>
  <si>
    <t>C57BL/6</t>
  </si>
  <si>
    <t>6 treated, 8 controls</t>
  </si>
  <si>
    <t>Room air (21) vs hyperoxia (100). P0-10.</t>
  </si>
  <si>
    <t>bhattacharya_25150061_data</t>
  </si>
  <si>
    <t>xia_36537711</t>
  </si>
  <si>
    <t>xia</t>
  </si>
  <si>
    <t>Neonatal hyperoxia induces activated pulmonary cellular states and sex-dependent transcriptomic changes in a model of experimental bronchopulmonary dysplasia.</t>
  </si>
  <si>
    <t>10.1152/ajplung.00252.2022</t>
  </si>
  <si>
    <t>GSE209664</t>
  </si>
  <si>
    <t>robbins_33254076</t>
  </si>
  <si>
    <t>robbins</t>
  </si>
  <si>
    <t>Glutathione reductase deficiency alters lung development and hyperoxic responses in neonatal mice.</t>
  </si>
  <si>
    <t>10.1016/j.redox.2020.101797</t>
  </si>
  <si>
    <t>robbins_33254076_data</t>
  </si>
  <si>
    <t> GSE116485</t>
  </si>
  <si>
    <t>as pdf requires extraction</t>
  </si>
  <si>
    <t>gao_36214448</t>
  </si>
  <si>
    <t>gao</t>
  </si>
  <si>
    <t>Decoding the IGF1 signaling gene regulatory network behind alveologenesis from a mouse model of bronchopulmonary dysplasia.</t>
  </si>
  <si>
    <t>10.7554/eLife.77522</t>
  </si>
  <si>
    <t>GSE182886</t>
  </si>
  <si>
    <t>Notes</t>
  </si>
  <si>
    <t>Gene List</t>
  </si>
  <si>
    <t>No available methods</t>
  </si>
  <si>
    <t>Mass Spec confined to sphingolipids</t>
  </si>
  <si>
    <t>Full data of 84 genes not given</t>
  </si>
  <si>
    <t>Conference poster</t>
  </si>
  <si>
    <t>No access via UoE</t>
  </si>
  <si>
    <t>Not methodology of interest</t>
  </si>
  <si>
    <t>Conference proceedinggs</t>
  </si>
  <si>
    <t>Preprint</t>
  </si>
  <si>
    <t>Not Rodent</t>
  </si>
  <si>
    <t>NMOI</t>
  </si>
  <si>
    <t>Abstract</t>
  </si>
  <si>
    <t>Insuffcient</t>
  </si>
  <si>
    <t>Not accessible</t>
  </si>
  <si>
    <t>Duplicate</t>
  </si>
  <si>
    <t>Sara</t>
  </si>
  <si>
    <t>Poster</t>
  </si>
  <si>
    <t>Inufficient numbers</t>
  </si>
  <si>
    <t>Oral presentation</t>
  </si>
  <si>
    <t>Candidate genes</t>
  </si>
  <si>
    <t>No English text available</t>
  </si>
  <si>
    <t>Can't find</t>
  </si>
  <si>
    <t>Insufficint N</t>
  </si>
  <si>
    <t>Thesis</t>
  </si>
  <si>
    <t>Not methodology of inetrest</t>
  </si>
  <si>
    <t>Review</t>
  </si>
  <si>
    <t>Not performed a genome/transcriptome wide analysis</t>
  </si>
  <si>
    <t>Insufficient N</t>
  </si>
  <si>
    <t>Conference abstract</t>
  </si>
  <si>
    <t>Not methodology of interets</t>
  </si>
  <si>
    <t>Conference Abstract</t>
  </si>
  <si>
    <t>Included = 17</t>
  </si>
  <si>
    <t xml:space="preserve">Chris </t>
  </si>
  <si>
    <t>Included = 28</t>
  </si>
  <si>
    <t>Room air (21) vs hyperoxia (85). P1-14.</t>
  </si>
  <si>
    <t>12 pups at P14</t>
  </si>
  <si>
    <t> Gsr-WT and Gsr-KO embryos at E19, or from animals exposed to room air (FiO2=0.21) or hyperoxia (FiO2=0.85) from birth to PND5. </t>
  </si>
  <si>
    <t>Wholelung</t>
  </si>
  <si>
    <t>PN14 of SftpcGFP mice</t>
  </si>
  <si>
    <t>gao_36214448_data</t>
  </si>
  <si>
    <t>Room air (21) vs hyperoxia (80). P0-P14.</t>
  </si>
  <si>
    <t>RNA sequencing</t>
  </si>
  <si>
    <t>Previously publsihed</t>
  </si>
  <si>
    <t>Hirani_37876024_RNASeq_p14_NOXvsHYX_ERJ-02248-2020</t>
  </si>
  <si>
    <t>UNknown</t>
  </si>
  <si>
    <t>Room air (21) vs hyperoxia (75). P1-7.</t>
  </si>
  <si>
    <t>10.1186/s12864-017-4048-0</t>
  </si>
  <si>
    <t>Natarajan_28851267</t>
  </si>
  <si>
    <t>Unranked</t>
  </si>
  <si>
    <t>Supp 6</t>
  </si>
  <si>
    <t>Hyperoxia (85) P0-P8</t>
  </si>
  <si>
    <t>GSE76302</t>
  </si>
  <si>
    <t>SftpcGFP</t>
  </si>
  <si>
    <t>GSH reductase-deficient (Gsr-KO)</t>
  </si>
  <si>
    <t>Sphk1 −/− mice on C57Bl6 background</t>
  </si>
  <si>
    <t>x_denervaud_26353077_down_ranked</t>
  </si>
  <si>
    <t>x_Chen_28689251_data_unranked</t>
  </si>
  <si>
    <t>miRNA</t>
  </si>
  <si>
    <t>Bao_27137150</t>
  </si>
  <si>
    <t>x_bao_2016_mrna_unranked</t>
  </si>
  <si>
    <t>Bhattacharya_PMC4045787</t>
  </si>
  <si>
    <t>8 treated, 6 controls</t>
  </si>
  <si>
    <t>10.1152/ajplung.00269.2022</t>
  </si>
  <si>
    <t>GSE211356</t>
  </si>
  <si>
    <t>RT PCR</t>
  </si>
  <si>
    <t>To do</t>
  </si>
  <si>
    <t>x_cheng_31961470_data_ranked</t>
  </si>
  <si>
    <t>16 per group (male/female)</t>
  </si>
  <si>
    <t>Paywall</t>
  </si>
  <si>
    <t>x_dong_36157523_unranked copy</t>
  </si>
  <si>
    <t>?</t>
  </si>
  <si>
    <t>Insufficient data</t>
  </si>
  <si>
    <t xml:space="preserve">To extract </t>
  </si>
  <si>
    <t>RESOLUTION DOES NOT ALLOW FOR EXTRACTIONS</t>
  </si>
  <si>
    <t>TO DO</t>
  </si>
  <si>
    <t>List not avilable</t>
  </si>
  <si>
    <t>Data not avialble</t>
  </si>
  <si>
    <t>Nichols_24571919_UNRANKED</t>
  </si>
  <si>
    <t xml:space="preserve">Room air (21) vs hyperoxia (85). </t>
  </si>
  <si>
    <t>GSE89666</t>
  </si>
  <si>
    <t>supp data toxsci-15-0825-File015</t>
  </si>
  <si>
    <t>HPMEC</t>
  </si>
  <si>
    <t>HUMAN!</t>
  </si>
  <si>
    <t>GSE206087.</t>
  </si>
  <si>
    <t>Data not available</t>
  </si>
  <si>
    <t>GSE190934.</t>
  </si>
  <si>
    <t>Resolution does not allow gene list</t>
  </si>
  <si>
    <r>
      <t>n</t>
    </r>
    <r>
      <rPr>
        <sz val="18"/>
        <color theme="1"/>
        <rFont val="Arial"/>
        <family val="2"/>
      </rPr>
      <t> = 33 hyperoxia and </t>
    </r>
    <r>
      <rPr>
        <i/>
        <sz val="18"/>
        <color theme="1"/>
        <rFont val="Arial"/>
        <family val="2"/>
      </rPr>
      <t>n</t>
    </r>
    <r>
      <rPr>
        <sz val="18"/>
        <color theme="1"/>
        <rFont val="Arial"/>
        <family val="2"/>
      </rPr>
      <t> = 31 normoxia</t>
    </r>
  </si>
  <si>
    <t>Chao_27770432_data_unranked</t>
  </si>
  <si>
    <t>Unprocessed</t>
  </si>
  <si>
    <t>Not proncessed</t>
  </si>
  <si>
    <t>Number of lists</t>
  </si>
  <si>
    <t>GSE51039</t>
  </si>
  <si>
    <t>x_al_mudares_37368978_data_female_genes_ranked.txt</t>
  </si>
  <si>
    <t>x_al_mudares_37368978_data_male_genes_ranked.txt</t>
  </si>
  <si>
    <t>x_bao_27137150_unranked.txt</t>
  </si>
  <si>
    <t>x_bhaskaran_22911455_ranked.txt</t>
  </si>
  <si>
    <t>x_bhattacharya_25150061_ranked.txt</t>
  </si>
  <si>
    <t>x_Chao27770432_data_unranked.txt</t>
  </si>
  <si>
    <t>x_Chen_28689251_data_unranked.txt</t>
  </si>
  <si>
    <t>x_cheng_31961470_data_ranked.txt</t>
  </si>
  <si>
    <t>x_coarfa_28818871_female_down_day7_ranked.txt</t>
  </si>
  <si>
    <t>x_coarfa_28818871_female_down_day21_ranked.txt</t>
  </si>
  <si>
    <t>x_coarfa_28818871_female_up_day7_ranked.txt</t>
  </si>
  <si>
    <t>x_coarfa_28818871_female_up_day21_ranked.txt</t>
  </si>
  <si>
    <t>x_coarfa_28818871_male_down_day7_ranked.txt</t>
  </si>
  <si>
    <t>x_coarfa_28818871_male_down_day21_ranked.txt</t>
  </si>
  <si>
    <t>x_coarfa_28818871_male_up_day7_ranked.txt</t>
  </si>
  <si>
    <t>x_coarfa_28818871_male_up_day21_ranked.txt</t>
  </si>
  <si>
    <t>x_denervaud_26353077_down_ranked.txt</t>
  </si>
  <si>
    <t>x_denervaud_26353077_up_ranked.txt</t>
  </si>
  <si>
    <t>x_dong_36157523_unranked copy.txt</t>
  </si>
  <si>
    <t>x_dravet_gounot_29287116_p10_ranked.txt</t>
  </si>
  <si>
    <t>x_dravet_gounot_29287116_p21_ranked.txt</t>
  </si>
  <si>
    <t>x_hirani_37876024_ranked.txt</t>
  </si>
  <si>
    <t>x_hurskainen_33692365_endothelial_ranked.txt</t>
  </si>
  <si>
    <t>x_hurskainen_33692365_epithelial_ranked.txt</t>
  </si>
  <si>
    <t>x_hurskainen_33692365_stroma_ranked.txt</t>
  </si>
  <si>
    <t>x_mcadams_ranked_23056493_down.txt</t>
  </si>
  <si>
    <t>x_mcadams_RANKED_23056493_up</t>
  </si>
  <si>
    <t>x_natarajan_28851267_down_ranked.txt</t>
  </si>
  <si>
    <t>x_natarajan_28851267_up_ranked.txt</t>
  </si>
  <si>
    <t>x_nichols_24571919_unranked.txt</t>
  </si>
  <si>
    <t>x_nitkin_32753701_6hr_unranked.txt</t>
  </si>
  <si>
    <t>x_nitkin_32753701_24hr_unranked.txt</t>
  </si>
  <si>
    <t>x_rao_37310763_ranked.txt</t>
  </si>
  <si>
    <t>x_revhaug_31454811_down_ranked.txt</t>
  </si>
  <si>
    <t>x_revhaug_31454811_up_ranked.txt</t>
  </si>
  <si>
    <t>x_scaffa_34417156_ranked.txt</t>
  </si>
  <si>
    <t>x_shrestha_33446917_down_ranked.txt</t>
  </si>
  <si>
    <t>x_shrestha_33446917_up_ranked.txt</t>
  </si>
  <si>
    <t>Missing el saie</t>
  </si>
  <si>
    <t>&gt;95</t>
  </si>
  <si>
    <t>85-94</t>
  </si>
  <si>
    <t>70-84</t>
  </si>
  <si>
    <t xml:space="preserve"> 0 -2 </t>
  </si>
  <si>
    <t xml:space="preserve"> 3 - 7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</si>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</sst>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6"/>
      <color rgb="FF1F1F1F"/>
      <name val="Arial"/>
      <family val="2"/>
    </font>
    <font>
      <sz val="13"/>
      <color rgb="FF202020"/>
      <name val="Helvetica"/>
      <family val="2"/>
    </font>
    <font>
      <sz val="16"/>
      <color rgb="FF333333"/>
      <name val="Arial"/>
      <family val="2"/>
    </font>
    <font>
      <b/>
      <sz val="12"/>
      <color theme="1"/>
      <name val="Aptos Light"/>
    </font>
    <font>
      <sz val="12"/>
      <color theme="1"/>
      <name val="Aptos Light"/>
    </font>
    <font>
      <sz val="12"/>
      <color rgb="FF212121"/>
      <name val="Aptos Light"/>
    </font>
    <font>
      <sz val="12"/>
      <color rgb="FF000000"/>
      <name val="Aptos Light"/>
    </font>
    <font>
      <sz val="12"/>
      <color rgb="FF1F1F1F"/>
      <name val="Aptos Light"/>
    </font>
    <font>
      <sz val="12"/>
      <color rgb="FF333333"/>
      <name val="Aptos Light"/>
    </font>
    <font>
      <sz val="12"/>
      <color theme="1"/>
      <name val="Aptos Narrow"/>
      <scheme val="minor"/>
    </font>
    <font>
      <sz val="15"/>
      <color rgb="FF2A2A2A"/>
      <name val="Times New Roman"/>
      <family val="1"/>
    </font>
    <font>
      <i/>
      <sz val="18"/>
      <color theme="1"/>
      <name val="Arial"/>
      <family val="2"/>
    </font>
    <font>
      <sz val="18"/>
      <color theme="1"/>
      <name val="Arial"/>
      <family val="2"/>
    </font>
    <font>
      <u/>
      <sz val="12"/>
      <color theme="1"/>
      <name val="Aptos Light"/>
    </font>
    <font>
      <sz val="18"/>
      <color theme="1"/>
      <name val="Helvetica Neue"/>
      <family val="2"/>
    </font>
    <font>
      <u/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sz val="12"/>
      <color theme="1"/>
      <name val="Aptos"/>
      <family val="2"/>
    </font>
    <font>
      <sz val="12"/>
      <color theme="0"/>
      <name val="Aptos Ligh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1" applyFont="1"/>
    <xf numFmtId="0" fontId="17" fillId="0" borderId="0" xfId="1" applyFont="1" applyAlignment="1"/>
    <xf numFmtId="0" fontId="18" fillId="0" borderId="0" xfId="0" applyFont="1"/>
    <xf numFmtId="0" fontId="19" fillId="0" borderId="0" xfId="1" applyFont="1"/>
    <xf numFmtId="0" fontId="20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11" fillId="4" borderId="0" xfId="0" applyFont="1" applyFill="1"/>
    <xf numFmtId="0" fontId="12" fillId="4" borderId="0" xfId="0" applyFont="1" applyFill="1"/>
    <xf numFmtId="16" fontId="0" fillId="0" borderId="0" xfId="0" applyNumberFormat="1"/>
    <xf numFmtId="0" fontId="22" fillId="0" borderId="0" xfId="0" applyFont="1"/>
    <xf numFmtId="0" fontId="2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-sciencedirect-com.eux.idm.oclc.org/topics/medicine-and-dentistry/hyperoxia" TargetMode="External"/><Relationship Id="rId2" Type="http://schemas.openxmlformats.org/officeDocument/2006/relationships/hyperlink" Target="https://www-sciencedirect-com.eux.idm.oclc.org/topics/medicine-and-dentistry/hyperoxia" TargetMode="External"/><Relationship Id="rId1" Type="http://schemas.openxmlformats.org/officeDocument/2006/relationships/hyperlink" Target="http://www.ncbi.nlm.nih.gov/geo/query/acc.cgi?acc=GSE116485" TargetMode="External"/><Relationship Id="rId5" Type="http://schemas.openxmlformats.org/officeDocument/2006/relationships/hyperlink" Target="https://www.ncbi.nlm.nih.gov/geo/query/acc.cgi?acc=GSE190934" TargetMode="External"/><Relationship Id="rId4" Type="http://schemas.openxmlformats.org/officeDocument/2006/relationships/hyperlink" Target="https://doi.org/10.1152/ajplung.00269.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F9D9-2994-FA42-9A3A-B54A95B89704}">
  <dimension ref="A1:U34"/>
  <sheetViews>
    <sheetView tabSelected="1" topLeftCell="C1" workbookViewId="0">
      <selection activeCell="E36" sqref="E36"/>
    </sheetView>
  </sheetViews>
  <sheetFormatPr baseColWidth="10" defaultRowHeight="16" x14ac:dyDescent="0.2"/>
  <cols>
    <col min="1" max="1" width="48.83203125" customWidth="1"/>
    <col min="3" max="3" width="114.83203125" customWidth="1"/>
    <col min="4" max="4" width="10.83203125" customWidth="1"/>
    <col min="5" max="5" width="42.83203125" customWidth="1"/>
    <col min="6" max="6" width="29.33203125" customWidth="1"/>
    <col min="7" max="7" width="98.6640625" customWidth="1"/>
    <col min="8" max="15" width="10.83203125" customWidth="1"/>
    <col min="16" max="16" width="24" customWidth="1"/>
    <col min="17" max="17" width="10.83203125" customWidth="1"/>
  </cols>
  <sheetData>
    <row r="1" spans="1:21" s="8" customFormat="1" ht="30" customHeight="1" x14ac:dyDescent="0.2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  <c r="K1" s="7" t="s">
        <v>115</v>
      </c>
      <c r="L1" s="7" t="s">
        <v>326</v>
      </c>
      <c r="M1" s="7" t="s">
        <v>116</v>
      </c>
      <c r="N1" s="7" t="s">
        <v>117</v>
      </c>
      <c r="O1" s="7" t="s">
        <v>327</v>
      </c>
      <c r="P1" s="7" t="s">
        <v>118</v>
      </c>
      <c r="Q1" s="8" t="s">
        <v>392</v>
      </c>
      <c r="T1" s="7" t="s">
        <v>418</v>
      </c>
    </row>
    <row r="2" spans="1:21" s="8" customFormat="1" x14ac:dyDescent="0.2">
      <c r="A2" s="8" t="s">
        <v>213</v>
      </c>
      <c r="B2" s="8" t="s">
        <v>214</v>
      </c>
      <c r="C2" s="8" t="s">
        <v>215</v>
      </c>
      <c r="D2" s="8" t="s">
        <v>216</v>
      </c>
      <c r="E2" s="28" t="s">
        <v>217</v>
      </c>
      <c r="F2" s="8" t="s">
        <v>218</v>
      </c>
      <c r="G2" s="26" t="s">
        <v>219</v>
      </c>
      <c r="H2" s="8" t="s">
        <v>9</v>
      </c>
      <c r="I2" s="8" t="s">
        <v>136</v>
      </c>
      <c r="J2" s="8" t="s">
        <v>126</v>
      </c>
      <c r="K2" s="8" t="s">
        <v>0</v>
      </c>
      <c r="L2" s="8" t="s">
        <v>0</v>
      </c>
      <c r="M2" s="8" t="s">
        <v>0</v>
      </c>
      <c r="N2" s="8" t="s">
        <v>11</v>
      </c>
      <c r="O2" s="10" t="s">
        <v>220</v>
      </c>
      <c r="P2" s="8" t="s">
        <v>221</v>
      </c>
      <c r="T2" s="8">
        <v>2</v>
      </c>
      <c r="U2" s="8">
        <v>1</v>
      </c>
    </row>
    <row r="3" spans="1:21" s="8" customFormat="1" x14ac:dyDescent="0.2">
      <c r="A3" s="8" t="s">
        <v>385</v>
      </c>
      <c r="B3" s="8" t="s">
        <v>152</v>
      </c>
      <c r="C3" s="8" t="s">
        <v>153</v>
      </c>
      <c r="D3" s="8" t="s">
        <v>154</v>
      </c>
      <c r="E3" s="28" t="s">
        <v>123</v>
      </c>
      <c r="F3" s="8" t="s">
        <v>155</v>
      </c>
      <c r="G3" s="26" t="s">
        <v>156</v>
      </c>
      <c r="H3" s="8" t="s">
        <v>9</v>
      </c>
      <c r="I3" s="8" t="s">
        <v>14</v>
      </c>
      <c r="J3" s="8" t="s">
        <v>126</v>
      </c>
      <c r="K3" s="8" t="s">
        <v>0</v>
      </c>
      <c r="L3" s="8" t="s">
        <v>0</v>
      </c>
      <c r="M3" s="8" t="s">
        <v>0</v>
      </c>
      <c r="N3" s="8" t="s">
        <v>11</v>
      </c>
      <c r="O3" s="8" t="s">
        <v>386</v>
      </c>
      <c r="R3" s="8" t="s">
        <v>157</v>
      </c>
      <c r="T3" s="8">
        <v>1</v>
      </c>
      <c r="U3" s="8">
        <v>1</v>
      </c>
    </row>
    <row r="4" spans="1:21" s="8" customFormat="1" x14ac:dyDescent="0.2">
      <c r="A4" s="8" t="s">
        <v>179</v>
      </c>
      <c r="B4" s="8" t="s">
        <v>180</v>
      </c>
      <c r="C4" s="8" t="s">
        <v>181</v>
      </c>
      <c r="D4" s="8" t="s">
        <v>182</v>
      </c>
      <c r="E4" s="8" t="s">
        <v>149</v>
      </c>
      <c r="F4" s="8" t="s">
        <v>183</v>
      </c>
      <c r="G4" s="26" t="s">
        <v>184</v>
      </c>
      <c r="H4" s="8" t="s">
        <v>9</v>
      </c>
      <c r="I4" s="8" t="s">
        <v>14</v>
      </c>
      <c r="J4" s="8" t="s">
        <v>126</v>
      </c>
      <c r="K4" s="8" t="s">
        <v>0</v>
      </c>
      <c r="L4" s="8" t="s">
        <v>185</v>
      </c>
      <c r="M4" s="8" t="s">
        <v>0</v>
      </c>
      <c r="N4" s="8" t="s">
        <v>11</v>
      </c>
      <c r="O4" s="8" t="s">
        <v>186</v>
      </c>
      <c r="P4" s="8" t="s">
        <v>187</v>
      </c>
      <c r="T4" s="8">
        <v>1</v>
      </c>
      <c r="U4" s="8">
        <v>1</v>
      </c>
    </row>
    <row r="5" spans="1:21" s="8" customFormat="1" x14ac:dyDescent="0.2">
      <c r="A5" s="8" t="s">
        <v>301</v>
      </c>
      <c r="B5" s="8" t="s">
        <v>302</v>
      </c>
      <c r="C5" s="8" t="s">
        <v>303</v>
      </c>
      <c r="D5" s="8" t="s">
        <v>304</v>
      </c>
      <c r="E5" s="29" t="s">
        <v>305</v>
      </c>
      <c r="F5" s="8" t="s">
        <v>306</v>
      </c>
      <c r="G5" s="26" t="s">
        <v>307</v>
      </c>
      <c r="H5" s="8" t="s">
        <v>9</v>
      </c>
      <c r="I5" s="8" t="s">
        <v>136</v>
      </c>
      <c r="J5" s="8" t="s">
        <v>126</v>
      </c>
      <c r="K5" s="8" t="s">
        <v>0</v>
      </c>
      <c r="L5" s="8" t="s">
        <v>0</v>
      </c>
      <c r="M5" s="8" t="s">
        <v>0</v>
      </c>
      <c r="N5" s="8" t="s">
        <v>11</v>
      </c>
      <c r="O5" s="8" t="s">
        <v>308</v>
      </c>
      <c r="T5" s="8">
        <v>1</v>
      </c>
      <c r="U5" s="8">
        <v>1</v>
      </c>
    </row>
    <row r="6" spans="1:21" s="8" customFormat="1" x14ac:dyDescent="0.2">
      <c r="A6" s="8" t="s">
        <v>15</v>
      </c>
      <c r="B6" s="8" t="s">
        <v>16</v>
      </c>
      <c r="C6" s="8" t="s">
        <v>17</v>
      </c>
      <c r="D6" s="8" t="s">
        <v>18</v>
      </c>
      <c r="E6" s="28" t="s">
        <v>19</v>
      </c>
      <c r="F6" s="8" t="s">
        <v>8</v>
      </c>
      <c r="G6" s="27" t="s">
        <v>377</v>
      </c>
      <c r="H6" s="8" t="s">
        <v>9</v>
      </c>
      <c r="I6" s="8" t="s">
        <v>14</v>
      </c>
      <c r="J6" s="8" t="s">
        <v>364</v>
      </c>
      <c r="L6" s="8" t="s">
        <v>0</v>
      </c>
      <c r="M6" s="8" t="s">
        <v>0</v>
      </c>
      <c r="N6" s="8" t="s">
        <v>11</v>
      </c>
      <c r="O6" s="8" t="s">
        <v>415</v>
      </c>
      <c r="P6" s="8" t="s">
        <v>400</v>
      </c>
      <c r="Q6" s="8" t="s">
        <v>378</v>
      </c>
      <c r="T6" s="8">
        <v>1</v>
      </c>
      <c r="U6" s="8">
        <v>1</v>
      </c>
    </row>
    <row r="7" spans="1:21" s="8" customFormat="1" x14ac:dyDescent="0.2">
      <c r="A7" s="8" t="s">
        <v>27</v>
      </c>
      <c r="B7" s="8" t="s">
        <v>28</v>
      </c>
      <c r="C7" s="8" t="s">
        <v>29</v>
      </c>
      <c r="D7" s="13" t="s">
        <v>30</v>
      </c>
      <c r="E7" s="8" t="s">
        <v>31</v>
      </c>
      <c r="F7" s="8">
        <v>50</v>
      </c>
      <c r="G7" s="27" t="s">
        <v>32</v>
      </c>
      <c r="H7" s="8" t="s">
        <v>33</v>
      </c>
      <c r="I7" s="8" t="s">
        <v>34</v>
      </c>
      <c r="J7" s="8" t="s">
        <v>364</v>
      </c>
      <c r="L7" s="8" t="s">
        <v>0</v>
      </c>
      <c r="M7" s="8" t="s">
        <v>0</v>
      </c>
      <c r="N7" s="8" t="s">
        <v>11</v>
      </c>
      <c r="O7" s="8" t="s">
        <v>383</v>
      </c>
      <c r="T7" s="8">
        <v>1</v>
      </c>
      <c r="U7" s="8">
        <v>1</v>
      </c>
    </row>
    <row r="8" spans="1:21" s="8" customFormat="1" x14ac:dyDescent="0.2">
      <c r="A8" s="8" t="s">
        <v>205</v>
      </c>
      <c r="B8" s="8" t="s">
        <v>146</v>
      </c>
      <c r="C8" s="8" t="s">
        <v>206</v>
      </c>
      <c r="D8" s="8" t="s">
        <v>207</v>
      </c>
      <c r="E8" s="8" t="s">
        <v>149</v>
      </c>
      <c r="F8" s="8" t="s">
        <v>208</v>
      </c>
      <c r="G8" s="27" t="s">
        <v>209</v>
      </c>
      <c r="H8" s="8" t="s">
        <v>9</v>
      </c>
      <c r="I8" s="8" t="s">
        <v>136</v>
      </c>
      <c r="J8" s="8" t="s">
        <v>210</v>
      </c>
      <c r="K8" s="8" t="s">
        <v>0</v>
      </c>
      <c r="L8" s="8" t="s">
        <v>211</v>
      </c>
      <c r="M8" s="8" t="s">
        <v>0</v>
      </c>
      <c r="N8" s="8" t="s">
        <v>11</v>
      </c>
      <c r="O8" s="8" t="s">
        <v>393</v>
      </c>
      <c r="P8" s="8" t="s">
        <v>212</v>
      </c>
      <c r="T8" s="8">
        <v>1</v>
      </c>
      <c r="U8" s="8">
        <v>1</v>
      </c>
    </row>
    <row r="9" spans="1:21" s="8" customFormat="1" x14ac:dyDescent="0.2">
      <c r="A9" s="8" t="s">
        <v>269</v>
      </c>
      <c r="B9" s="8" t="s">
        <v>270</v>
      </c>
      <c r="C9" s="8" t="s">
        <v>271</v>
      </c>
      <c r="D9" s="8" t="s">
        <v>272</v>
      </c>
      <c r="E9" s="28" t="s">
        <v>123</v>
      </c>
      <c r="G9" s="26" t="s">
        <v>273</v>
      </c>
      <c r="H9" s="8" t="s">
        <v>9</v>
      </c>
      <c r="I9" s="8" t="s">
        <v>136</v>
      </c>
      <c r="J9" s="8" t="s">
        <v>126</v>
      </c>
      <c r="K9" s="8" t="s">
        <v>0</v>
      </c>
      <c r="L9" s="8" t="s">
        <v>0</v>
      </c>
      <c r="M9" s="8" t="s">
        <v>0</v>
      </c>
      <c r="N9" s="8" t="s">
        <v>11</v>
      </c>
      <c r="O9" s="8" t="s">
        <v>274</v>
      </c>
      <c r="Q9" s="8" t="s">
        <v>275</v>
      </c>
      <c r="T9" s="8">
        <v>8</v>
      </c>
      <c r="U9" s="8">
        <v>1</v>
      </c>
    </row>
    <row r="10" spans="1:21" s="8" customFormat="1" x14ac:dyDescent="0.2">
      <c r="A10" s="8" t="s">
        <v>20</v>
      </c>
      <c r="B10" s="8" t="s">
        <v>21</v>
      </c>
      <c r="C10" s="8" t="s">
        <v>22</v>
      </c>
      <c r="D10" s="8" t="s">
        <v>23</v>
      </c>
      <c r="E10" s="8" t="s">
        <v>24</v>
      </c>
      <c r="F10" s="8" t="s">
        <v>25</v>
      </c>
      <c r="G10" s="8" t="s">
        <v>377</v>
      </c>
      <c r="H10" s="8" t="s">
        <v>9</v>
      </c>
      <c r="I10" s="8" t="s">
        <v>26</v>
      </c>
      <c r="J10" s="8" t="s">
        <v>364</v>
      </c>
      <c r="L10" s="8" t="s">
        <v>0</v>
      </c>
      <c r="M10" s="8" t="s">
        <v>0</v>
      </c>
      <c r="N10" s="8" t="s">
        <v>11</v>
      </c>
      <c r="O10" s="8" t="s">
        <v>382</v>
      </c>
      <c r="T10" s="8">
        <v>2</v>
      </c>
      <c r="U10" s="8">
        <v>1</v>
      </c>
    </row>
    <row r="11" spans="1:21" s="8" customFormat="1" x14ac:dyDescent="0.2">
      <c r="A11" s="8" t="s">
        <v>54</v>
      </c>
      <c r="B11" s="8" t="s">
        <v>55</v>
      </c>
      <c r="C11" s="8" t="s">
        <v>56</v>
      </c>
      <c r="D11" s="8" t="s">
        <v>57</v>
      </c>
      <c r="E11" s="8" t="s">
        <v>58</v>
      </c>
      <c r="F11" s="8" t="s">
        <v>40</v>
      </c>
      <c r="G11" s="8" t="s">
        <v>377</v>
      </c>
      <c r="H11" s="8" t="s">
        <v>9</v>
      </c>
      <c r="I11" s="8" t="s">
        <v>41</v>
      </c>
      <c r="J11" s="8" t="s">
        <v>364</v>
      </c>
      <c r="L11" s="8" t="s">
        <v>0</v>
      </c>
      <c r="M11" s="8" t="s">
        <v>0</v>
      </c>
      <c r="N11" s="8" t="s">
        <v>11</v>
      </c>
      <c r="O11" s="8" t="s">
        <v>396</v>
      </c>
      <c r="P11" s="8" t="s">
        <v>397</v>
      </c>
      <c r="T11" s="8">
        <v>1</v>
      </c>
      <c r="U11" s="8">
        <v>1</v>
      </c>
    </row>
    <row r="12" spans="1:21" s="8" customFormat="1" x14ac:dyDescent="0.2">
      <c r="A12" s="8" t="s">
        <v>222</v>
      </c>
      <c r="B12" s="8" t="s">
        <v>223</v>
      </c>
      <c r="C12" s="8" t="s">
        <v>224</v>
      </c>
      <c r="D12" s="8" t="s">
        <v>225</v>
      </c>
      <c r="E12" s="8" t="s">
        <v>149</v>
      </c>
      <c r="F12" s="8" t="s">
        <v>201</v>
      </c>
      <c r="G12" s="8" t="s">
        <v>202</v>
      </c>
      <c r="H12" s="8" t="s">
        <v>9</v>
      </c>
      <c r="I12" s="8" t="s">
        <v>136</v>
      </c>
      <c r="J12" s="8" t="s">
        <v>126</v>
      </c>
      <c r="K12" s="8" t="s">
        <v>0</v>
      </c>
      <c r="L12" s="8" t="s">
        <v>0</v>
      </c>
      <c r="M12" s="8" t="s">
        <v>0</v>
      </c>
      <c r="N12" s="8" t="s">
        <v>11</v>
      </c>
      <c r="O12" s="8" t="s">
        <v>226</v>
      </c>
      <c r="P12" s="8" t="s">
        <v>227</v>
      </c>
      <c r="T12" s="8">
        <v>1</v>
      </c>
      <c r="U12" s="8">
        <v>1</v>
      </c>
    </row>
    <row r="13" spans="1:21" s="8" customFormat="1" x14ac:dyDescent="0.2">
      <c r="A13" s="8" t="s">
        <v>228</v>
      </c>
      <c r="B13" s="8" t="s">
        <v>229</v>
      </c>
      <c r="C13" s="8" t="s">
        <v>230</v>
      </c>
      <c r="D13" s="8" t="s">
        <v>231</v>
      </c>
      <c r="E13" s="28" t="s">
        <v>217</v>
      </c>
      <c r="F13" s="8" t="s">
        <v>232</v>
      </c>
      <c r="G13" s="28" t="s">
        <v>233</v>
      </c>
      <c r="H13" s="8" t="s">
        <v>234</v>
      </c>
      <c r="I13" s="8" t="s">
        <v>235</v>
      </c>
      <c r="J13" s="8" t="s">
        <v>126</v>
      </c>
      <c r="K13" s="8" t="s">
        <v>0</v>
      </c>
      <c r="L13" s="8" t="s">
        <v>0</v>
      </c>
      <c r="M13" s="8" t="s">
        <v>0</v>
      </c>
      <c r="N13" s="8" t="s">
        <v>11</v>
      </c>
      <c r="O13" s="8" t="s">
        <v>236</v>
      </c>
      <c r="P13" s="8" t="s">
        <v>237</v>
      </c>
      <c r="T13" s="8">
        <v>2</v>
      </c>
      <c r="U13" s="8">
        <v>1</v>
      </c>
    </row>
    <row r="14" spans="1:21" s="32" customFormat="1" x14ac:dyDescent="0.2">
      <c r="A14" s="32" t="s">
        <v>3</v>
      </c>
      <c r="B14" s="32" t="s">
        <v>4</v>
      </c>
      <c r="C14" s="32" t="s">
        <v>5</v>
      </c>
      <c r="D14" s="32" t="s">
        <v>6</v>
      </c>
      <c r="E14" s="33" t="s">
        <v>7</v>
      </c>
      <c r="F14" s="32" t="s">
        <v>371</v>
      </c>
      <c r="G14" s="33" t="s">
        <v>367</v>
      </c>
      <c r="H14" s="32" t="s">
        <v>9</v>
      </c>
      <c r="I14" s="32" t="s">
        <v>368</v>
      </c>
      <c r="J14" s="32" t="s">
        <v>364</v>
      </c>
      <c r="K14" s="32" t="s">
        <v>0</v>
      </c>
      <c r="L14" s="32" t="s">
        <v>0</v>
      </c>
      <c r="M14" s="32" t="s">
        <v>0</v>
      </c>
      <c r="N14" s="32" t="s">
        <v>11</v>
      </c>
      <c r="O14" s="32" t="s">
        <v>370</v>
      </c>
      <c r="P14" s="32" t="s">
        <v>399</v>
      </c>
      <c r="Q14" s="32" t="s">
        <v>369</v>
      </c>
      <c r="T14" s="32">
        <v>1</v>
      </c>
      <c r="U14" s="32">
        <v>1</v>
      </c>
    </row>
    <row r="15" spans="1:21" s="8" customFormat="1" x14ac:dyDescent="0.2">
      <c r="A15" s="8" t="s">
        <v>276</v>
      </c>
      <c r="B15" s="8" t="s">
        <v>277</v>
      </c>
      <c r="C15" s="8" t="s">
        <v>278</v>
      </c>
      <c r="D15" s="8" t="s">
        <v>279</v>
      </c>
      <c r="E15" s="28" t="s">
        <v>123</v>
      </c>
      <c r="F15" s="8" t="s">
        <v>280</v>
      </c>
      <c r="G15" s="27" t="s">
        <v>281</v>
      </c>
      <c r="H15" s="8" t="s">
        <v>9</v>
      </c>
      <c r="I15" s="8" t="s">
        <v>170</v>
      </c>
      <c r="J15" s="8" t="s">
        <v>126</v>
      </c>
      <c r="K15" s="8" t="s">
        <v>282</v>
      </c>
      <c r="L15" s="8" t="s">
        <v>0</v>
      </c>
      <c r="M15" s="8" t="s">
        <v>0</v>
      </c>
      <c r="N15" s="8" t="s">
        <v>11</v>
      </c>
      <c r="O15" s="8" t="s">
        <v>283</v>
      </c>
      <c r="Q15" s="8" t="s">
        <v>284</v>
      </c>
      <c r="T15" s="8">
        <v>3</v>
      </c>
      <c r="U15" s="8">
        <v>1</v>
      </c>
    </row>
    <row r="16" spans="1:21" s="32" customFormat="1" x14ac:dyDescent="0.2">
      <c r="A16" s="32" t="s">
        <v>138</v>
      </c>
      <c r="B16" s="32" t="s">
        <v>139</v>
      </c>
      <c r="C16" s="32" t="s">
        <v>140</v>
      </c>
      <c r="D16" s="32" t="s">
        <v>141</v>
      </c>
      <c r="E16" s="32" t="s">
        <v>142</v>
      </c>
      <c r="F16" s="32">
        <v>10</v>
      </c>
      <c r="G16" s="32" t="s">
        <v>0</v>
      </c>
      <c r="H16" s="32" t="s">
        <v>142</v>
      </c>
      <c r="I16" s="32" t="s">
        <v>14</v>
      </c>
      <c r="J16" s="32" t="s">
        <v>126</v>
      </c>
      <c r="K16" s="32" t="s">
        <v>0</v>
      </c>
      <c r="L16" s="32" t="s">
        <v>0</v>
      </c>
      <c r="M16" s="32" t="s">
        <v>0</v>
      </c>
      <c r="N16" s="32" t="s">
        <v>11</v>
      </c>
      <c r="O16" s="32" t="s">
        <v>143</v>
      </c>
      <c r="R16" s="32" t="s">
        <v>144</v>
      </c>
      <c r="T16" s="32">
        <v>2</v>
      </c>
      <c r="U16" s="32">
        <v>1</v>
      </c>
    </row>
    <row r="17" spans="1:21" s="8" customFormat="1" x14ac:dyDescent="0.2">
      <c r="A17" s="8" t="s">
        <v>374</v>
      </c>
      <c r="B17" s="8" t="s">
        <v>12</v>
      </c>
      <c r="C17" s="8" t="s">
        <v>13</v>
      </c>
      <c r="D17" s="14" t="s">
        <v>373</v>
      </c>
      <c r="E17" s="30" t="s">
        <v>381</v>
      </c>
      <c r="F17" s="8" t="s">
        <v>8</v>
      </c>
      <c r="G17" s="28" t="s">
        <v>372</v>
      </c>
      <c r="H17" s="8" t="s">
        <v>9</v>
      </c>
      <c r="I17" s="8" t="s">
        <v>14</v>
      </c>
      <c r="J17" s="8" t="s">
        <v>364</v>
      </c>
      <c r="K17" s="8" t="s">
        <v>0</v>
      </c>
      <c r="L17" s="8" t="s">
        <v>0</v>
      </c>
      <c r="M17" s="8" t="s">
        <v>0</v>
      </c>
      <c r="N17" s="8" t="s">
        <v>11</v>
      </c>
      <c r="O17" s="8" t="s">
        <v>374</v>
      </c>
      <c r="P17" s="8" t="s">
        <v>376</v>
      </c>
      <c r="Q17" s="8" t="s">
        <v>375</v>
      </c>
      <c r="T17" s="8">
        <v>2</v>
      </c>
      <c r="U17" s="8">
        <v>1</v>
      </c>
    </row>
    <row r="18" spans="1:21" s="8" customFormat="1" x14ac:dyDescent="0.2">
      <c r="A18" s="8" t="s">
        <v>92</v>
      </c>
      <c r="B18" s="8" t="s">
        <v>93</v>
      </c>
      <c r="C18" s="8" t="s">
        <v>94</v>
      </c>
      <c r="D18" s="8" t="s">
        <v>95</v>
      </c>
      <c r="E18" s="28" t="s">
        <v>96</v>
      </c>
      <c r="F18" s="8" t="s">
        <v>8</v>
      </c>
      <c r="G18" s="10" t="s">
        <v>0</v>
      </c>
      <c r="H18" s="8" t="s">
        <v>33</v>
      </c>
      <c r="I18" s="8" t="s">
        <v>97</v>
      </c>
      <c r="J18" s="8" t="s">
        <v>364</v>
      </c>
      <c r="L18" s="8" t="s">
        <v>0</v>
      </c>
      <c r="M18" s="8" t="s">
        <v>0</v>
      </c>
      <c r="N18" s="8" t="s">
        <v>91</v>
      </c>
      <c r="O18" s="8" t="s">
        <v>404</v>
      </c>
      <c r="T18" s="8">
        <v>1</v>
      </c>
      <c r="U18" s="8">
        <v>1</v>
      </c>
    </row>
    <row r="19" spans="1:21" s="8" customFormat="1" x14ac:dyDescent="0.2">
      <c r="A19" s="8" t="s">
        <v>173</v>
      </c>
      <c r="B19" s="8" t="s">
        <v>174</v>
      </c>
      <c r="C19" s="8" t="s">
        <v>175</v>
      </c>
      <c r="D19" s="8" t="s">
        <v>176</v>
      </c>
      <c r="E19" s="28" t="s">
        <v>123</v>
      </c>
      <c r="G19" s="8" t="s">
        <v>177</v>
      </c>
      <c r="H19" s="8" t="s">
        <v>9</v>
      </c>
      <c r="I19" s="8" t="s">
        <v>136</v>
      </c>
      <c r="J19" s="8" t="s">
        <v>126</v>
      </c>
      <c r="K19" s="8" t="s">
        <v>0</v>
      </c>
      <c r="L19" s="8" t="s">
        <v>0</v>
      </c>
      <c r="M19" s="8" t="s">
        <v>0</v>
      </c>
      <c r="N19" s="8" t="s">
        <v>11</v>
      </c>
      <c r="O19" s="8" t="s">
        <v>178</v>
      </c>
      <c r="T19" s="8">
        <v>2</v>
      </c>
      <c r="U19" s="8">
        <v>1</v>
      </c>
    </row>
    <row r="20" spans="1:21" s="8" customFormat="1" x14ac:dyDescent="0.2">
      <c r="A20" s="8" t="s">
        <v>158</v>
      </c>
      <c r="B20" s="8" t="s">
        <v>159</v>
      </c>
      <c r="C20" s="8" t="s">
        <v>160</v>
      </c>
      <c r="D20" s="8" t="s">
        <v>161</v>
      </c>
      <c r="E20" s="28" t="s">
        <v>162</v>
      </c>
      <c r="G20" s="28" t="s">
        <v>163</v>
      </c>
      <c r="H20" s="8" t="s">
        <v>9</v>
      </c>
      <c r="I20" s="8" t="s">
        <v>136</v>
      </c>
      <c r="J20" s="8" t="s">
        <v>126</v>
      </c>
      <c r="K20" s="8" t="s">
        <v>0</v>
      </c>
      <c r="L20" s="8" t="s">
        <v>0</v>
      </c>
      <c r="M20" s="8" t="s">
        <v>0</v>
      </c>
      <c r="N20" s="8" t="s">
        <v>11</v>
      </c>
      <c r="O20" s="8" t="s">
        <v>164</v>
      </c>
      <c r="T20" s="8">
        <v>1</v>
      </c>
      <c r="U20" s="8">
        <v>1</v>
      </c>
    </row>
    <row r="21" spans="1:21" s="8" customFormat="1" x14ac:dyDescent="0.2">
      <c r="A21" s="8" t="s">
        <v>188</v>
      </c>
      <c r="B21" s="8" t="s">
        <v>189</v>
      </c>
      <c r="C21" s="8" t="s">
        <v>190</v>
      </c>
      <c r="D21" s="8" t="s">
        <v>191</v>
      </c>
      <c r="E21" s="28" t="s">
        <v>192</v>
      </c>
      <c r="F21" s="8" t="s">
        <v>193</v>
      </c>
      <c r="G21" s="27" t="s">
        <v>194</v>
      </c>
      <c r="H21" s="8" t="s">
        <v>9</v>
      </c>
      <c r="I21" s="8" t="s">
        <v>14</v>
      </c>
      <c r="J21" s="8" t="s">
        <v>126</v>
      </c>
      <c r="K21" s="8" t="s">
        <v>0</v>
      </c>
      <c r="L21" s="8" t="s">
        <v>0</v>
      </c>
      <c r="M21" s="8" t="s">
        <v>0</v>
      </c>
      <c r="N21" s="8" t="s">
        <v>11</v>
      </c>
      <c r="O21" s="10" t="s">
        <v>195</v>
      </c>
      <c r="P21" s="8" t="s">
        <v>196</v>
      </c>
      <c r="T21" s="8">
        <v>2</v>
      </c>
      <c r="U21" s="8">
        <v>1</v>
      </c>
    </row>
    <row r="22" spans="1:21" s="8" customFormat="1" x14ac:dyDescent="0.2">
      <c r="A22" s="8" t="s">
        <v>285</v>
      </c>
      <c r="B22" s="8" t="s">
        <v>286</v>
      </c>
      <c r="C22" s="8" t="s">
        <v>287</v>
      </c>
      <c r="D22" s="8" t="s">
        <v>288</v>
      </c>
      <c r="E22" s="28" t="s">
        <v>289</v>
      </c>
      <c r="F22" s="8" t="s">
        <v>155</v>
      </c>
      <c r="G22" s="26" t="s">
        <v>290</v>
      </c>
      <c r="H22" s="8" t="s">
        <v>9</v>
      </c>
      <c r="I22" s="8" t="s">
        <v>170</v>
      </c>
      <c r="J22" s="8" t="s">
        <v>126</v>
      </c>
      <c r="K22" s="8" t="s">
        <v>0</v>
      </c>
      <c r="L22" s="8" t="s">
        <v>0</v>
      </c>
      <c r="M22" s="8" t="s">
        <v>0</v>
      </c>
      <c r="N22" s="8" t="s">
        <v>11</v>
      </c>
      <c r="O22" s="10" t="s">
        <v>291</v>
      </c>
      <c r="Q22" s="10"/>
      <c r="R22" s="8" t="s">
        <v>292</v>
      </c>
      <c r="T22" s="8">
        <v>1</v>
      </c>
      <c r="U22" s="8">
        <v>1</v>
      </c>
    </row>
    <row r="23" spans="1:21" s="8" customFormat="1" x14ac:dyDescent="0.2">
      <c r="A23" s="8" t="s">
        <v>245</v>
      </c>
      <c r="B23" s="8" t="s">
        <v>246</v>
      </c>
      <c r="C23" s="8" t="s">
        <v>247</v>
      </c>
      <c r="D23" s="8" t="s">
        <v>248</v>
      </c>
      <c r="E23" s="8" t="s">
        <v>149</v>
      </c>
      <c r="F23" s="8" t="s">
        <v>155</v>
      </c>
      <c r="G23" s="27" t="s">
        <v>249</v>
      </c>
      <c r="H23" s="8" t="s">
        <v>9</v>
      </c>
      <c r="I23" s="8" t="s">
        <v>14</v>
      </c>
      <c r="J23" s="8" t="s">
        <v>126</v>
      </c>
      <c r="K23" s="8" t="s">
        <v>0</v>
      </c>
      <c r="L23" s="8" t="s">
        <v>0</v>
      </c>
      <c r="M23" s="8" t="s">
        <v>0</v>
      </c>
      <c r="N23" s="8" t="s">
        <v>11</v>
      </c>
      <c r="O23" s="8" t="s">
        <v>250</v>
      </c>
      <c r="T23" s="8">
        <v>2</v>
      </c>
      <c r="U23" s="8">
        <v>1</v>
      </c>
    </row>
    <row r="24" spans="1:21" s="8" customFormat="1" x14ac:dyDescent="0.2">
      <c r="O24" s="10"/>
      <c r="Q24" s="10"/>
    </row>
    <row r="25" spans="1:21" s="8" customFormat="1" x14ac:dyDescent="0.2">
      <c r="T25" s="8">
        <f>SUM(T2:T23)</f>
        <v>39</v>
      </c>
      <c r="U25" s="8">
        <f>SUM(U2:U23)</f>
        <v>22</v>
      </c>
    </row>
    <row r="26" spans="1:21" s="8" customFormat="1" x14ac:dyDescent="0.2"/>
    <row r="27" spans="1:21" s="8" customFormat="1" x14ac:dyDescent="0.2"/>
    <row r="28" spans="1:21" s="8" customFormat="1" x14ac:dyDescent="0.2">
      <c r="G28" s="8" t="s">
        <v>459</v>
      </c>
      <c r="H28" s="8">
        <v>6</v>
      </c>
    </row>
    <row r="29" spans="1:21" x14ac:dyDescent="0.2">
      <c r="G29" t="s">
        <v>460</v>
      </c>
      <c r="H29">
        <v>6</v>
      </c>
    </row>
    <row r="30" spans="1:21" x14ac:dyDescent="0.2">
      <c r="G30" t="s">
        <v>461</v>
      </c>
      <c r="H30">
        <v>4</v>
      </c>
    </row>
    <row r="32" spans="1:21" x14ac:dyDescent="0.2">
      <c r="G32" s="31" t="s">
        <v>462</v>
      </c>
    </row>
    <row r="33" spans="7:7" x14ac:dyDescent="0.2">
      <c r="G33" s="31" t="s">
        <v>463</v>
      </c>
    </row>
    <row r="34" spans="7:7" x14ac:dyDescent="0.2">
      <c r="G34" t="s">
        <v>464</v>
      </c>
    </row>
  </sheetData>
  <sortState xmlns:xlrd2="http://schemas.microsoft.com/office/spreadsheetml/2017/richdata2" ref="A2:R28">
    <sortCondition ref="A1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E711-F003-2241-823F-6B4A254D1681}">
  <dimension ref="A1:E42"/>
  <sheetViews>
    <sheetView workbookViewId="0">
      <selection activeCell="C33" sqref="C33"/>
    </sheetView>
  </sheetViews>
  <sheetFormatPr baseColWidth="10" defaultRowHeight="16" x14ac:dyDescent="0.2"/>
  <cols>
    <col min="1" max="1" width="65" style="24" customWidth="1"/>
    <col min="2" max="2" width="10.83203125" style="24"/>
    <col min="3" max="3" width="57.83203125" style="24" customWidth="1"/>
    <col min="4" max="16384" width="10.83203125" style="24"/>
  </cols>
  <sheetData>
    <row r="1" spans="1:3" x14ac:dyDescent="0.2">
      <c r="A1" s="22" t="s">
        <v>420</v>
      </c>
      <c r="B1" s="24">
        <v>2</v>
      </c>
      <c r="C1" s="25"/>
    </row>
    <row r="2" spans="1:3" x14ac:dyDescent="0.2">
      <c r="A2" s="22" t="s">
        <v>421</v>
      </c>
      <c r="C2" s="25"/>
    </row>
    <row r="3" spans="1:3" x14ac:dyDescent="0.2">
      <c r="A3" s="22" t="s">
        <v>422</v>
      </c>
      <c r="B3" s="24">
        <v>1</v>
      </c>
      <c r="C3" s="25"/>
    </row>
    <row r="4" spans="1:3" x14ac:dyDescent="0.2">
      <c r="A4" s="22" t="s">
        <v>423</v>
      </c>
      <c r="B4" s="24">
        <v>1</v>
      </c>
      <c r="C4" s="25"/>
    </row>
    <row r="5" spans="1:3" ht="34" x14ac:dyDescent="0.2">
      <c r="A5" s="23" t="s">
        <v>424</v>
      </c>
      <c r="B5" s="24">
        <v>1</v>
      </c>
      <c r="C5" s="23"/>
    </row>
    <row r="6" spans="1:3" ht="34" x14ac:dyDescent="0.2">
      <c r="A6" s="24" t="s">
        <v>425</v>
      </c>
      <c r="B6" s="24">
        <v>1</v>
      </c>
      <c r="C6" s="25"/>
    </row>
    <row r="7" spans="1:3" x14ac:dyDescent="0.2">
      <c r="A7" s="22" t="s">
        <v>426</v>
      </c>
      <c r="B7" s="24">
        <v>1</v>
      </c>
      <c r="C7" s="25"/>
    </row>
    <row r="8" spans="1:3" x14ac:dyDescent="0.2">
      <c r="A8" s="22" t="s">
        <v>427</v>
      </c>
      <c r="B8" s="24">
        <v>1</v>
      </c>
      <c r="C8" s="25"/>
    </row>
    <row r="9" spans="1:3" x14ac:dyDescent="0.2">
      <c r="A9" s="22" t="s">
        <v>428</v>
      </c>
      <c r="B9" s="24">
        <v>8</v>
      </c>
      <c r="C9" s="25"/>
    </row>
    <row r="10" spans="1:3" x14ac:dyDescent="0.2">
      <c r="A10" s="23" t="s">
        <v>429</v>
      </c>
      <c r="C10" s="25"/>
    </row>
    <row r="11" spans="1:3" x14ac:dyDescent="0.2">
      <c r="A11" s="22" t="s">
        <v>430</v>
      </c>
      <c r="C11" s="25"/>
    </row>
    <row r="12" spans="1:3" x14ac:dyDescent="0.2">
      <c r="A12" s="22" t="s">
        <v>431</v>
      </c>
      <c r="C12" s="25"/>
    </row>
    <row r="13" spans="1:3" x14ac:dyDescent="0.2">
      <c r="A13" s="22" t="s">
        <v>432</v>
      </c>
      <c r="C13" s="25"/>
    </row>
    <row r="14" spans="1:3" x14ac:dyDescent="0.2">
      <c r="A14" s="24" t="s">
        <v>433</v>
      </c>
      <c r="C14" s="25"/>
    </row>
    <row r="15" spans="1:3" x14ac:dyDescent="0.2">
      <c r="A15" s="24" t="s">
        <v>434</v>
      </c>
      <c r="C15" s="25"/>
    </row>
    <row r="16" spans="1:3" x14ac:dyDescent="0.2">
      <c r="A16" s="22" t="s">
        <v>435</v>
      </c>
      <c r="C16" s="25"/>
    </row>
    <row r="17" spans="1:3" x14ac:dyDescent="0.2">
      <c r="A17" s="22" t="s">
        <v>436</v>
      </c>
      <c r="B17" s="24">
        <v>2</v>
      </c>
      <c r="C17" s="25"/>
    </row>
    <row r="18" spans="1:3" x14ac:dyDescent="0.2">
      <c r="A18" s="24" t="s">
        <v>437</v>
      </c>
      <c r="C18" s="25"/>
    </row>
    <row r="19" spans="1:3" ht="17" x14ac:dyDescent="0.2">
      <c r="A19" s="24" t="s">
        <v>438</v>
      </c>
      <c r="B19" s="24">
        <v>1</v>
      </c>
      <c r="C19" s="25"/>
    </row>
    <row r="20" spans="1:3" ht="17" x14ac:dyDescent="0.2">
      <c r="A20" s="23" t="s">
        <v>439</v>
      </c>
      <c r="B20" s="24">
        <v>2</v>
      </c>
      <c r="C20" s="25"/>
    </row>
    <row r="21" spans="1:3" x14ac:dyDescent="0.2">
      <c r="A21" s="23" t="s">
        <v>440</v>
      </c>
      <c r="C21" s="25"/>
    </row>
    <row r="22" spans="1:3" x14ac:dyDescent="0.2">
      <c r="A22" s="22" t="s">
        <v>441</v>
      </c>
      <c r="B22" s="24">
        <v>1</v>
      </c>
      <c r="C22" s="25"/>
    </row>
    <row r="23" spans="1:3" x14ac:dyDescent="0.2">
      <c r="A23" s="22" t="s">
        <v>442</v>
      </c>
      <c r="B23" s="24">
        <v>3</v>
      </c>
      <c r="C23" s="25"/>
    </row>
    <row r="24" spans="1:3" x14ac:dyDescent="0.2">
      <c r="A24" s="22" t="s">
        <v>443</v>
      </c>
      <c r="C24" s="25"/>
    </row>
    <row r="25" spans="1:3" x14ac:dyDescent="0.2">
      <c r="A25" s="24" t="s">
        <v>444</v>
      </c>
      <c r="C25" s="25"/>
    </row>
    <row r="26" spans="1:3" x14ac:dyDescent="0.2">
      <c r="A26" s="22" t="s">
        <v>445</v>
      </c>
      <c r="B26" s="24">
        <v>2</v>
      </c>
      <c r="C26" s="25"/>
    </row>
    <row r="27" spans="1:3" x14ac:dyDescent="0.2">
      <c r="A27" s="22" t="s">
        <v>446</v>
      </c>
      <c r="C27" s="25"/>
    </row>
    <row r="28" spans="1:3" x14ac:dyDescent="0.2">
      <c r="A28" s="22" t="s">
        <v>447</v>
      </c>
      <c r="B28" s="24">
        <v>2</v>
      </c>
    </row>
    <row r="29" spans="1:3" x14ac:dyDescent="0.2">
      <c r="A29" s="22" t="s">
        <v>448</v>
      </c>
    </row>
    <row r="30" spans="1:3" ht="17" x14ac:dyDescent="0.2">
      <c r="A30" s="24" t="s">
        <v>449</v>
      </c>
      <c r="B30" s="24">
        <v>1</v>
      </c>
    </row>
    <row r="31" spans="1:3" ht="17" x14ac:dyDescent="0.2">
      <c r="A31" s="24" t="s">
        <v>450</v>
      </c>
      <c r="B31" s="24">
        <v>2</v>
      </c>
    </row>
    <row r="32" spans="1:3" x14ac:dyDescent="0.2">
      <c r="A32" s="24" t="s">
        <v>451</v>
      </c>
    </row>
    <row r="33" spans="1:5" ht="17" x14ac:dyDescent="0.2">
      <c r="A33" s="24" t="s">
        <v>452</v>
      </c>
      <c r="B33" s="24">
        <v>1</v>
      </c>
    </row>
    <row r="34" spans="1:5" ht="17" x14ac:dyDescent="0.2">
      <c r="A34" s="24" t="s">
        <v>453</v>
      </c>
      <c r="B34" s="24">
        <v>2</v>
      </c>
    </row>
    <row r="35" spans="1:5" x14ac:dyDescent="0.2">
      <c r="A35" s="24" t="s">
        <v>454</v>
      </c>
    </row>
    <row r="36" spans="1:5" ht="17" x14ac:dyDescent="0.2">
      <c r="A36" s="24" t="s">
        <v>455</v>
      </c>
      <c r="B36" s="24">
        <v>1</v>
      </c>
      <c r="E36" s="23"/>
    </row>
    <row r="37" spans="1:5" ht="17" x14ac:dyDescent="0.2">
      <c r="A37" s="24" t="s">
        <v>456</v>
      </c>
      <c r="B37" s="24">
        <v>2</v>
      </c>
    </row>
    <row r="38" spans="1:5" x14ac:dyDescent="0.2">
      <c r="A38" s="24" t="s">
        <v>457</v>
      </c>
    </row>
    <row r="40" spans="1:5" x14ac:dyDescent="0.2">
      <c r="B40" s="24">
        <f>SUM(B1:B38)</f>
        <v>38</v>
      </c>
    </row>
    <row r="42" spans="1:5" ht="17" x14ac:dyDescent="0.2">
      <c r="C42" s="24" t="s"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E2A3-C727-E444-849E-67E02C543B1B}">
  <dimension ref="A1:R46"/>
  <sheetViews>
    <sheetView topLeftCell="H1" workbookViewId="0">
      <selection activeCell="M16" sqref="M16"/>
    </sheetView>
  </sheetViews>
  <sheetFormatPr baseColWidth="10" defaultRowHeight="16" x14ac:dyDescent="0.2"/>
  <cols>
    <col min="1" max="1" width="33.6640625" style="8" customWidth="1"/>
    <col min="2" max="2" width="10.83203125" style="8"/>
    <col min="3" max="3" width="52.83203125" style="8" customWidth="1"/>
    <col min="4" max="4" width="44.33203125" style="8" customWidth="1"/>
    <col min="5" max="5" width="41.33203125" style="8" customWidth="1"/>
    <col min="6" max="6" width="29.1640625" style="8" customWidth="1"/>
    <col min="7" max="7" width="66.83203125" style="8" customWidth="1"/>
    <col min="8" max="8" width="26" style="8" customWidth="1"/>
    <col min="9" max="9" width="26.6640625" style="8" customWidth="1"/>
    <col min="10" max="14" width="10.83203125" style="8"/>
    <col min="15" max="15" width="58.5" style="8" customWidth="1"/>
    <col min="16" max="16" width="25.83203125" style="8" customWidth="1"/>
    <col min="17" max="16384" width="10.83203125" style="8"/>
  </cols>
  <sheetData>
    <row r="1" spans="1:18" ht="30.75" customHeight="1" x14ac:dyDescent="0.2">
      <c r="A1" s="7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111</v>
      </c>
      <c r="H1" s="7" t="s">
        <v>112</v>
      </c>
      <c r="I1" s="7" t="s">
        <v>113</v>
      </c>
      <c r="J1" s="7" t="s">
        <v>114</v>
      </c>
      <c r="K1" s="7" t="s">
        <v>115</v>
      </c>
      <c r="L1" s="7" t="s">
        <v>326</v>
      </c>
      <c r="M1" s="7" t="s">
        <v>116</v>
      </c>
      <c r="N1" s="7" t="s">
        <v>117</v>
      </c>
      <c r="O1" s="7" t="s">
        <v>327</v>
      </c>
      <c r="P1" s="7" t="s">
        <v>118</v>
      </c>
      <c r="Q1" s="8" t="s">
        <v>392</v>
      </c>
    </row>
    <row r="2" spans="1:18" x14ac:dyDescent="0.2">
      <c r="A2" s="8" t="s">
        <v>92</v>
      </c>
      <c r="B2" s="8" t="s">
        <v>93</v>
      </c>
      <c r="C2" s="8" t="s">
        <v>94</v>
      </c>
      <c r="D2" s="8" t="s">
        <v>95</v>
      </c>
      <c r="E2" s="8" t="s">
        <v>96</v>
      </c>
      <c r="F2" s="8" t="s">
        <v>8</v>
      </c>
      <c r="G2" s="10" t="s">
        <v>0</v>
      </c>
      <c r="H2" s="8" t="s">
        <v>33</v>
      </c>
      <c r="I2" s="8" t="s">
        <v>97</v>
      </c>
      <c r="J2" s="8" t="s">
        <v>364</v>
      </c>
      <c r="L2" s="8" t="s">
        <v>0</v>
      </c>
      <c r="M2" s="8" t="s">
        <v>0</v>
      </c>
      <c r="N2" s="8" t="s">
        <v>91</v>
      </c>
      <c r="O2" s="8" t="s">
        <v>404</v>
      </c>
    </row>
    <row r="3" spans="1:18" x14ac:dyDescent="0.2">
      <c r="A3" s="8" t="s">
        <v>213</v>
      </c>
      <c r="B3" s="8" t="s">
        <v>214</v>
      </c>
      <c r="C3" s="8" t="s">
        <v>215</v>
      </c>
      <c r="D3" s="8" t="s">
        <v>216</v>
      </c>
      <c r="E3" s="8" t="s">
        <v>217</v>
      </c>
      <c r="F3" s="8" t="s">
        <v>218</v>
      </c>
      <c r="G3" s="8" t="s">
        <v>219</v>
      </c>
      <c r="H3" s="8" t="s">
        <v>9</v>
      </c>
      <c r="I3" s="8" t="s">
        <v>136</v>
      </c>
      <c r="J3" s="8" t="s">
        <v>126</v>
      </c>
      <c r="K3" s="8" t="s">
        <v>0</v>
      </c>
      <c r="L3" s="8" t="s">
        <v>0</v>
      </c>
      <c r="M3" s="8" t="s">
        <v>0</v>
      </c>
      <c r="N3" s="8" t="s">
        <v>11</v>
      </c>
      <c r="O3" s="10" t="s">
        <v>220</v>
      </c>
      <c r="P3" s="8" t="s">
        <v>221</v>
      </c>
    </row>
    <row r="4" spans="1:18" x14ac:dyDescent="0.2">
      <c r="A4" s="8" t="s">
        <v>385</v>
      </c>
      <c r="B4" s="8" t="s">
        <v>152</v>
      </c>
      <c r="C4" s="8" t="s">
        <v>153</v>
      </c>
      <c r="D4" s="8" t="s">
        <v>154</v>
      </c>
      <c r="E4" s="8" t="s">
        <v>123</v>
      </c>
      <c r="F4" s="8" t="s">
        <v>155</v>
      </c>
      <c r="G4" s="8" t="s">
        <v>156</v>
      </c>
      <c r="H4" s="8" t="s">
        <v>9</v>
      </c>
      <c r="I4" s="8" t="s">
        <v>14</v>
      </c>
      <c r="J4" s="8" t="s">
        <v>126</v>
      </c>
      <c r="K4" s="8" t="s">
        <v>0</v>
      </c>
      <c r="L4" s="8" t="s">
        <v>0</v>
      </c>
      <c r="M4" s="8" t="s">
        <v>0</v>
      </c>
      <c r="N4" s="8" t="s">
        <v>11</v>
      </c>
      <c r="O4" s="8" t="s">
        <v>386</v>
      </c>
      <c r="R4" s="8" t="s">
        <v>157</v>
      </c>
    </row>
    <row r="5" spans="1:18" x14ac:dyDescent="0.2">
      <c r="A5" s="8" t="s">
        <v>179</v>
      </c>
      <c r="B5" s="8" t="s">
        <v>180</v>
      </c>
      <c r="C5" s="8" t="s">
        <v>181</v>
      </c>
      <c r="D5" s="8" t="s">
        <v>182</v>
      </c>
      <c r="E5" s="8" t="s">
        <v>149</v>
      </c>
      <c r="F5" s="8" t="s">
        <v>183</v>
      </c>
      <c r="G5" s="8" t="s">
        <v>184</v>
      </c>
      <c r="H5" s="8" t="s">
        <v>9</v>
      </c>
      <c r="I5" s="8" t="s">
        <v>14</v>
      </c>
      <c r="J5" s="8" t="s">
        <v>126</v>
      </c>
      <c r="K5" s="8" t="s">
        <v>0</v>
      </c>
      <c r="L5" s="8" t="s">
        <v>185</v>
      </c>
      <c r="M5" s="8" t="s">
        <v>0</v>
      </c>
      <c r="N5" s="8" t="s">
        <v>11</v>
      </c>
      <c r="O5" s="8" t="s">
        <v>186</v>
      </c>
      <c r="P5" s="8" t="s">
        <v>187</v>
      </c>
    </row>
    <row r="6" spans="1:18" x14ac:dyDescent="0.2">
      <c r="A6" s="8" t="s">
        <v>301</v>
      </c>
      <c r="B6" s="8" t="s">
        <v>302</v>
      </c>
      <c r="C6" s="8" t="s">
        <v>303</v>
      </c>
      <c r="D6" s="8" t="s">
        <v>304</v>
      </c>
      <c r="E6" s="11" t="s">
        <v>305</v>
      </c>
      <c r="F6" s="8" t="s">
        <v>306</v>
      </c>
      <c r="G6" s="8" t="s">
        <v>307</v>
      </c>
      <c r="H6" s="8" t="s">
        <v>9</v>
      </c>
      <c r="I6" s="8" t="s">
        <v>136</v>
      </c>
      <c r="J6" s="8" t="s">
        <v>126</v>
      </c>
      <c r="K6" s="8" t="s">
        <v>0</v>
      </c>
      <c r="L6" s="8" t="s">
        <v>0</v>
      </c>
      <c r="M6" s="8" t="s">
        <v>0</v>
      </c>
      <c r="N6" s="8" t="s">
        <v>11</v>
      </c>
      <c r="O6" s="8" t="s">
        <v>308</v>
      </c>
    </row>
    <row r="7" spans="1:18" x14ac:dyDescent="0.2">
      <c r="A7" s="8" t="s">
        <v>27</v>
      </c>
      <c r="B7" s="8" t="s">
        <v>28</v>
      </c>
      <c r="C7" s="8" t="s">
        <v>29</v>
      </c>
      <c r="D7" s="13" t="s">
        <v>30</v>
      </c>
      <c r="E7" s="8" t="s">
        <v>31</v>
      </c>
      <c r="F7" s="8">
        <v>50</v>
      </c>
      <c r="G7" s="8" t="s">
        <v>32</v>
      </c>
      <c r="H7" s="8" t="s">
        <v>33</v>
      </c>
      <c r="I7" s="8" t="s">
        <v>34</v>
      </c>
      <c r="J7" s="8" t="s">
        <v>364</v>
      </c>
      <c r="L7" s="8" t="s">
        <v>0</v>
      </c>
      <c r="M7" s="8" t="s">
        <v>0</v>
      </c>
      <c r="N7" s="8" t="s">
        <v>11</v>
      </c>
      <c r="O7" s="8" t="s">
        <v>383</v>
      </c>
    </row>
    <row r="8" spans="1:18" x14ac:dyDescent="0.2">
      <c r="A8" s="8" t="s">
        <v>205</v>
      </c>
      <c r="B8" s="8" t="s">
        <v>146</v>
      </c>
      <c r="C8" s="8" t="s">
        <v>206</v>
      </c>
      <c r="D8" s="8" t="s">
        <v>207</v>
      </c>
      <c r="E8" s="8" t="s">
        <v>149</v>
      </c>
      <c r="F8" s="8" t="s">
        <v>208</v>
      </c>
      <c r="G8" s="8" t="s">
        <v>209</v>
      </c>
      <c r="H8" s="8" t="s">
        <v>9</v>
      </c>
      <c r="I8" s="8" t="s">
        <v>136</v>
      </c>
      <c r="J8" s="8" t="s">
        <v>210</v>
      </c>
      <c r="K8" s="8" t="s">
        <v>0</v>
      </c>
      <c r="L8" s="8" t="s">
        <v>211</v>
      </c>
      <c r="M8" s="8" t="s">
        <v>0</v>
      </c>
      <c r="N8" s="8" t="s">
        <v>11</v>
      </c>
      <c r="O8" s="8" t="s">
        <v>393</v>
      </c>
      <c r="P8" s="8" t="s">
        <v>212</v>
      </c>
    </row>
    <row r="9" spans="1:18" x14ac:dyDescent="0.2">
      <c r="A9" s="8" t="s">
        <v>269</v>
      </c>
      <c r="B9" s="8" t="s">
        <v>270</v>
      </c>
      <c r="C9" s="8" t="s">
        <v>271</v>
      </c>
      <c r="D9" s="8" t="s">
        <v>272</v>
      </c>
      <c r="E9" s="8" t="s">
        <v>123</v>
      </c>
      <c r="G9" s="8" t="s">
        <v>273</v>
      </c>
      <c r="H9" s="8" t="s">
        <v>9</v>
      </c>
      <c r="I9" s="8" t="s">
        <v>136</v>
      </c>
      <c r="J9" s="8" t="s">
        <v>126</v>
      </c>
      <c r="K9" s="8" t="s">
        <v>0</v>
      </c>
      <c r="L9" s="8" t="s">
        <v>0</v>
      </c>
      <c r="M9" s="8" t="s">
        <v>0</v>
      </c>
      <c r="N9" s="8" t="s">
        <v>11</v>
      </c>
      <c r="O9" s="8" t="s">
        <v>274</v>
      </c>
      <c r="Q9" s="8" t="s">
        <v>275</v>
      </c>
    </row>
    <row r="10" spans="1:18" x14ac:dyDescent="0.2">
      <c r="A10" s="8" t="s">
        <v>20</v>
      </c>
      <c r="B10" s="8" t="s">
        <v>21</v>
      </c>
      <c r="C10" s="8" t="s">
        <v>22</v>
      </c>
      <c r="D10" s="8" t="s">
        <v>23</v>
      </c>
      <c r="E10" s="8" t="s">
        <v>24</v>
      </c>
      <c r="F10" s="8" t="s">
        <v>25</v>
      </c>
      <c r="G10" s="8" t="s">
        <v>0</v>
      </c>
      <c r="H10" s="8" t="s">
        <v>9</v>
      </c>
      <c r="I10" s="8" t="s">
        <v>26</v>
      </c>
      <c r="J10" s="8" t="s">
        <v>364</v>
      </c>
      <c r="L10" s="8" t="s">
        <v>0</v>
      </c>
      <c r="M10" s="8" t="s">
        <v>0</v>
      </c>
      <c r="N10" s="8" t="s">
        <v>11</v>
      </c>
      <c r="O10" s="8" t="s">
        <v>382</v>
      </c>
    </row>
    <row r="11" spans="1:18" x14ac:dyDescent="0.2">
      <c r="A11" s="8" t="s">
        <v>54</v>
      </c>
      <c r="B11" s="8" t="s">
        <v>55</v>
      </c>
      <c r="C11" s="8" t="s">
        <v>56</v>
      </c>
      <c r="D11" s="8" t="s">
        <v>57</v>
      </c>
      <c r="E11" s="8" t="s">
        <v>58</v>
      </c>
      <c r="F11" s="8" t="s">
        <v>40</v>
      </c>
      <c r="G11" s="8" t="s">
        <v>59</v>
      </c>
      <c r="H11" s="8" t="s">
        <v>9</v>
      </c>
      <c r="I11" s="8" t="s">
        <v>41</v>
      </c>
      <c r="J11" s="8" t="s">
        <v>364</v>
      </c>
      <c r="L11" s="8" t="s">
        <v>0</v>
      </c>
      <c r="M11" s="8" t="s">
        <v>0</v>
      </c>
      <c r="N11" s="8" t="s">
        <v>11</v>
      </c>
      <c r="O11" s="8" t="s">
        <v>396</v>
      </c>
      <c r="P11" s="8" t="s">
        <v>397</v>
      </c>
    </row>
    <row r="12" spans="1:18" x14ac:dyDescent="0.2">
      <c r="A12" s="8" t="s">
        <v>222</v>
      </c>
      <c r="B12" s="8" t="s">
        <v>223</v>
      </c>
      <c r="C12" s="8" t="s">
        <v>224</v>
      </c>
      <c r="D12" s="8" t="s">
        <v>225</v>
      </c>
      <c r="E12" s="8" t="s">
        <v>149</v>
      </c>
      <c r="F12" s="8" t="s">
        <v>201</v>
      </c>
      <c r="G12" s="8" t="s">
        <v>202</v>
      </c>
      <c r="H12" s="8" t="s">
        <v>9</v>
      </c>
      <c r="I12" s="8" t="s">
        <v>136</v>
      </c>
      <c r="J12" s="8" t="s">
        <v>126</v>
      </c>
      <c r="K12" s="8" t="s">
        <v>0</v>
      </c>
      <c r="L12" s="8" t="s">
        <v>0</v>
      </c>
      <c r="M12" s="8" t="s">
        <v>0</v>
      </c>
      <c r="N12" s="8" t="s">
        <v>11</v>
      </c>
      <c r="O12" s="8" t="s">
        <v>226</v>
      </c>
      <c r="P12" s="8" t="s">
        <v>227</v>
      </c>
    </row>
    <row r="13" spans="1:18" x14ac:dyDescent="0.2">
      <c r="A13" s="8" t="s">
        <v>228</v>
      </c>
      <c r="B13" s="8" t="s">
        <v>229</v>
      </c>
      <c r="C13" s="8" t="s">
        <v>230</v>
      </c>
      <c r="D13" s="8" t="s">
        <v>231</v>
      </c>
      <c r="E13" s="8" t="s">
        <v>217</v>
      </c>
      <c r="F13" s="8" t="s">
        <v>232</v>
      </c>
      <c r="G13" s="8" t="s">
        <v>233</v>
      </c>
      <c r="H13" s="8" t="s">
        <v>234</v>
      </c>
      <c r="I13" s="8" t="s">
        <v>235</v>
      </c>
      <c r="J13" s="8" t="s">
        <v>126</v>
      </c>
      <c r="K13" s="8" t="s">
        <v>0</v>
      </c>
      <c r="L13" s="8" t="s">
        <v>0</v>
      </c>
      <c r="M13" s="8" t="s">
        <v>0</v>
      </c>
      <c r="N13" s="8" t="s">
        <v>11</v>
      </c>
      <c r="O13" s="8" t="s">
        <v>236</v>
      </c>
      <c r="P13" s="8" t="s">
        <v>237</v>
      </c>
    </row>
    <row r="14" spans="1:18" x14ac:dyDescent="0.2">
      <c r="A14" s="8" t="s">
        <v>3</v>
      </c>
      <c r="B14" s="8" t="s">
        <v>4</v>
      </c>
      <c r="C14" s="8" t="s">
        <v>5</v>
      </c>
      <c r="D14" s="8" t="s">
        <v>6</v>
      </c>
      <c r="E14" s="8" t="s">
        <v>7</v>
      </c>
      <c r="F14" s="8" t="s">
        <v>371</v>
      </c>
      <c r="G14" s="8" t="s">
        <v>367</v>
      </c>
      <c r="H14" s="8" t="s">
        <v>9</v>
      </c>
      <c r="I14" s="8" t="s">
        <v>368</v>
      </c>
      <c r="J14" s="8" t="s">
        <v>364</v>
      </c>
      <c r="K14" s="8" t="s">
        <v>0</v>
      </c>
      <c r="L14" s="8" t="s">
        <v>0</v>
      </c>
      <c r="M14" s="8" t="s">
        <v>0</v>
      </c>
      <c r="N14" s="8" t="s">
        <v>11</v>
      </c>
      <c r="O14" s="8" t="s">
        <v>370</v>
      </c>
      <c r="P14" s="8" t="s">
        <v>399</v>
      </c>
      <c r="Q14" s="8" t="s">
        <v>369</v>
      </c>
    </row>
    <row r="15" spans="1:18" x14ac:dyDescent="0.2">
      <c r="A15" s="8" t="s">
        <v>276</v>
      </c>
      <c r="B15" s="8" t="s">
        <v>277</v>
      </c>
      <c r="C15" s="8" t="s">
        <v>278</v>
      </c>
      <c r="D15" s="8" t="s">
        <v>279</v>
      </c>
      <c r="E15" s="8" t="s">
        <v>123</v>
      </c>
      <c r="F15" s="8" t="s">
        <v>280</v>
      </c>
      <c r="G15" s="8" t="s">
        <v>281</v>
      </c>
      <c r="H15" s="8" t="s">
        <v>9</v>
      </c>
      <c r="I15" s="8" t="s">
        <v>170</v>
      </c>
      <c r="J15" s="8" t="s">
        <v>126</v>
      </c>
      <c r="K15" s="8" t="s">
        <v>282</v>
      </c>
      <c r="L15" s="8" t="s">
        <v>0</v>
      </c>
      <c r="M15" s="8" t="s">
        <v>0</v>
      </c>
      <c r="N15" s="8" t="s">
        <v>11</v>
      </c>
      <c r="O15" s="8" t="s">
        <v>283</v>
      </c>
      <c r="Q15" s="8" t="s">
        <v>284</v>
      </c>
    </row>
    <row r="16" spans="1:18" ht="17" x14ac:dyDescent="0.2">
      <c r="A16" s="8" t="s">
        <v>119</v>
      </c>
      <c r="B16" s="8" t="s">
        <v>120</v>
      </c>
      <c r="C16" s="8" t="s">
        <v>121</v>
      </c>
      <c r="D16" s="8" t="s">
        <v>122</v>
      </c>
      <c r="E16" s="8" t="s">
        <v>123</v>
      </c>
      <c r="F16" s="8" t="s">
        <v>124</v>
      </c>
      <c r="G16" s="8" t="s">
        <v>125</v>
      </c>
      <c r="H16" s="8" t="s">
        <v>9</v>
      </c>
      <c r="I16" s="8" t="s">
        <v>14</v>
      </c>
      <c r="J16" s="8" t="s">
        <v>126</v>
      </c>
      <c r="L16" s="9" t="s">
        <v>127</v>
      </c>
      <c r="M16" s="8" t="s">
        <v>354</v>
      </c>
      <c r="N16" s="8" t="s">
        <v>2</v>
      </c>
      <c r="O16" s="8" t="s">
        <v>128</v>
      </c>
      <c r="Q16" s="5" t="s">
        <v>419</v>
      </c>
      <c r="R16" s="8" t="s">
        <v>129</v>
      </c>
    </row>
    <row r="17" spans="1:18" x14ac:dyDescent="0.2">
      <c r="A17" s="8" t="s">
        <v>138</v>
      </c>
      <c r="B17" s="8" t="s">
        <v>139</v>
      </c>
      <c r="C17" s="8" t="s">
        <v>140</v>
      </c>
      <c r="D17" s="8" t="s">
        <v>141</v>
      </c>
      <c r="E17" s="8" t="s">
        <v>142</v>
      </c>
      <c r="F17" s="8">
        <v>10</v>
      </c>
      <c r="G17" s="8" t="s">
        <v>0</v>
      </c>
      <c r="H17" s="8" t="s">
        <v>142</v>
      </c>
      <c r="I17" s="8" t="s">
        <v>14</v>
      </c>
      <c r="J17" s="8" t="s">
        <v>126</v>
      </c>
      <c r="K17" s="8" t="s">
        <v>0</v>
      </c>
      <c r="L17" s="8" t="s">
        <v>0</v>
      </c>
      <c r="M17" s="8" t="s">
        <v>0</v>
      </c>
      <c r="N17" s="8" t="s">
        <v>11</v>
      </c>
      <c r="O17" s="8" t="s">
        <v>143</v>
      </c>
      <c r="R17" s="8" t="s">
        <v>144</v>
      </c>
    </row>
    <row r="18" spans="1:18" x14ac:dyDescent="0.2">
      <c r="A18" s="8" t="s">
        <v>374</v>
      </c>
      <c r="B18" s="8" t="s">
        <v>12</v>
      </c>
      <c r="C18" s="8" t="s">
        <v>13</v>
      </c>
      <c r="D18" s="14" t="s">
        <v>373</v>
      </c>
      <c r="E18" s="12" t="s">
        <v>381</v>
      </c>
      <c r="F18" s="8" t="s">
        <v>8</v>
      </c>
      <c r="G18" s="8" t="s">
        <v>372</v>
      </c>
      <c r="H18" s="8" t="s">
        <v>9</v>
      </c>
      <c r="I18" s="8" t="s">
        <v>14</v>
      </c>
      <c r="J18" s="8" t="s">
        <v>364</v>
      </c>
      <c r="K18" s="8" t="s">
        <v>0</v>
      </c>
      <c r="L18" s="8" t="s">
        <v>0</v>
      </c>
      <c r="M18" s="8" t="s">
        <v>0</v>
      </c>
      <c r="N18" s="8" t="s">
        <v>11</v>
      </c>
      <c r="O18" s="8" t="s">
        <v>374</v>
      </c>
      <c r="P18" s="8" t="s">
        <v>376</v>
      </c>
      <c r="Q18" s="8" t="s">
        <v>375</v>
      </c>
    </row>
    <row r="19" spans="1:18" x14ac:dyDescent="0.2">
      <c r="A19" s="8" t="s">
        <v>173</v>
      </c>
      <c r="B19" s="8" t="s">
        <v>174</v>
      </c>
      <c r="C19" s="8" t="s">
        <v>175</v>
      </c>
      <c r="D19" s="8" t="s">
        <v>176</v>
      </c>
      <c r="E19" s="8" t="s">
        <v>123</v>
      </c>
      <c r="G19" s="8" t="s">
        <v>177</v>
      </c>
      <c r="H19" s="8" t="s">
        <v>9</v>
      </c>
      <c r="I19" s="8" t="s">
        <v>136</v>
      </c>
      <c r="J19" s="8" t="s">
        <v>126</v>
      </c>
      <c r="K19" s="8" t="s">
        <v>0</v>
      </c>
      <c r="L19" s="8" t="s">
        <v>0</v>
      </c>
      <c r="M19" s="8" t="s">
        <v>0</v>
      </c>
      <c r="N19" s="8" t="s">
        <v>11</v>
      </c>
      <c r="O19" s="8" t="s">
        <v>178</v>
      </c>
    </row>
    <row r="20" spans="1:18" x14ac:dyDescent="0.2">
      <c r="A20" s="8" t="s">
        <v>158</v>
      </c>
      <c r="B20" s="8" t="s">
        <v>159</v>
      </c>
      <c r="C20" s="8" t="s">
        <v>160</v>
      </c>
      <c r="D20" s="8" t="s">
        <v>161</v>
      </c>
      <c r="E20" s="8" t="s">
        <v>162</v>
      </c>
      <c r="G20" s="8" t="s">
        <v>163</v>
      </c>
      <c r="H20" s="8" t="s">
        <v>9</v>
      </c>
      <c r="I20" s="8" t="s">
        <v>136</v>
      </c>
      <c r="J20" s="8" t="s">
        <v>126</v>
      </c>
      <c r="K20" s="8" t="s">
        <v>0</v>
      </c>
      <c r="L20" s="8" t="s">
        <v>0</v>
      </c>
      <c r="M20" s="8" t="s">
        <v>0</v>
      </c>
      <c r="N20" s="8" t="s">
        <v>11</v>
      </c>
      <c r="O20" s="8" t="s">
        <v>164</v>
      </c>
    </row>
    <row r="21" spans="1:18" x14ac:dyDescent="0.2">
      <c r="A21" s="8" t="s">
        <v>188</v>
      </c>
      <c r="B21" s="8" t="s">
        <v>189</v>
      </c>
      <c r="C21" s="8" t="s">
        <v>190</v>
      </c>
      <c r="D21" s="8" t="s">
        <v>191</v>
      </c>
      <c r="E21" s="8" t="s">
        <v>192</v>
      </c>
      <c r="F21" s="8" t="s">
        <v>193</v>
      </c>
      <c r="G21" s="8" t="s">
        <v>194</v>
      </c>
      <c r="H21" s="8" t="s">
        <v>9</v>
      </c>
      <c r="I21" s="8" t="s">
        <v>14</v>
      </c>
      <c r="J21" s="8" t="s">
        <v>126</v>
      </c>
      <c r="K21" s="8" t="s">
        <v>0</v>
      </c>
      <c r="L21" s="8" t="s">
        <v>0</v>
      </c>
      <c r="M21" s="8" t="s">
        <v>0</v>
      </c>
      <c r="N21" s="8" t="s">
        <v>11</v>
      </c>
      <c r="O21" s="10" t="s">
        <v>195</v>
      </c>
      <c r="P21" s="8" t="s">
        <v>196</v>
      </c>
    </row>
    <row r="22" spans="1:18" x14ac:dyDescent="0.2">
      <c r="A22" s="8" t="s">
        <v>285</v>
      </c>
      <c r="B22" s="8" t="s">
        <v>286</v>
      </c>
      <c r="C22" s="8" t="s">
        <v>287</v>
      </c>
      <c r="D22" s="8" t="s">
        <v>288</v>
      </c>
      <c r="E22" s="8" t="s">
        <v>289</v>
      </c>
      <c r="F22" s="8" t="s">
        <v>155</v>
      </c>
      <c r="G22" s="8" t="s">
        <v>290</v>
      </c>
      <c r="H22" s="8" t="s">
        <v>9</v>
      </c>
      <c r="I22" s="8" t="s">
        <v>170</v>
      </c>
      <c r="J22" s="8" t="s">
        <v>126</v>
      </c>
      <c r="K22" s="8" t="s">
        <v>0</v>
      </c>
      <c r="L22" s="8" t="s">
        <v>0</v>
      </c>
      <c r="M22" s="8" t="s">
        <v>0</v>
      </c>
      <c r="N22" s="8" t="s">
        <v>11</v>
      </c>
      <c r="O22" s="10" t="s">
        <v>291</v>
      </c>
      <c r="Q22" s="10"/>
      <c r="R22" s="8" t="s">
        <v>292</v>
      </c>
    </row>
    <row r="23" spans="1:18" x14ac:dyDescent="0.2">
      <c r="A23" s="8" t="s">
        <v>245</v>
      </c>
      <c r="B23" s="8" t="s">
        <v>246</v>
      </c>
      <c r="C23" s="8" t="s">
        <v>247</v>
      </c>
      <c r="D23" s="8" t="s">
        <v>248</v>
      </c>
      <c r="E23" s="8" t="s">
        <v>149</v>
      </c>
      <c r="F23" s="8" t="s">
        <v>155</v>
      </c>
      <c r="G23" s="8" t="s">
        <v>249</v>
      </c>
      <c r="H23" s="8" t="s">
        <v>9</v>
      </c>
      <c r="I23" s="8" t="s">
        <v>14</v>
      </c>
      <c r="J23" s="8" t="s">
        <v>126</v>
      </c>
      <c r="K23" s="8" t="s">
        <v>0</v>
      </c>
      <c r="L23" s="8" t="s">
        <v>0</v>
      </c>
      <c r="M23" s="8" t="s">
        <v>0</v>
      </c>
      <c r="N23" s="8" t="s">
        <v>11</v>
      </c>
      <c r="O23" s="8" t="s">
        <v>250</v>
      </c>
    </row>
    <row r="24" spans="1:18" x14ac:dyDescent="0.2">
      <c r="A24" s="8" t="s">
        <v>15</v>
      </c>
      <c r="B24" s="8" t="s">
        <v>16</v>
      </c>
      <c r="C24" s="8" t="s">
        <v>17</v>
      </c>
      <c r="D24" s="8" t="s">
        <v>18</v>
      </c>
      <c r="E24" s="8" t="s">
        <v>19</v>
      </c>
      <c r="F24" s="8" t="s">
        <v>8</v>
      </c>
      <c r="G24" s="8" t="s">
        <v>377</v>
      </c>
      <c r="H24" s="8" t="s">
        <v>9</v>
      </c>
      <c r="I24" s="8" t="s">
        <v>14</v>
      </c>
      <c r="J24" s="8" t="s">
        <v>364</v>
      </c>
      <c r="L24" s="8" t="s">
        <v>0</v>
      </c>
      <c r="M24" s="8" t="s">
        <v>0</v>
      </c>
      <c r="N24" s="8" t="s">
        <v>11</v>
      </c>
      <c r="O24" s="8" t="s">
        <v>415</v>
      </c>
      <c r="P24" s="8" t="s">
        <v>400</v>
      </c>
      <c r="Q24" s="8" t="s">
        <v>378</v>
      </c>
    </row>
    <row r="25" spans="1:18" ht="20" x14ac:dyDescent="0.2">
      <c r="A25" s="8" t="s">
        <v>251</v>
      </c>
      <c r="B25" s="8" t="s">
        <v>252</v>
      </c>
      <c r="C25" s="8" t="s">
        <v>253</v>
      </c>
      <c r="D25" s="2" t="s">
        <v>389</v>
      </c>
      <c r="E25" s="11" t="s">
        <v>254</v>
      </c>
      <c r="F25" s="8" t="s">
        <v>0</v>
      </c>
      <c r="G25" s="8" t="s">
        <v>255</v>
      </c>
      <c r="H25" s="8" t="s">
        <v>9</v>
      </c>
      <c r="I25" s="8" t="s">
        <v>170</v>
      </c>
      <c r="J25" s="8" t="s">
        <v>126</v>
      </c>
      <c r="K25" s="8" t="s">
        <v>0</v>
      </c>
      <c r="L25" s="8" t="s">
        <v>0</v>
      </c>
      <c r="M25" s="8" t="s">
        <v>300</v>
      </c>
      <c r="N25" s="8" t="s">
        <v>2</v>
      </c>
      <c r="O25" s="8" t="s">
        <v>0</v>
      </c>
      <c r="P25" s="8" t="s">
        <v>0</v>
      </c>
      <c r="Q25" s="4" t="s">
        <v>390</v>
      </c>
    </row>
    <row r="26" spans="1:18" x14ac:dyDescent="0.2">
      <c r="A26" s="8" t="s">
        <v>69</v>
      </c>
      <c r="B26" s="8" t="s">
        <v>70</v>
      </c>
      <c r="C26" s="8" t="s">
        <v>71</v>
      </c>
      <c r="D26" s="8" t="s">
        <v>72</v>
      </c>
      <c r="E26" s="8" t="s">
        <v>73</v>
      </c>
      <c r="F26" s="8" t="s">
        <v>74</v>
      </c>
      <c r="G26" s="8" t="s">
        <v>75</v>
      </c>
      <c r="H26" s="8" t="s">
        <v>9</v>
      </c>
      <c r="I26" s="8" t="s">
        <v>76</v>
      </c>
      <c r="J26" s="8" t="s">
        <v>364</v>
      </c>
      <c r="K26" s="8" t="s">
        <v>53</v>
      </c>
      <c r="L26" s="8" t="s">
        <v>0</v>
      </c>
      <c r="M26" s="8" t="s">
        <v>416</v>
      </c>
      <c r="N26" s="8" t="s">
        <v>2</v>
      </c>
      <c r="O26" s="8" t="s">
        <v>401</v>
      </c>
    </row>
    <row r="27" spans="1:18" ht="20" x14ac:dyDescent="0.2">
      <c r="A27" s="8" t="s">
        <v>293</v>
      </c>
      <c r="B27" s="8" t="s">
        <v>294</v>
      </c>
      <c r="C27" s="8" t="s">
        <v>295</v>
      </c>
      <c r="D27" s="8" t="s">
        <v>296</v>
      </c>
      <c r="E27" s="12" t="s">
        <v>297</v>
      </c>
      <c r="F27" s="8" t="s">
        <v>150</v>
      </c>
      <c r="G27" s="8" t="s">
        <v>298</v>
      </c>
      <c r="H27" s="8" t="s">
        <v>9</v>
      </c>
      <c r="I27" s="8" t="s">
        <v>14</v>
      </c>
      <c r="J27" s="8" t="s">
        <v>126</v>
      </c>
      <c r="K27" s="8" t="s">
        <v>0</v>
      </c>
      <c r="L27" s="8" t="s">
        <v>299</v>
      </c>
      <c r="M27" s="8" t="s">
        <v>300</v>
      </c>
      <c r="N27" s="8" t="s">
        <v>2</v>
      </c>
      <c r="O27" s="8" t="s">
        <v>0</v>
      </c>
      <c r="Q27" s="6" t="s">
        <v>406</v>
      </c>
      <c r="R27" s="8" t="s">
        <v>300</v>
      </c>
    </row>
    <row r="28" spans="1:18" ht="19" x14ac:dyDescent="0.2">
      <c r="A28" s="8" t="s">
        <v>87</v>
      </c>
      <c r="B28" s="8" t="s">
        <v>88</v>
      </c>
      <c r="C28" s="8" t="s">
        <v>89</v>
      </c>
      <c r="D28" s="8" t="s">
        <v>90</v>
      </c>
      <c r="E28" s="10" t="s">
        <v>0</v>
      </c>
      <c r="F28" s="10" t="s">
        <v>0</v>
      </c>
      <c r="G28" s="10" t="s">
        <v>0</v>
      </c>
      <c r="H28" s="8" t="s">
        <v>9</v>
      </c>
      <c r="I28" s="8" t="s">
        <v>14</v>
      </c>
      <c r="J28" s="15" t="s">
        <v>408</v>
      </c>
      <c r="L28" s="8" t="s">
        <v>0</v>
      </c>
      <c r="M28" s="8" t="s">
        <v>337</v>
      </c>
      <c r="N28" s="8" t="s">
        <v>2</v>
      </c>
      <c r="O28" s="8" t="s">
        <v>87</v>
      </c>
      <c r="P28" s="8" t="s">
        <v>407</v>
      </c>
      <c r="Q28" s="8" t="s">
        <v>409</v>
      </c>
    </row>
    <row r="29" spans="1:18" x14ac:dyDescent="0.2">
      <c r="A29" s="8" t="s">
        <v>321</v>
      </c>
      <c r="B29" s="8" t="s">
        <v>322</v>
      </c>
      <c r="C29" s="8" t="s">
        <v>323</v>
      </c>
      <c r="D29" s="8" t="s">
        <v>324</v>
      </c>
      <c r="E29" s="9" t="s">
        <v>379</v>
      </c>
      <c r="F29" s="9" t="s">
        <v>155</v>
      </c>
      <c r="G29" s="8" t="s">
        <v>365</v>
      </c>
      <c r="H29" s="8" t="s">
        <v>9</v>
      </c>
      <c r="I29" s="8" t="s">
        <v>136</v>
      </c>
      <c r="J29" s="8" t="s">
        <v>364</v>
      </c>
      <c r="K29" s="8" t="s">
        <v>0</v>
      </c>
      <c r="L29" s="8" t="s">
        <v>0</v>
      </c>
      <c r="M29" s="8" t="s">
        <v>333</v>
      </c>
      <c r="N29" s="8" t="s">
        <v>2</v>
      </c>
      <c r="O29" s="8" t="s">
        <v>366</v>
      </c>
      <c r="Q29" s="9" t="s">
        <v>325</v>
      </c>
    </row>
    <row r="30" spans="1:18" x14ac:dyDescent="0.2">
      <c r="A30" s="8" t="s">
        <v>98</v>
      </c>
      <c r="B30" s="8" t="s">
        <v>99</v>
      </c>
      <c r="C30" s="8" t="s">
        <v>100</v>
      </c>
      <c r="D30" s="8" t="s">
        <v>101</v>
      </c>
      <c r="E30" s="8" t="s">
        <v>102</v>
      </c>
      <c r="F30" s="8">
        <v>90</v>
      </c>
      <c r="G30" s="8" t="s">
        <v>103</v>
      </c>
      <c r="H30" s="8" t="s">
        <v>9</v>
      </c>
      <c r="I30" s="8" t="s">
        <v>104</v>
      </c>
      <c r="J30" s="8" t="s">
        <v>364</v>
      </c>
      <c r="L30" s="8" t="s">
        <v>185</v>
      </c>
      <c r="M30" s="8" t="s">
        <v>411</v>
      </c>
      <c r="N30" s="8" t="s">
        <v>2</v>
      </c>
      <c r="O30" s="8" t="s">
        <v>0</v>
      </c>
      <c r="P30" s="8" t="s">
        <v>384</v>
      </c>
    </row>
    <row r="31" spans="1:18" x14ac:dyDescent="0.2">
      <c r="A31" s="8" t="s">
        <v>197</v>
      </c>
      <c r="B31" s="8" t="s">
        <v>198</v>
      </c>
      <c r="C31" s="8" t="s">
        <v>199</v>
      </c>
      <c r="D31" s="8" t="s">
        <v>200</v>
      </c>
      <c r="E31" s="8" t="s">
        <v>149</v>
      </c>
      <c r="F31" s="8" t="s">
        <v>201</v>
      </c>
      <c r="G31" s="8" t="s">
        <v>202</v>
      </c>
      <c r="H31" s="8" t="s">
        <v>9</v>
      </c>
      <c r="I31" s="8" t="s">
        <v>14</v>
      </c>
      <c r="J31" s="8" t="s">
        <v>126</v>
      </c>
      <c r="K31" s="8" t="s">
        <v>0</v>
      </c>
      <c r="L31" s="8" t="s">
        <v>0</v>
      </c>
      <c r="M31" s="8" t="s">
        <v>0</v>
      </c>
      <c r="N31" s="8" t="s">
        <v>2</v>
      </c>
      <c r="O31" s="8" t="s">
        <v>203</v>
      </c>
      <c r="P31" s="8" t="s">
        <v>204</v>
      </c>
      <c r="Q31" s="8" t="s">
        <v>413</v>
      </c>
    </row>
    <row r="32" spans="1:18" x14ac:dyDescent="0.2">
      <c r="A32" s="8" t="s">
        <v>387</v>
      </c>
      <c r="B32" s="8" t="s">
        <v>60</v>
      </c>
      <c r="C32" s="8" t="s">
        <v>61</v>
      </c>
      <c r="D32" s="8" t="s">
        <v>62</v>
      </c>
      <c r="E32" s="8" t="s">
        <v>305</v>
      </c>
      <c r="F32" s="8" t="s">
        <v>388</v>
      </c>
      <c r="G32" s="8" t="s">
        <v>307</v>
      </c>
      <c r="H32" s="8" t="s">
        <v>0</v>
      </c>
      <c r="I32" s="8" t="s">
        <v>0</v>
      </c>
      <c r="J32" s="8" t="s">
        <v>0</v>
      </c>
      <c r="K32" s="8" t="s">
        <v>0</v>
      </c>
      <c r="L32" s="8" t="s">
        <v>0</v>
      </c>
      <c r="M32" s="8" t="s">
        <v>357</v>
      </c>
      <c r="N32" s="8" t="s">
        <v>2</v>
      </c>
      <c r="O32" s="8" t="s">
        <v>0</v>
      </c>
    </row>
    <row r="33" spans="1:18" x14ac:dyDescent="0.2">
      <c r="A33" s="8" t="s">
        <v>145</v>
      </c>
      <c r="B33" s="8" t="s">
        <v>146</v>
      </c>
      <c r="C33" s="8" t="s">
        <v>147</v>
      </c>
      <c r="D33" t="s">
        <v>148</v>
      </c>
      <c r="E33" s="8" t="s">
        <v>149</v>
      </c>
      <c r="F33" s="8" t="s">
        <v>150</v>
      </c>
      <c r="G33" s="8" t="s">
        <v>151</v>
      </c>
      <c r="H33" s="8" t="s">
        <v>9</v>
      </c>
      <c r="I33" s="8" t="s">
        <v>136</v>
      </c>
      <c r="J33" s="8" t="s">
        <v>126</v>
      </c>
      <c r="K33" s="8" t="s">
        <v>0</v>
      </c>
      <c r="L33" s="8" t="s">
        <v>391</v>
      </c>
      <c r="M33" s="8" t="s">
        <v>337</v>
      </c>
      <c r="N33" s="8" t="s">
        <v>2</v>
      </c>
      <c r="O33" s="8" t="s">
        <v>0</v>
      </c>
    </row>
    <row r="34" spans="1:18" x14ac:dyDescent="0.2">
      <c r="A34" s="8" t="s">
        <v>238</v>
      </c>
      <c r="B34" s="8" t="s">
        <v>146</v>
      </c>
      <c r="C34" s="8" t="s">
        <v>239</v>
      </c>
      <c r="D34" s="8" t="s">
        <v>240</v>
      </c>
      <c r="E34" s="8" t="s">
        <v>217</v>
      </c>
      <c r="F34" s="8" t="s">
        <v>394</v>
      </c>
      <c r="G34" s="8" t="s">
        <v>241</v>
      </c>
      <c r="H34" s="8" t="s">
        <v>242</v>
      </c>
      <c r="I34" s="8" t="s">
        <v>235</v>
      </c>
      <c r="J34" s="8" t="s">
        <v>243</v>
      </c>
      <c r="K34" s="8" t="s">
        <v>0</v>
      </c>
      <c r="L34" s="8" t="s">
        <v>0</v>
      </c>
      <c r="M34" s="8" t="s">
        <v>244</v>
      </c>
      <c r="N34" s="8" t="s">
        <v>2</v>
      </c>
      <c r="O34" s="8" t="s">
        <v>0</v>
      </c>
      <c r="P34" s="8" t="s">
        <v>244</v>
      </c>
    </row>
    <row r="35" spans="1:18" x14ac:dyDescent="0.2">
      <c r="A35" s="8" t="s">
        <v>49</v>
      </c>
      <c r="B35" s="8" t="s">
        <v>50</v>
      </c>
      <c r="C35" s="8" t="s">
        <v>51</v>
      </c>
      <c r="D35" s="8" t="s">
        <v>52</v>
      </c>
      <c r="E35" s="8" t="s">
        <v>0</v>
      </c>
      <c r="F35" s="8" t="s">
        <v>0</v>
      </c>
      <c r="G35" s="8" t="s">
        <v>0</v>
      </c>
      <c r="H35" s="8" t="s">
        <v>9</v>
      </c>
      <c r="I35" s="8" t="s">
        <v>14</v>
      </c>
      <c r="J35" s="8" t="s">
        <v>364</v>
      </c>
      <c r="L35" s="8" t="s">
        <v>53</v>
      </c>
      <c r="M35" s="8" t="s">
        <v>244</v>
      </c>
      <c r="N35" s="8" t="s">
        <v>2</v>
      </c>
      <c r="O35" s="8" t="s">
        <v>0</v>
      </c>
      <c r="P35" s="8" t="s">
        <v>395</v>
      </c>
    </row>
    <row r="36" spans="1:18" x14ac:dyDescent="0.2">
      <c r="A36" s="8" t="s">
        <v>42</v>
      </c>
      <c r="B36" s="8" t="s">
        <v>43</v>
      </c>
      <c r="C36" s="8" t="s">
        <v>44</v>
      </c>
      <c r="D36" s="8" t="s">
        <v>45</v>
      </c>
      <c r="E36" s="8" t="s">
        <v>46</v>
      </c>
      <c r="F36" s="8" t="s">
        <v>47</v>
      </c>
      <c r="G36" s="8" t="s">
        <v>0</v>
      </c>
      <c r="H36" s="8" t="s">
        <v>9</v>
      </c>
      <c r="I36" s="8" t="s">
        <v>48</v>
      </c>
      <c r="J36" s="8" t="s">
        <v>364</v>
      </c>
      <c r="L36" s="8" t="s">
        <v>0</v>
      </c>
      <c r="M36" s="8" t="s">
        <v>398</v>
      </c>
      <c r="N36" s="8" t="s">
        <v>2</v>
      </c>
      <c r="O36" s="8" t="s">
        <v>0</v>
      </c>
    </row>
    <row r="37" spans="1:18" x14ac:dyDescent="0.2">
      <c r="A37" s="8" t="s">
        <v>262</v>
      </c>
      <c r="B37" s="8" t="s">
        <v>263</v>
      </c>
      <c r="C37" s="8" t="s">
        <v>264</v>
      </c>
      <c r="D37" s="8" t="s">
        <v>265</v>
      </c>
      <c r="E37" s="8" t="s">
        <v>266</v>
      </c>
      <c r="G37" s="8" t="s">
        <v>267</v>
      </c>
      <c r="H37" s="8" t="s">
        <v>9</v>
      </c>
      <c r="I37" s="8" t="s">
        <v>136</v>
      </c>
      <c r="J37" s="8" t="s">
        <v>126</v>
      </c>
      <c r="K37" s="8" t="s">
        <v>0</v>
      </c>
      <c r="L37" s="8" t="s">
        <v>0</v>
      </c>
      <c r="M37" s="8" t="s">
        <v>403</v>
      </c>
      <c r="N37" s="8" t="s">
        <v>2</v>
      </c>
      <c r="O37" s="8" t="s">
        <v>402</v>
      </c>
      <c r="Q37" s="8" t="s">
        <v>268</v>
      </c>
    </row>
    <row r="38" spans="1:18" x14ac:dyDescent="0.2">
      <c r="A38" s="8" t="s">
        <v>256</v>
      </c>
      <c r="B38" s="8" t="s">
        <v>257</v>
      </c>
      <c r="C38" s="8" t="s">
        <v>258</v>
      </c>
      <c r="D38" s="8" t="s">
        <v>259</v>
      </c>
      <c r="E38" s="8" t="s">
        <v>149</v>
      </c>
      <c r="F38" s="8" t="s">
        <v>0</v>
      </c>
      <c r="G38" s="8" t="s">
        <v>260</v>
      </c>
      <c r="H38" s="8" t="s">
        <v>9</v>
      </c>
      <c r="I38" s="8" t="s">
        <v>136</v>
      </c>
      <c r="J38" s="8" t="s">
        <v>126</v>
      </c>
      <c r="K38" s="8" t="s">
        <v>0</v>
      </c>
      <c r="L38" s="8" t="s">
        <v>0</v>
      </c>
      <c r="M38" s="8" t="s">
        <v>300</v>
      </c>
      <c r="N38" s="8" t="s">
        <v>2</v>
      </c>
      <c r="O38" s="8" t="s">
        <v>0</v>
      </c>
      <c r="Q38" s="8" t="s">
        <v>261</v>
      </c>
    </row>
    <row r="39" spans="1:18" ht="23" x14ac:dyDescent="0.25">
      <c r="A39" s="8" t="s">
        <v>63</v>
      </c>
      <c r="B39" s="8" t="s">
        <v>64</v>
      </c>
      <c r="C39" s="8" t="s">
        <v>65</v>
      </c>
      <c r="D39" s="8" t="s">
        <v>66</v>
      </c>
      <c r="E39" s="8" t="s">
        <v>67</v>
      </c>
      <c r="F39" s="16" t="s">
        <v>414</v>
      </c>
      <c r="G39" s="8" t="s">
        <v>405</v>
      </c>
      <c r="H39" s="8" t="s">
        <v>9</v>
      </c>
      <c r="I39" s="8" t="s">
        <v>68</v>
      </c>
      <c r="J39" s="8" t="s">
        <v>364</v>
      </c>
      <c r="L39" s="8" t="s">
        <v>0</v>
      </c>
      <c r="M39" s="8" t="s">
        <v>403</v>
      </c>
      <c r="N39" s="8" t="s">
        <v>2</v>
      </c>
      <c r="O39" s="8" t="s">
        <v>0</v>
      </c>
    </row>
    <row r="40" spans="1:18" x14ac:dyDescent="0.2">
      <c r="A40" s="8" t="s">
        <v>314</v>
      </c>
      <c r="B40" s="8" t="s">
        <v>315</v>
      </c>
      <c r="C40" s="8" t="s">
        <v>316</v>
      </c>
      <c r="D40" s="8" t="s">
        <v>317</v>
      </c>
      <c r="E40" s="8" t="s">
        <v>380</v>
      </c>
      <c r="F40" s="17" t="s">
        <v>363</v>
      </c>
      <c r="G40" s="17" t="s">
        <v>363</v>
      </c>
      <c r="H40" s="8" t="s">
        <v>9</v>
      </c>
      <c r="I40" s="8" t="s">
        <v>14</v>
      </c>
      <c r="J40" s="8" t="s">
        <v>126</v>
      </c>
      <c r="K40" s="8" t="s">
        <v>0</v>
      </c>
      <c r="L40" s="8" t="s">
        <v>0</v>
      </c>
      <c r="M40" s="8" t="s">
        <v>300</v>
      </c>
      <c r="N40" s="8" t="s">
        <v>2</v>
      </c>
      <c r="O40" s="8" t="s">
        <v>318</v>
      </c>
      <c r="Q40" s="18" t="s">
        <v>319</v>
      </c>
      <c r="R40" s="8" t="s">
        <v>320</v>
      </c>
    </row>
    <row r="41" spans="1:18" x14ac:dyDescent="0.2">
      <c r="A41" s="8" t="s">
        <v>77</v>
      </c>
      <c r="B41" s="8" t="s">
        <v>78</v>
      </c>
      <c r="C41" s="8" t="s">
        <v>79</v>
      </c>
      <c r="D41" s="8" t="s">
        <v>80</v>
      </c>
      <c r="E41" s="8" t="s">
        <v>0</v>
      </c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L41" s="8" t="s">
        <v>0</v>
      </c>
      <c r="M41" s="8" t="s">
        <v>403</v>
      </c>
      <c r="N41" s="8" t="s">
        <v>2</v>
      </c>
      <c r="O41" s="8" t="s">
        <v>0</v>
      </c>
    </row>
    <row r="42" spans="1:18" ht="23" x14ac:dyDescent="0.25">
      <c r="A42" s="8" t="s">
        <v>35</v>
      </c>
      <c r="B42" s="8" t="s">
        <v>36</v>
      </c>
      <c r="C42" s="8" t="s">
        <v>37</v>
      </c>
      <c r="D42" s="13" t="s">
        <v>38</v>
      </c>
      <c r="E42" s="8" t="s">
        <v>39</v>
      </c>
      <c r="F42" s="8" t="s">
        <v>40</v>
      </c>
      <c r="G42" s="8" t="s">
        <v>0</v>
      </c>
      <c r="H42" s="8" t="s">
        <v>9</v>
      </c>
      <c r="I42" s="8" t="s">
        <v>41</v>
      </c>
      <c r="J42" s="8" t="s">
        <v>364</v>
      </c>
      <c r="L42" s="8" t="s">
        <v>0</v>
      </c>
      <c r="M42" s="8" t="s">
        <v>300</v>
      </c>
      <c r="N42" s="8" t="s">
        <v>2</v>
      </c>
      <c r="O42" s="8" t="s">
        <v>0</v>
      </c>
      <c r="Q42" s="19" t="s">
        <v>410</v>
      </c>
    </row>
    <row r="43" spans="1:18" x14ac:dyDescent="0.2">
      <c r="A43" s="8" t="s">
        <v>81</v>
      </c>
      <c r="B43" s="8" t="s">
        <v>82</v>
      </c>
      <c r="C43" s="8" t="s">
        <v>83</v>
      </c>
      <c r="D43" s="8" t="s">
        <v>84</v>
      </c>
      <c r="E43" s="8" t="s">
        <v>85</v>
      </c>
      <c r="F43" s="8">
        <v>9</v>
      </c>
      <c r="G43" s="8" t="s">
        <v>86</v>
      </c>
      <c r="H43" s="8" t="s">
        <v>9</v>
      </c>
      <c r="I43" s="8" t="s">
        <v>10</v>
      </c>
      <c r="J43" s="8" t="s">
        <v>364</v>
      </c>
      <c r="L43" s="8" t="s">
        <v>0</v>
      </c>
      <c r="M43" s="8" t="s">
        <v>354</v>
      </c>
      <c r="N43" s="8" t="s">
        <v>2</v>
      </c>
    </row>
    <row r="44" spans="1:18" x14ac:dyDescent="0.2">
      <c r="A44" s="8" t="s">
        <v>165</v>
      </c>
      <c r="B44" s="8" t="s">
        <v>166</v>
      </c>
      <c r="C44" s="8" t="s">
        <v>167</v>
      </c>
      <c r="D44" s="8" t="s">
        <v>168</v>
      </c>
      <c r="E44" s="8" t="s">
        <v>123</v>
      </c>
      <c r="G44" s="8" t="s">
        <v>169</v>
      </c>
      <c r="H44" s="8" t="s">
        <v>9</v>
      </c>
      <c r="I44" s="8" t="s">
        <v>170</v>
      </c>
      <c r="J44" s="8" t="s">
        <v>126</v>
      </c>
      <c r="K44" s="8" t="s">
        <v>0</v>
      </c>
      <c r="L44" s="8" t="s">
        <v>0</v>
      </c>
      <c r="M44" s="8" t="s">
        <v>300</v>
      </c>
      <c r="N44" s="8" t="s">
        <v>2</v>
      </c>
      <c r="O44" s="8" t="s">
        <v>171</v>
      </c>
      <c r="Q44" s="20" t="s">
        <v>412</v>
      </c>
      <c r="R44" s="8" t="s">
        <v>172</v>
      </c>
    </row>
    <row r="45" spans="1:18" x14ac:dyDescent="0.2">
      <c r="A45" s="8" t="s">
        <v>130</v>
      </c>
      <c r="B45" s="8" t="s">
        <v>131</v>
      </c>
      <c r="C45" s="8" t="s">
        <v>132</v>
      </c>
      <c r="D45" s="8" t="s">
        <v>133</v>
      </c>
      <c r="E45" s="8" t="s">
        <v>123</v>
      </c>
      <c r="F45" s="8" t="s">
        <v>134</v>
      </c>
      <c r="G45" s="8" t="s">
        <v>135</v>
      </c>
      <c r="H45" s="8" t="s">
        <v>9</v>
      </c>
      <c r="I45" s="8" t="s">
        <v>136</v>
      </c>
      <c r="J45" s="8" t="s">
        <v>126</v>
      </c>
      <c r="K45" s="8" t="s">
        <v>0</v>
      </c>
      <c r="L45" s="8" t="s">
        <v>0</v>
      </c>
      <c r="M45" s="8" t="s">
        <v>411</v>
      </c>
      <c r="N45" s="8" t="s">
        <v>2</v>
      </c>
      <c r="O45" s="8" t="s">
        <v>137</v>
      </c>
    </row>
    <row r="46" spans="1:18" ht="20" x14ac:dyDescent="0.2">
      <c r="A46" s="8" t="s">
        <v>309</v>
      </c>
      <c r="B46" s="8" t="s">
        <v>310</v>
      </c>
      <c r="C46" s="8" t="s">
        <v>311</v>
      </c>
      <c r="D46" s="8" t="s">
        <v>312</v>
      </c>
      <c r="E46" s="8" t="s">
        <v>217</v>
      </c>
      <c r="F46" s="8" t="s">
        <v>362</v>
      </c>
      <c r="G46" s="8" t="s">
        <v>361</v>
      </c>
      <c r="H46" s="8" t="s">
        <v>9</v>
      </c>
      <c r="I46" s="8" t="s">
        <v>170</v>
      </c>
      <c r="J46" s="8" t="s">
        <v>126</v>
      </c>
      <c r="K46" s="8" t="s">
        <v>0</v>
      </c>
      <c r="L46" s="8" t="s">
        <v>0</v>
      </c>
      <c r="M46" s="8" t="s">
        <v>300</v>
      </c>
      <c r="N46" s="8" t="s">
        <v>2</v>
      </c>
      <c r="O46" s="8" t="s">
        <v>137</v>
      </c>
      <c r="Q46" s="21" t="s">
        <v>313</v>
      </c>
    </row>
  </sheetData>
  <sortState xmlns:xlrd2="http://schemas.microsoft.com/office/spreadsheetml/2017/richdata2" ref="A2:R47">
    <sortCondition descending="1" ref="N1:N47"/>
  </sortState>
  <hyperlinks>
    <hyperlink ref="Q40" r:id="rId1" display="http://www.ncbi.nlm.nih.gov/geo/query/acc.cgi?acc=GSE116485" xr:uid="{5C79D20A-5389-114A-895D-697A58AA1204}"/>
    <hyperlink ref="F40" r:id="rId2" tooltip="Learn more about hyperoxia from ScienceDirect's AI-generated Topic Pages" display="https://www-sciencedirect-com.eux.idm.oclc.org/topics/medicine-and-dentistry/hyperoxia" xr:uid="{B234BA53-2134-4249-BCB6-CB957AF62B02}"/>
    <hyperlink ref="G40" r:id="rId3" tooltip="Learn more about hyperoxia from ScienceDirect's AI-generated Topic Pages" display="https://www-sciencedirect-com.eux.idm.oclc.org/topics/medicine-and-dentistry/hyperoxia" xr:uid="{3CDEB0FD-E7B3-1C49-B45C-FB59774D43AE}"/>
    <hyperlink ref="D25" r:id="rId4" display="https://doi.org/10.1152/ajplung.00269.2022" xr:uid="{A5D6C9DD-CC20-BF44-B3F4-ECFDFBE7279A}"/>
    <hyperlink ref="Q44" r:id="rId5" display="https://www.ncbi.nlm.nih.gov/geo/query/acc.cgi?acc=GSE190934" xr:uid="{2387AD0B-CFD8-424D-94DD-A8B08C6E4E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5DE5-40E3-A04F-A38B-B57EDC8DED0E}">
  <dimension ref="A1:O124"/>
  <sheetViews>
    <sheetView topLeftCell="A89" workbookViewId="0">
      <selection activeCell="F122" sqref="F122"/>
    </sheetView>
  </sheetViews>
  <sheetFormatPr baseColWidth="10" defaultRowHeight="16" x14ac:dyDescent="0.2"/>
  <cols>
    <col min="5" max="5" width="24.1640625" customWidth="1"/>
  </cols>
  <sheetData>
    <row r="1" spans="1:12" x14ac:dyDescent="0.2">
      <c r="B1" s="3" t="s">
        <v>337</v>
      </c>
      <c r="C1" s="3" t="s">
        <v>338</v>
      </c>
      <c r="D1" s="3" t="s">
        <v>339</v>
      </c>
      <c r="E1" s="3" t="s">
        <v>340</v>
      </c>
      <c r="F1" s="3" t="s">
        <v>341</v>
      </c>
      <c r="H1" s="3" t="s">
        <v>342</v>
      </c>
      <c r="I1" s="3" t="s">
        <v>360</v>
      </c>
      <c r="L1">
        <f>SUM(L2:L4)</f>
        <v>137</v>
      </c>
    </row>
    <row r="2" spans="1:12" x14ac:dyDescent="0.2">
      <c r="A2" t="s">
        <v>328</v>
      </c>
      <c r="D2">
        <v>1</v>
      </c>
      <c r="G2">
        <f>SUM(B2:F2)</f>
        <v>1</v>
      </c>
      <c r="L2">
        <v>92</v>
      </c>
    </row>
    <row r="3" spans="1:12" x14ac:dyDescent="0.2">
      <c r="A3" t="s">
        <v>0</v>
      </c>
      <c r="D3">
        <v>1</v>
      </c>
      <c r="G3">
        <f t="shared" ref="G3:G65" si="0">SUM(B3:F3)</f>
        <v>1</v>
      </c>
      <c r="L3">
        <v>17</v>
      </c>
    </row>
    <row r="4" spans="1:12" x14ac:dyDescent="0.2">
      <c r="A4" t="s">
        <v>0</v>
      </c>
      <c r="D4">
        <v>1</v>
      </c>
      <c r="G4">
        <f t="shared" si="0"/>
        <v>1</v>
      </c>
      <c r="L4">
        <v>28</v>
      </c>
    </row>
    <row r="5" spans="1:12" x14ac:dyDescent="0.2">
      <c r="A5" t="s">
        <v>329</v>
      </c>
      <c r="B5">
        <v>1</v>
      </c>
      <c r="G5">
        <f t="shared" si="0"/>
        <v>1</v>
      </c>
    </row>
    <row r="6" spans="1:12" x14ac:dyDescent="0.2">
      <c r="A6" t="s">
        <v>330</v>
      </c>
      <c r="D6">
        <v>1</v>
      </c>
      <c r="G6">
        <f t="shared" si="0"/>
        <v>1</v>
      </c>
    </row>
    <row r="7" spans="1:12" x14ac:dyDescent="0.2">
      <c r="A7" t="s">
        <v>331</v>
      </c>
      <c r="C7">
        <v>1</v>
      </c>
      <c r="G7">
        <f t="shared" si="0"/>
        <v>1</v>
      </c>
    </row>
    <row r="8" spans="1:12" x14ac:dyDescent="0.2">
      <c r="A8" t="s">
        <v>332</v>
      </c>
      <c r="E8">
        <v>1</v>
      </c>
      <c r="G8">
        <f t="shared" si="0"/>
        <v>1</v>
      </c>
    </row>
    <row r="9" spans="1:12" x14ac:dyDescent="0.2">
      <c r="A9" t="s">
        <v>333</v>
      </c>
      <c r="B9">
        <v>1</v>
      </c>
      <c r="G9">
        <f t="shared" si="0"/>
        <v>1</v>
      </c>
    </row>
    <row r="10" spans="1:12" x14ac:dyDescent="0.2">
      <c r="A10" t="s">
        <v>333</v>
      </c>
      <c r="B10">
        <v>1</v>
      </c>
      <c r="G10">
        <f t="shared" si="0"/>
        <v>1</v>
      </c>
    </row>
    <row r="11" spans="1:12" x14ac:dyDescent="0.2">
      <c r="A11" t="s">
        <v>334</v>
      </c>
      <c r="C11">
        <v>1</v>
      </c>
      <c r="G11">
        <f t="shared" si="0"/>
        <v>1</v>
      </c>
    </row>
    <row r="12" spans="1:12" x14ac:dyDescent="0.2">
      <c r="A12" t="s">
        <v>333</v>
      </c>
      <c r="B12">
        <v>1</v>
      </c>
      <c r="G12">
        <f t="shared" si="0"/>
        <v>1</v>
      </c>
    </row>
    <row r="13" spans="1:12" x14ac:dyDescent="0.2">
      <c r="A13" t="s">
        <v>333</v>
      </c>
      <c r="B13">
        <v>1</v>
      </c>
      <c r="G13">
        <f t="shared" si="0"/>
        <v>1</v>
      </c>
    </row>
    <row r="14" spans="1:12" x14ac:dyDescent="0.2">
      <c r="A14" t="s">
        <v>332</v>
      </c>
      <c r="E14">
        <v>1</v>
      </c>
      <c r="G14">
        <f t="shared" si="0"/>
        <v>1</v>
      </c>
    </row>
    <row r="15" spans="1:12" x14ac:dyDescent="0.2">
      <c r="A15" t="s">
        <v>335</v>
      </c>
      <c r="E15">
        <v>1</v>
      </c>
      <c r="G15">
        <f t="shared" si="0"/>
        <v>1</v>
      </c>
    </row>
    <row r="16" spans="1:12" x14ac:dyDescent="0.2">
      <c r="A16" t="s">
        <v>334</v>
      </c>
      <c r="C16">
        <v>1</v>
      </c>
      <c r="G16">
        <f t="shared" si="0"/>
        <v>1</v>
      </c>
    </row>
    <row r="17" spans="1:9" x14ac:dyDescent="0.2">
      <c r="A17" t="s">
        <v>333</v>
      </c>
      <c r="B17">
        <v>1</v>
      </c>
      <c r="G17">
        <f t="shared" si="0"/>
        <v>1</v>
      </c>
    </row>
    <row r="18" spans="1:9" x14ac:dyDescent="0.2">
      <c r="A18" t="s">
        <v>335</v>
      </c>
      <c r="E18">
        <v>1</v>
      </c>
      <c r="G18">
        <f t="shared" si="0"/>
        <v>1</v>
      </c>
    </row>
    <row r="19" spans="1:9" x14ac:dyDescent="0.2">
      <c r="A19" t="s">
        <v>333</v>
      </c>
      <c r="B19">
        <v>1</v>
      </c>
      <c r="G19">
        <f t="shared" si="0"/>
        <v>1</v>
      </c>
    </row>
    <row r="20" spans="1:9" x14ac:dyDescent="0.2">
      <c r="A20" t="s">
        <v>333</v>
      </c>
      <c r="B20">
        <v>1</v>
      </c>
      <c r="G20">
        <f t="shared" si="0"/>
        <v>1</v>
      </c>
    </row>
    <row r="21" spans="1:9" x14ac:dyDescent="0.2">
      <c r="A21" t="s">
        <v>0</v>
      </c>
      <c r="D21">
        <v>1</v>
      </c>
      <c r="G21">
        <f t="shared" si="0"/>
        <v>1</v>
      </c>
    </row>
    <row r="22" spans="1:9" x14ac:dyDescent="0.2">
      <c r="A22" t="s">
        <v>333</v>
      </c>
      <c r="B22">
        <v>1</v>
      </c>
      <c r="G22">
        <f t="shared" si="0"/>
        <v>1</v>
      </c>
    </row>
    <row r="23" spans="1:9" x14ac:dyDescent="0.2">
      <c r="A23" t="s">
        <v>333</v>
      </c>
      <c r="B23">
        <v>1</v>
      </c>
      <c r="G23">
        <f t="shared" si="0"/>
        <v>1</v>
      </c>
    </row>
    <row r="24" spans="1:9" x14ac:dyDescent="0.2">
      <c r="A24" t="s">
        <v>333</v>
      </c>
      <c r="B24">
        <v>1</v>
      </c>
      <c r="G24">
        <f t="shared" si="0"/>
        <v>1</v>
      </c>
    </row>
    <row r="25" spans="1:9" x14ac:dyDescent="0.2">
      <c r="A25" t="s">
        <v>334</v>
      </c>
      <c r="C25">
        <v>1</v>
      </c>
      <c r="G25">
        <f t="shared" si="0"/>
        <v>1</v>
      </c>
    </row>
    <row r="26" spans="1:9" x14ac:dyDescent="0.2">
      <c r="A26" t="s">
        <v>333</v>
      </c>
      <c r="B26">
        <v>1</v>
      </c>
      <c r="G26">
        <f t="shared" si="0"/>
        <v>1</v>
      </c>
    </row>
    <row r="27" spans="1:9" x14ac:dyDescent="0.2">
      <c r="A27" t="s">
        <v>333</v>
      </c>
      <c r="B27">
        <v>1</v>
      </c>
      <c r="G27">
        <f t="shared" si="0"/>
        <v>1</v>
      </c>
    </row>
    <row r="28" spans="1:9" x14ac:dyDescent="0.2">
      <c r="A28" t="s">
        <v>336</v>
      </c>
      <c r="B28">
        <v>1</v>
      </c>
      <c r="G28">
        <f t="shared" si="0"/>
        <v>1</v>
      </c>
    </row>
    <row r="29" spans="1:9" x14ac:dyDescent="0.2">
      <c r="A29" s="1" t="s">
        <v>343</v>
      </c>
      <c r="C29">
        <v>1</v>
      </c>
      <c r="G29">
        <f t="shared" si="0"/>
        <v>1</v>
      </c>
      <c r="H29" t="s">
        <v>359</v>
      </c>
      <c r="I29" t="s">
        <v>358</v>
      </c>
    </row>
    <row r="30" spans="1:9" x14ac:dyDescent="0.2">
      <c r="A30" s="1" t="s">
        <v>344</v>
      </c>
      <c r="D30">
        <v>1</v>
      </c>
      <c r="G30">
        <f t="shared" si="0"/>
        <v>1</v>
      </c>
    </row>
    <row r="31" spans="1:9" x14ac:dyDescent="0.2">
      <c r="A31" s="1" t="s">
        <v>338</v>
      </c>
      <c r="C31">
        <v>1</v>
      </c>
      <c r="G31">
        <f t="shared" si="0"/>
        <v>1</v>
      </c>
    </row>
    <row r="32" spans="1:9" x14ac:dyDescent="0.2">
      <c r="A32" s="1" t="s">
        <v>345</v>
      </c>
      <c r="C32">
        <v>1</v>
      </c>
      <c r="G32">
        <f t="shared" si="0"/>
        <v>1</v>
      </c>
    </row>
    <row r="33" spans="1:7" x14ac:dyDescent="0.2">
      <c r="A33" s="1" t="s">
        <v>343</v>
      </c>
      <c r="C33">
        <v>1</v>
      </c>
      <c r="G33">
        <f t="shared" si="0"/>
        <v>1</v>
      </c>
    </row>
    <row r="34" spans="1:7" x14ac:dyDescent="0.2">
      <c r="A34" s="1" t="s">
        <v>1</v>
      </c>
      <c r="B34">
        <v>1</v>
      </c>
      <c r="G34">
        <f t="shared" si="0"/>
        <v>1</v>
      </c>
    </row>
    <row r="35" spans="1:7" x14ac:dyDescent="0.2">
      <c r="A35" s="1" t="s">
        <v>343</v>
      </c>
      <c r="C35">
        <v>1</v>
      </c>
      <c r="G35">
        <f t="shared" si="0"/>
        <v>1</v>
      </c>
    </row>
    <row r="36" spans="1:7" x14ac:dyDescent="0.2">
      <c r="A36" s="1" t="s">
        <v>343</v>
      </c>
      <c r="C36">
        <v>1</v>
      </c>
      <c r="G36">
        <f t="shared" si="0"/>
        <v>1</v>
      </c>
    </row>
    <row r="37" spans="1:7" x14ac:dyDescent="0.2">
      <c r="A37" s="1" t="s">
        <v>343</v>
      </c>
      <c r="C37">
        <v>1</v>
      </c>
      <c r="G37">
        <f t="shared" si="0"/>
        <v>1</v>
      </c>
    </row>
    <row r="38" spans="1:7" x14ac:dyDescent="0.2">
      <c r="A38" s="1" t="s">
        <v>343</v>
      </c>
      <c r="C38">
        <v>1</v>
      </c>
      <c r="G38">
        <f t="shared" si="0"/>
        <v>1</v>
      </c>
    </row>
    <row r="39" spans="1:7" x14ac:dyDescent="0.2">
      <c r="A39" s="1" t="s">
        <v>343</v>
      </c>
      <c r="C39">
        <v>1</v>
      </c>
      <c r="G39">
        <f t="shared" si="0"/>
        <v>1</v>
      </c>
    </row>
    <row r="40" spans="1:7" x14ac:dyDescent="0.2">
      <c r="A40" s="1" t="s">
        <v>343</v>
      </c>
      <c r="C40">
        <v>1</v>
      </c>
      <c r="G40">
        <f t="shared" si="0"/>
        <v>1</v>
      </c>
    </row>
    <row r="41" spans="1:7" x14ac:dyDescent="0.2">
      <c r="A41" s="1" t="s">
        <v>346</v>
      </c>
      <c r="B41">
        <v>1</v>
      </c>
      <c r="G41">
        <f t="shared" si="0"/>
        <v>1</v>
      </c>
    </row>
    <row r="42" spans="1:7" x14ac:dyDescent="0.2">
      <c r="A42" s="1" t="s">
        <v>347</v>
      </c>
      <c r="E42">
        <v>1</v>
      </c>
      <c r="G42">
        <f t="shared" si="0"/>
        <v>1</v>
      </c>
    </row>
    <row r="43" spans="1:7" x14ac:dyDescent="0.2">
      <c r="A43" s="1" t="s">
        <v>343</v>
      </c>
      <c r="C43">
        <v>1</v>
      </c>
      <c r="G43">
        <f t="shared" si="0"/>
        <v>1</v>
      </c>
    </row>
    <row r="44" spans="1:7" x14ac:dyDescent="0.2">
      <c r="A44" s="1" t="s">
        <v>348</v>
      </c>
      <c r="E44">
        <v>1</v>
      </c>
      <c r="G44">
        <f t="shared" si="0"/>
        <v>1</v>
      </c>
    </row>
    <row r="45" spans="1:7" x14ac:dyDescent="0.2">
      <c r="A45" s="1" t="s">
        <v>343</v>
      </c>
      <c r="C45">
        <v>1</v>
      </c>
      <c r="G45">
        <f t="shared" si="0"/>
        <v>1</v>
      </c>
    </row>
    <row r="46" spans="1:7" x14ac:dyDescent="0.2">
      <c r="A46" s="1" t="s">
        <v>343</v>
      </c>
      <c r="C46">
        <v>1</v>
      </c>
      <c r="G46">
        <f t="shared" si="0"/>
        <v>1</v>
      </c>
    </row>
    <row r="47" spans="1:7" x14ac:dyDescent="0.2">
      <c r="A47" s="1" t="s">
        <v>348</v>
      </c>
      <c r="E47">
        <v>1</v>
      </c>
      <c r="G47">
        <f t="shared" si="0"/>
        <v>1</v>
      </c>
    </row>
    <row r="48" spans="1:7" x14ac:dyDescent="0.2">
      <c r="A48" s="1" t="s">
        <v>343</v>
      </c>
      <c r="C48">
        <v>1</v>
      </c>
      <c r="G48">
        <f t="shared" si="0"/>
        <v>1</v>
      </c>
    </row>
    <row r="49" spans="1:7" x14ac:dyDescent="0.2">
      <c r="A49" s="1" t="s">
        <v>341</v>
      </c>
      <c r="F49">
        <v>1</v>
      </c>
      <c r="G49">
        <f t="shared" si="0"/>
        <v>1</v>
      </c>
    </row>
    <row r="50" spans="1:7" x14ac:dyDescent="0.2">
      <c r="A50" s="1" t="s">
        <v>333</v>
      </c>
      <c r="B50">
        <v>1</v>
      </c>
      <c r="G50">
        <f t="shared" si="0"/>
        <v>1</v>
      </c>
    </row>
    <row r="51" spans="1:7" x14ac:dyDescent="0.2">
      <c r="A51" s="1" t="s">
        <v>349</v>
      </c>
      <c r="D51">
        <v>1</v>
      </c>
      <c r="G51">
        <f t="shared" si="0"/>
        <v>1</v>
      </c>
    </row>
    <row r="52" spans="1:7" x14ac:dyDescent="0.2">
      <c r="A52" s="1" t="s">
        <v>0</v>
      </c>
      <c r="E52">
        <v>1</v>
      </c>
      <c r="G52">
        <f t="shared" si="0"/>
        <v>1</v>
      </c>
    </row>
    <row r="53" spans="1:7" x14ac:dyDescent="0.2">
      <c r="A53" s="1" t="s">
        <v>0</v>
      </c>
      <c r="E53">
        <v>1</v>
      </c>
      <c r="G53">
        <f t="shared" si="0"/>
        <v>1</v>
      </c>
    </row>
    <row r="54" spans="1:7" x14ac:dyDescent="0.2">
      <c r="A54" s="1" t="s">
        <v>343</v>
      </c>
      <c r="C54">
        <v>1</v>
      </c>
      <c r="G54">
        <f t="shared" si="0"/>
        <v>1</v>
      </c>
    </row>
    <row r="55" spans="1:7" x14ac:dyDescent="0.2">
      <c r="A55" s="1" t="s">
        <v>338</v>
      </c>
      <c r="C55">
        <v>1</v>
      </c>
      <c r="G55">
        <f t="shared" si="0"/>
        <v>1</v>
      </c>
    </row>
    <row r="56" spans="1:7" x14ac:dyDescent="0.2">
      <c r="A56" s="1" t="s">
        <v>338</v>
      </c>
      <c r="C56">
        <v>1</v>
      </c>
      <c r="G56">
        <f t="shared" si="0"/>
        <v>1</v>
      </c>
    </row>
    <row r="57" spans="1:7" x14ac:dyDescent="0.2">
      <c r="A57" s="1" t="s">
        <v>350</v>
      </c>
      <c r="C57">
        <v>1</v>
      </c>
      <c r="G57">
        <f t="shared" si="0"/>
        <v>1</v>
      </c>
    </row>
    <row r="58" spans="1:7" x14ac:dyDescent="0.2">
      <c r="A58" s="1" t="s">
        <v>1</v>
      </c>
      <c r="B58">
        <v>1</v>
      </c>
      <c r="G58">
        <f t="shared" si="0"/>
        <v>1</v>
      </c>
    </row>
    <row r="59" spans="1:7" x14ac:dyDescent="0.2">
      <c r="A59" s="1" t="s">
        <v>343</v>
      </c>
      <c r="C59">
        <v>1</v>
      </c>
      <c r="G59">
        <f t="shared" si="0"/>
        <v>1</v>
      </c>
    </row>
    <row r="60" spans="1:7" x14ac:dyDescent="0.2">
      <c r="A60" s="1" t="s">
        <v>333</v>
      </c>
      <c r="B60">
        <v>1</v>
      </c>
      <c r="G60">
        <f t="shared" si="0"/>
        <v>1</v>
      </c>
    </row>
    <row r="61" spans="1:7" x14ac:dyDescent="0.2">
      <c r="A61" s="1" t="s">
        <v>338</v>
      </c>
      <c r="C61">
        <v>1</v>
      </c>
      <c r="G61">
        <f t="shared" si="0"/>
        <v>1</v>
      </c>
    </row>
    <row r="62" spans="1:7" x14ac:dyDescent="0.2">
      <c r="A62" s="1" t="s">
        <v>351</v>
      </c>
      <c r="B62">
        <v>1</v>
      </c>
      <c r="G62">
        <f t="shared" si="0"/>
        <v>1</v>
      </c>
    </row>
    <row r="63" spans="1:7" x14ac:dyDescent="0.2">
      <c r="A63" s="1" t="s">
        <v>0</v>
      </c>
      <c r="E63">
        <v>1</v>
      </c>
      <c r="G63">
        <f t="shared" si="0"/>
        <v>1</v>
      </c>
    </row>
    <row r="64" spans="1:7" x14ac:dyDescent="0.2">
      <c r="A64" s="1" t="s">
        <v>338</v>
      </c>
      <c r="C64">
        <v>1</v>
      </c>
      <c r="G64">
        <f t="shared" si="0"/>
        <v>1</v>
      </c>
    </row>
    <row r="65" spans="1:7" x14ac:dyDescent="0.2">
      <c r="A65" s="1" t="s">
        <v>333</v>
      </c>
      <c r="B65">
        <v>1</v>
      </c>
      <c r="G65">
        <f t="shared" si="0"/>
        <v>1</v>
      </c>
    </row>
    <row r="66" spans="1:7" x14ac:dyDescent="0.2">
      <c r="A66" s="1" t="s">
        <v>349</v>
      </c>
      <c r="D66">
        <v>1</v>
      </c>
      <c r="G66">
        <f t="shared" ref="G66:G93" si="1">SUM(B66:F66)</f>
        <v>1</v>
      </c>
    </row>
    <row r="67" spans="1:7" x14ac:dyDescent="0.2">
      <c r="A67" s="1" t="s">
        <v>338</v>
      </c>
      <c r="C67">
        <v>1</v>
      </c>
      <c r="G67">
        <f t="shared" si="1"/>
        <v>1</v>
      </c>
    </row>
    <row r="68" spans="1:7" x14ac:dyDescent="0.2">
      <c r="A68" s="1" t="s">
        <v>352</v>
      </c>
      <c r="C68">
        <v>1</v>
      </c>
      <c r="G68">
        <f t="shared" si="1"/>
        <v>1</v>
      </c>
    </row>
    <row r="69" spans="1:7" x14ac:dyDescent="0.2">
      <c r="A69" s="1" t="s">
        <v>353</v>
      </c>
      <c r="B69">
        <v>1</v>
      </c>
      <c r="G69">
        <f t="shared" si="1"/>
        <v>1</v>
      </c>
    </row>
    <row r="70" spans="1:7" x14ac:dyDescent="0.2">
      <c r="A70" s="1" t="s">
        <v>354</v>
      </c>
      <c r="D70">
        <v>1</v>
      </c>
      <c r="G70">
        <f t="shared" si="1"/>
        <v>1</v>
      </c>
    </row>
    <row r="71" spans="1:7" x14ac:dyDescent="0.2">
      <c r="A71" s="1" t="s">
        <v>338</v>
      </c>
      <c r="C71">
        <v>1</v>
      </c>
      <c r="G71">
        <f t="shared" si="1"/>
        <v>1</v>
      </c>
    </row>
    <row r="72" spans="1:7" x14ac:dyDescent="0.2">
      <c r="A72" s="1" t="s">
        <v>355</v>
      </c>
      <c r="C72">
        <v>1</v>
      </c>
      <c r="G72">
        <f t="shared" si="1"/>
        <v>1</v>
      </c>
    </row>
    <row r="73" spans="1:7" x14ac:dyDescent="0.2">
      <c r="A73" s="1" t="s">
        <v>341</v>
      </c>
      <c r="F73">
        <v>1</v>
      </c>
      <c r="G73">
        <f t="shared" si="1"/>
        <v>1</v>
      </c>
    </row>
    <row r="74" spans="1:7" x14ac:dyDescent="0.2">
      <c r="A74" s="1" t="s">
        <v>338</v>
      </c>
      <c r="C74">
        <v>1</v>
      </c>
      <c r="G74">
        <f t="shared" si="1"/>
        <v>1</v>
      </c>
    </row>
    <row r="75" spans="1:7" x14ac:dyDescent="0.2">
      <c r="A75" s="1" t="s">
        <v>0</v>
      </c>
      <c r="E75">
        <v>1</v>
      </c>
      <c r="G75">
        <f t="shared" si="1"/>
        <v>1</v>
      </c>
    </row>
    <row r="76" spans="1:7" x14ac:dyDescent="0.2">
      <c r="A76" s="1" t="s">
        <v>356</v>
      </c>
      <c r="B76">
        <v>1</v>
      </c>
      <c r="G76">
        <f t="shared" si="1"/>
        <v>1</v>
      </c>
    </row>
    <row r="77" spans="1:7" x14ac:dyDescent="0.2">
      <c r="A77" s="1" t="s">
        <v>0</v>
      </c>
      <c r="E77">
        <v>1</v>
      </c>
      <c r="G77">
        <f t="shared" si="1"/>
        <v>1</v>
      </c>
    </row>
    <row r="78" spans="1:7" x14ac:dyDescent="0.2">
      <c r="A78" s="1" t="s">
        <v>333</v>
      </c>
      <c r="B78">
        <v>1</v>
      </c>
      <c r="G78">
        <f t="shared" si="1"/>
        <v>1</v>
      </c>
    </row>
    <row r="79" spans="1:7" x14ac:dyDescent="0.2">
      <c r="A79" s="1" t="s">
        <v>355</v>
      </c>
      <c r="C79">
        <v>1</v>
      </c>
      <c r="G79">
        <f t="shared" si="1"/>
        <v>1</v>
      </c>
    </row>
    <row r="80" spans="1:7" x14ac:dyDescent="0.2">
      <c r="A80" s="1" t="s">
        <v>338</v>
      </c>
      <c r="C80">
        <v>1</v>
      </c>
      <c r="G80">
        <f t="shared" si="1"/>
        <v>1</v>
      </c>
    </row>
    <row r="81" spans="1:7" x14ac:dyDescent="0.2">
      <c r="A81" s="1" t="s">
        <v>338</v>
      </c>
      <c r="C81">
        <v>1</v>
      </c>
      <c r="G81">
        <f t="shared" si="1"/>
        <v>1</v>
      </c>
    </row>
    <row r="82" spans="1:7" x14ac:dyDescent="0.2">
      <c r="A82" s="1" t="s">
        <v>355</v>
      </c>
      <c r="C82">
        <v>1</v>
      </c>
      <c r="G82">
        <f t="shared" si="1"/>
        <v>1</v>
      </c>
    </row>
    <row r="83" spans="1:7" x14ac:dyDescent="0.2">
      <c r="A83" s="1" t="s">
        <v>355</v>
      </c>
      <c r="C83">
        <v>1</v>
      </c>
      <c r="G83">
        <f t="shared" si="1"/>
        <v>1</v>
      </c>
    </row>
    <row r="84" spans="1:7" x14ac:dyDescent="0.2">
      <c r="A84" s="1" t="s">
        <v>355</v>
      </c>
      <c r="C84">
        <v>1</v>
      </c>
      <c r="G84">
        <f t="shared" si="1"/>
        <v>1</v>
      </c>
    </row>
    <row r="85" spans="1:7" x14ac:dyDescent="0.2">
      <c r="A85" s="1" t="s">
        <v>357</v>
      </c>
      <c r="C85">
        <v>1</v>
      </c>
      <c r="G85">
        <f t="shared" si="1"/>
        <v>1</v>
      </c>
    </row>
    <row r="86" spans="1:7" x14ac:dyDescent="0.2">
      <c r="A86" s="1" t="s">
        <v>355</v>
      </c>
      <c r="C86">
        <v>1</v>
      </c>
      <c r="G86">
        <f t="shared" si="1"/>
        <v>1</v>
      </c>
    </row>
    <row r="87" spans="1:7" x14ac:dyDescent="0.2">
      <c r="A87" s="1" t="s">
        <v>355</v>
      </c>
      <c r="C87">
        <v>1</v>
      </c>
      <c r="G87">
        <f t="shared" si="1"/>
        <v>1</v>
      </c>
    </row>
    <row r="88" spans="1:7" x14ac:dyDescent="0.2">
      <c r="A88" s="1" t="s">
        <v>355</v>
      </c>
      <c r="C88">
        <v>1</v>
      </c>
      <c r="G88">
        <f t="shared" si="1"/>
        <v>1</v>
      </c>
    </row>
    <row r="89" spans="1:7" x14ac:dyDescent="0.2">
      <c r="A89" s="1" t="s">
        <v>1</v>
      </c>
      <c r="B89">
        <v>1</v>
      </c>
      <c r="G89">
        <f t="shared" si="1"/>
        <v>1</v>
      </c>
    </row>
    <row r="90" spans="1:7" x14ac:dyDescent="0.2">
      <c r="A90" s="1" t="s">
        <v>355</v>
      </c>
      <c r="C90">
        <v>1</v>
      </c>
      <c r="G90">
        <f t="shared" si="1"/>
        <v>1</v>
      </c>
    </row>
    <row r="91" spans="1:7" x14ac:dyDescent="0.2">
      <c r="A91" s="1" t="s">
        <v>354</v>
      </c>
      <c r="D91">
        <v>1</v>
      </c>
      <c r="G91">
        <f t="shared" si="1"/>
        <v>1</v>
      </c>
    </row>
    <row r="92" spans="1:7" x14ac:dyDescent="0.2">
      <c r="A92" s="1" t="s">
        <v>355</v>
      </c>
      <c r="C92">
        <v>1</v>
      </c>
      <c r="G92">
        <f t="shared" si="1"/>
        <v>1</v>
      </c>
    </row>
    <row r="93" spans="1:7" x14ac:dyDescent="0.2">
      <c r="A93" s="1" t="s">
        <v>1</v>
      </c>
      <c r="B93">
        <v>1</v>
      </c>
      <c r="G93">
        <f t="shared" si="1"/>
        <v>1</v>
      </c>
    </row>
    <row r="94" spans="1:7" x14ac:dyDescent="0.2">
      <c r="G94">
        <f>SUM(G2:G93)</f>
        <v>92</v>
      </c>
    </row>
    <row r="97" spans="1:15" x14ac:dyDescent="0.2">
      <c r="B97">
        <f>SUM(B2:B93)</f>
        <v>26</v>
      </c>
      <c r="C97">
        <f t="shared" ref="C97:F97" si="2">SUM(C2:C93)</f>
        <v>42</v>
      </c>
      <c r="D97">
        <f t="shared" si="2"/>
        <v>10</v>
      </c>
      <c r="E97">
        <f t="shared" si="2"/>
        <v>12</v>
      </c>
      <c r="F97">
        <f t="shared" si="2"/>
        <v>2</v>
      </c>
      <c r="G97">
        <f>SUM(B97:F97)</f>
        <v>92</v>
      </c>
    </row>
    <row r="98" spans="1:15" x14ac:dyDescent="0.2">
      <c r="B98" s="3" t="s">
        <v>337</v>
      </c>
      <c r="C98" s="3" t="s">
        <v>338</v>
      </c>
      <c r="D98" s="3" t="s">
        <v>339</v>
      </c>
      <c r="E98" s="3" t="s">
        <v>340</v>
      </c>
      <c r="F98" s="3" t="s">
        <v>417</v>
      </c>
      <c r="H98">
        <f>SUM(B98:F98)</f>
        <v>0</v>
      </c>
    </row>
    <row r="99" spans="1:15" x14ac:dyDescent="0.2">
      <c r="A99" s="8" t="s">
        <v>300</v>
      </c>
      <c r="F99">
        <v>1</v>
      </c>
      <c r="G99">
        <f>SUM(B99:F99)</f>
        <v>1</v>
      </c>
      <c r="O99" s="8" t="s">
        <v>2</v>
      </c>
    </row>
    <row r="100" spans="1:15" x14ac:dyDescent="0.2">
      <c r="A100" s="8" t="s">
        <v>416</v>
      </c>
      <c r="F100">
        <v>1</v>
      </c>
      <c r="G100">
        <f>SUM(B100:F100)</f>
        <v>1</v>
      </c>
      <c r="O100" s="8" t="s">
        <v>2</v>
      </c>
    </row>
    <row r="101" spans="1:15" x14ac:dyDescent="0.2">
      <c r="A101" s="8" t="s">
        <v>300</v>
      </c>
      <c r="F101">
        <v>1</v>
      </c>
      <c r="G101">
        <f t="shared" ref="G101:G120" si="3">SUM(B101:F101)</f>
        <v>1</v>
      </c>
      <c r="O101" s="8" t="s">
        <v>2</v>
      </c>
    </row>
    <row r="102" spans="1:15" x14ac:dyDescent="0.2">
      <c r="A102" s="8" t="s">
        <v>337</v>
      </c>
      <c r="B102">
        <v>1</v>
      </c>
      <c r="G102">
        <f t="shared" si="3"/>
        <v>1</v>
      </c>
      <c r="O102" s="8" t="s">
        <v>2</v>
      </c>
    </row>
    <row r="103" spans="1:15" x14ac:dyDescent="0.2">
      <c r="A103" s="8" t="s">
        <v>333</v>
      </c>
      <c r="B103">
        <v>1</v>
      </c>
      <c r="G103">
        <f t="shared" si="3"/>
        <v>1</v>
      </c>
      <c r="O103" s="8" t="s">
        <v>2</v>
      </c>
    </row>
    <row r="104" spans="1:15" x14ac:dyDescent="0.2">
      <c r="A104" s="8" t="s">
        <v>411</v>
      </c>
      <c r="E104">
        <v>1</v>
      </c>
      <c r="G104">
        <f t="shared" si="3"/>
        <v>1</v>
      </c>
      <c r="O104" s="8" t="s">
        <v>2</v>
      </c>
    </row>
    <row r="105" spans="1:15" x14ac:dyDescent="0.2">
      <c r="A105" s="8" t="s">
        <v>0</v>
      </c>
      <c r="E105">
        <v>1</v>
      </c>
      <c r="G105">
        <f t="shared" si="3"/>
        <v>1</v>
      </c>
      <c r="O105" s="8" t="s">
        <v>2</v>
      </c>
    </row>
    <row r="106" spans="1:15" x14ac:dyDescent="0.2">
      <c r="A106" s="8" t="s">
        <v>357</v>
      </c>
      <c r="C106">
        <v>1</v>
      </c>
      <c r="G106">
        <f t="shared" si="3"/>
        <v>1</v>
      </c>
      <c r="O106" s="8" t="s">
        <v>2</v>
      </c>
    </row>
    <row r="107" spans="1:15" x14ac:dyDescent="0.2">
      <c r="A107" s="8" t="s">
        <v>337</v>
      </c>
      <c r="B107">
        <v>1</v>
      </c>
      <c r="G107">
        <f t="shared" si="3"/>
        <v>1</v>
      </c>
      <c r="O107" s="8" t="s">
        <v>2</v>
      </c>
    </row>
    <row r="108" spans="1:15" x14ac:dyDescent="0.2">
      <c r="A108" s="8" t="s">
        <v>244</v>
      </c>
      <c r="E108">
        <v>1</v>
      </c>
      <c r="G108">
        <f t="shared" si="3"/>
        <v>1</v>
      </c>
      <c r="O108" s="8" t="s">
        <v>2</v>
      </c>
    </row>
    <row r="109" spans="1:15" x14ac:dyDescent="0.2">
      <c r="A109" s="8" t="s">
        <v>244</v>
      </c>
      <c r="E109">
        <v>1</v>
      </c>
      <c r="G109">
        <f t="shared" si="3"/>
        <v>1</v>
      </c>
      <c r="O109" s="8" t="s">
        <v>2</v>
      </c>
    </row>
    <row r="110" spans="1:15" x14ac:dyDescent="0.2">
      <c r="A110" s="8" t="s">
        <v>398</v>
      </c>
      <c r="D110">
        <v>1</v>
      </c>
      <c r="G110">
        <f t="shared" si="3"/>
        <v>1</v>
      </c>
      <c r="O110" s="8" t="s">
        <v>2</v>
      </c>
    </row>
    <row r="111" spans="1:15" x14ac:dyDescent="0.2">
      <c r="A111" s="8" t="s">
        <v>403</v>
      </c>
      <c r="E111">
        <v>1</v>
      </c>
      <c r="G111">
        <f t="shared" si="3"/>
        <v>1</v>
      </c>
      <c r="O111" s="8" t="s">
        <v>2</v>
      </c>
    </row>
    <row r="112" spans="1:15" x14ac:dyDescent="0.2">
      <c r="A112" s="8" t="s">
        <v>300</v>
      </c>
      <c r="F112">
        <v>1</v>
      </c>
      <c r="G112">
        <f t="shared" si="3"/>
        <v>1</v>
      </c>
      <c r="O112" s="8" t="s">
        <v>2</v>
      </c>
    </row>
    <row r="113" spans="1:15" x14ac:dyDescent="0.2">
      <c r="A113" s="8" t="s">
        <v>403</v>
      </c>
      <c r="E113">
        <v>1</v>
      </c>
      <c r="G113">
        <f t="shared" si="3"/>
        <v>1</v>
      </c>
      <c r="O113" s="8" t="s">
        <v>2</v>
      </c>
    </row>
    <row r="114" spans="1:15" x14ac:dyDescent="0.2">
      <c r="A114" s="8" t="s">
        <v>300</v>
      </c>
      <c r="F114">
        <v>1</v>
      </c>
      <c r="G114">
        <f t="shared" si="3"/>
        <v>1</v>
      </c>
      <c r="O114" s="8" t="s">
        <v>2</v>
      </c>
    </row>
    <row r="115" spans="1:15" x14ac:dyDescent="0.2">
      <c r="A115" s="8" t="s">
        <v>403</v>
      </c>
      <c r="E115">
        <v>1</v>
      </c>
      <c r="G115">
        <f t="shared" si="3"/>
        <v>1</v>
      </c>
      <c r="O115" s="8" t="s">
        <v>2</v>
      </c>
    </row>
    <row r="116" spans="1:15" x14ac:dyDescent="0.2">
      <c r="A116" s="8" t="s">
        <v>300</v>
      </c>
      <c r="F116">
        <v>1</v>
      </c>
      <c r="G116">
        <f t="shared" si="3"/>
        <v>1</v>
      </c>
      <c r="O116" s="8" t="s">
        <v>2</v>
      </c>
    </row>
    <row r="117" spans="1:15" x14ac:dyDescent="0.2">
      <c r="A117" s="8" t="s">
        <v>354</v>
      </c>
      <c r="D117">
        <v>1</v>
      </c>
      <c r="G117">
        <f t="shared" si="3"/>
        <v>1</v>
      </c>
      <c r="O117" s="8" t="s">
        <v>2</v>
      </c>
    </row>
    <row r="118" spans="1:15" x14ac:dyDescent="0.2">
      <c r="A118" s="8" t="s">
        <v>300</v>
      </c>
      <c r="F118">
        <v>1</v>
      </c>
      <c r="G118">
        <f t="shared" si="3"/>
        <v>1</v>
      </c>
      <c r="O118" s="8" t="s">
        <v>2</v>
      </c>
    </row>
    <row r="119" spans="1:15" x14ac:dyDescent="0.2">
      <c r="A119" s="8" t="s">
        <v>411</v>
      </c>
      <c r="D119">
        <v>1</v>
      </c>
      <c r="G119">
        <f t="shared" si="3"/>
        <v>1</v>
      </c>
      <c r="O119" s="8" t="s">
        <v>2</v>
      </c>
    </row>
    <row r="120" spans="1:15" x14ac:dyDescent="0.2">
      <c r="A120" s="8" t="s">
        <v>300</v>
      </c>
      <c r="F120">
        <v>1</v>
      </c>
      <c r="G120">
        <f t="shared" si="3"/>
        <v>1</v>
      </c>
      <c r="O120" s="8" t="s">
        <v>2</v>
      </c>
    </row>
    <row r="121" spans="1:15" x14ac:dyDescent="0.2">
      <c r="H121">
        <f>SUM(G99:G120)</f>
        <v>22</v>
      </c>
    </row>
    <row r="122" spans="1:15" x14ac:dyDescent="0.2">
      <c r="B122">
        <f>SUM(B99:B120)</f>
        <v>3</v>
      </c>
      <c r="C122">
        <f t="shared" ref="C122:F122" si="4">SUM(C99:C120)</f>
        <v>1</v>
      </c>
      <c r="D122">
        <f t="shared" si="4"/>
        <v>3</v>
      </c>
      <c r="E122">
        <f t="shared" si="4"/>
        <v>7</v>
      </c>
      <c r="F122">
        <f t="shared" si="4"/>
        <v>8</v>
      </c>
    </row>
    <row r="123" spans="1:15" x14ac:dyDescent="0.2">
      <c r="G123">
        <f>SUM(B122:F122)</f>
        <v>22</v>
      </c>
    </row>
    <row r="124" spans="1:15" x14ac:dyDescent="0.2">
      <c r="B124">
        <f>SUM(B122+B97)</f>
        <v>29</v>
      </c>
      <c r="C124">
        <f t="shared" ref="C124:E124" si="5">SUM(C122+C97)</f>
        <v>43</v>
      </c>
      <c r="D124">
        <f t="shared" si="5"/>
        <v>13</v>
      </c>
      <c r="E124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Post screen 2</vt:lpstr>
      <vt:lpstr>Sheet4</vt:lpstr>
      <vt:lpstr>All (0-8)</vt:lpstr>
      <vt:lpstr>Full_prisma_exclusion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2025-04-03T11:56:39Z</dcterms:created>
  <dcterms:modified xsi:type="dcterms:W3CDTF">2025-08-05T14:42:03Z</dcterms:modified>
</cp:coreProperties>
</file>